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yu\Desktop\2018년실적\20180710계측제어센터강의\"/>
    </mc:Choice>
  </mc:AlternateContent>
  <bookViews>
    <workbookView xWindow="0" yWindow="120" windowWidth="9456" windowHeight="6732" activeTab="1"/>
  </bookViews>
  <sheets>
    <sheet name="Sheet1" sheetId="1" r:id="rId1"/>
    <sheet name="Sheet3" sheetId="3" r:id="rId2"/>
    <sheet name="Sheet2" sheetId="2" state="hidden" r:id="rId3"/>
    <sheet name="About" sheetId="5" r:id="rId4"/>
  </sheets>
  <definedNames>
    <definedName name="a">-EXP(-(0.1/T))</definedName>
    <definedName name="a_1">-EXP(-(0.1/T_1))</definedName>
    <definedName name="a_2">-EXP(-(0.1/T_2))</definedName>
    <definedName name="a_3">-EXP(-(0.1/T_3))</definedName>
    <definedName name="b">G*(1+a)</definedName>
    <definedName name="b_1">K_1*(1+a_1)</definedName>
    <definedName name="b_2">K_2*(1+a_2)</definedName>
    <definedName name="b_3">K_3*(1+a_3)</definedName>
    <definedName name="DIS_t">Sheet1!$P$12</definedName>
    <definedName name="DIS_val">Sheet1!$O$12</definedName>
    <definedName name="IAE">Sheet2!$I$512</definedName>
    <definedName name="ISE">Sheet2!$J$512</definedName>
    <definedName name="ITAE">Sheet2!$K$512</definedName>
    <definedName name="K_1">Sheet3!$D$3</definedName>
    <definedName name="K_2">Sheet3!$G$3</definedName>
    <definedName name="K_3">Sheet3!$J$3</definedName>
    <definedName name="Kp">IF(Tun = "Manual",Sheet1!$O$4,Sheet1!$P$4)</definedName>
    <definedName name="L_1">Sheet3!$D$5</definedName>
    <definedName name="L_2">Sheet3!$G$5</definedName>
    <definedName name="L_3">Sheet3!$J$5</definedName>
    <definedName name="OnebyTi">IF(Ti=0,0,1/Ti)</definedName>
    <definedName name="ProcessModel">Sheet1!$O$8</definedName>
    <definedName name="SP_t">Sheet1!$P$11</definedName>
    <definedName name="SP_val">Sheet1!$O$11</definedName>
    <definedName name="T_1">Sheet3!$D$4</definedName>
    <definedName name="T_2">Sheet3!$G$4</definedName>
    <definedName name="T_3">Sheet3!$J$4</definedName>
    <definedName name="Td">IF(Tun = "Manual",Sheet1!$O$6,Sheet1!$P$6)</definedName>
    <definedName name="Ti">IF(Tun = "Manual",Sheet1!$O$5,Sheet1!$P$5)</definedName>
    <definedName name="Tun">Sheet1!$M$4</definedName>
  </definedNames>
  <calcPr calcId="162913"/>
</workbook>
</file>

<file path=xl/calcChain.xml><?xml version="1.0" encoding="utf-8"?>
<calcChain xmlns="http://schemas.openxmlformats.org/spreadsheetml/2006/main">
  <c r="AH11" i="2" l="1"/>
  <c r="AH10" i="2"/>
  <c r="AH9" i="2"/>
  <c r="AH8" i="2"/>
  <c r="AH7" i="2"/>
  <c r="AH6" i="2"/>
  <c r="AH5" i="2"/>
  <c r="AH4" i="2"/>
  <c r="AH3" i="2"/>
  <c r="AH2" i="2"/>
  <c r="P6" i="1"/>
  <c r="P5" i="1"/>
  <c r="P4" i="1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12" i="2"/>
  <c r="C1012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Z13" i="2"/>
  <c r="Y13" i="2"/>
  <c r="AI4" i="2"/>
  <c r="AI5" i="2"/>
  <c r="AI6" i="2"/>
  <c r="AI7" i="2"/>
  <c r="AI8" i="2"/>
  <c r="AI9" i="2"/>
  <c r="AI10" i="2"/>
  <c r="AI11" i="2"/>
  <c r="AI12" i="2"/>
  <c r="AI3" i="2"/>
  <c r="AI2" i="2"/>
  <c r="AB4" i="2"/>
  <c r="AB5" i="2"/>
  <c r="AB6" i="2"/>
  <c r="AB7" i="2"/>
  <c r="AB8" i="2"/>
  <c r="AB9" i="2"/>
  <c r="AB10" i="2"/>
  <c r="AB11" i="2"/>
  <c r="AB3" i="2"/>
  <c r="AB2" i="2"/>
  <c r="AF11" i="2"/>
  <c r="AE11" i="2"/>
  <c r="AD11" i="2"/>
  <c r="AF10" i="2"/>
  <c r="AE10" i="2"/>
  <c r="AD10" i="2"/>
  <c r="AF9" i="2"/>
  <c r="AE9" i="2"/>
  <c r="AD9" i="2"/>
  <c r="AF8" i="2"/>
  <c r="AE8" i="2"/>
  <c r="AD8" i="2"/>
  <c r="AF7" i="2"/>
  <c r="AE7" i="2"/>
  <c r="AD7" i="2"/>
  <c r="AF6" i="2"/>
  <c r="AE6" i="2"/>
  <c r="AD6" i="2"/>
  <c r="AF5" i="2"/>
  <c r="AE5" i="2"/>
  <c r="AD5" i="2"/>
  <c r="AF4" i="2"/>
  <c r="AE4" i="2"/>
  <c r="AD4" i="2"/>
  <c r="AF3" i="2"/>
  <c r="AE3" i="2"/>
  <c r="AD3" i="2"/>
  <c r="AC3" i="2"/>
  <c r="AF2" i="2"/>
  <c r="AE2" i="2"/>
  <c r="AD2" i="2"/>
  <c r="Q4" i="2"/>
  <c r="Q5" i="2"/>
  <c r="Q6" i="2"/>
  <c r="Q7" i="2"/>
  <c r="Q8" i="2"/>
  <c r="Q9" i="2"/>
  <c r="Q10" i="2"/>
  <c r="Q11" i="2"/>
  <c r="Q3" i="2"/>
  <c r="R3" i="2" s="1"/>
  <c r="R4" i="2" s="1"/>
  <c r="R5" i="2" s="1"/>
  <c r="Q2" i="2"/>
  <c r="O13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  <c r="U2" i="2"/>
  <c r="T2" i="2"/>
  <c r="S2" i="2"/>
  <c r="C13" i="2"/>
  <c r="AA13" i="2" s="1"/>
  <c r="C14" i="2"/>
  <c r="F14" i="2" s="1"/>
  <c r="C15" i="2"/>
  <c r="F15" i="2" s="1"/>
  <c r="C16" i="2"/>
  <c r="F16" i="2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12" i="2"/>
  <c r="G12" i="2" s="1"/>
  <c r="AH13" i="3"/>
  <c r="AG13" i="3"/>
  <c r="AF13" i="3"/>
  <c r="AE13" i="3"/>
  <c r="AE14" i="3" s="1"/>
  <c r="AC13" i="3"/>
  <c r="AB13" i="3"/>
  <c r="AA13" i="3"/>
  <c r="AA14" i="3" s="1"/>
  <c r="Y13" i="3"/>
  <c r="Y14" i="3"/>
  <c r="Y15" i="3"/>
  <c r="Y16" i="3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Y368" i="3" s="1"/>
  <c r="Y369" i="3" s="1"/>
  <c r="Y370" i="3" s="1"/>
  <c r="Y371" i="3" s="1"/>
  <c r="Y372" i="3" s="1"/>
  <c r="Y373" i="3" s="1"/>
  <c r="Y374" i="3" s="1"/>
  <c r="Y375" i="3" s="1"/>
  <c r="Y376" i="3" s="1"/>
  <c r="Y377" i="3" s="1"/>
  <c r="Y378" i="3" s="1"/>
  <c r="Y379" i="3" s="1"/>
  <c r="Y380" i="3" s="1"/>
  <c r="Y381" i="3" s="1"/>
  <c r="Y382" i="3" s="1"/>
  <c r="Y383" i="3" s="1"/>
  <c r="Y384" i="3" s="1"/>
  <c r="Y385" i="3" s="1"/>
  <c r="Y386" i="3" s="1"/>
  <c r="Y387" i="3" s="1"/>
  <c r="Y388" i="3" s="1"/>
  <c r="Y389" i="3" s="1"/>
  <c r="Y390" i="3" s="1"/>
  <c r="Y391" i="3" s="1"/>
  <c r="Y392" i="3" s="1"/>
  <c r="Y393" i="3" s="1"/>
  <c r="Y394" i="3" s="1"/>
  <c r="Y395" i="3" s="1"/>
  <c r="Y396" i="3" s="1"/>
  <c r="Y397" i="3" s="1"/>
  <c r="Y398" i="3" s="1"/>
  <c r="Y399" i="3" s="1"/>
  <c r="Y400" i="3" s="1"/>
  <c r="Y401" i="3" s="1"/>
  <c r="Y402" i="3" s="1"/>
  <c r="Y403" i="3" s="1"/>
  <c r="Y404" i="3" s="1"/>
  <c r="Y405" i="3" s="1"/>
  <c r="Y406" i="3" s="1"/>
  <c r="Y407" i="3" s="1"/>
  <c r="Y408" i="3" s="1"/>
  <c r="Y409" i="3" s="1"/>
  <c r="Y410" i="3" s="1"/>
  <c r="Y411" i="3" s="1"/>
  <c r="Y412" i="3" s="1"/>
  <c r="Y413" i="3" s="1"/>
  <c r="Y414" i="3" s="1"/>
  <c r="Y415" i="3" s="1"/>
  <c r="Y416" i="3" s="1"/>
  <c r="Y417" i="3" s="1"/>
  <c r="Y418" i="3" s="1"/>
  <c r="Y419" i="3" s="1"/>
  <c r="Y420" i="3" s="1"/>
  <c r="Y421" i="3" s="1"/>
  <c r="Y422" i="3" s="1"/>
  <c r="Y423" i="3" s="1"/>
  <c r="Y424" i="3" s="1"/>
  <c r="Y425" i="3" s="1"/>
  <c r="Y426" i="3" s="1"/>
  <c r="Y427" i="3" s="1"/>
  <c r="Y428" i="3" s="1"/>
  <c r="Y429" i="3" s="1"/>
  <c r="Y430" i="3" s="1"/>
  <c r="Y431" i="3" s="1"/>
  <c r="Y432" i="3" s="1"/>
  <c r="Y433" i="3" s="1"/>
  <c r="Y434" i="3" s="1"/>
  <c r="Y435" i="3" s="1"/>
  <c r="Y436" i="3" s="1"/>
  <c r="Y437" i="3" s="1"/>
  <c r="Y438" i="3" s="1"/>
  <c r="Y439" i="3" s="1"/>
  <c r="Y440" i="3" s="1"/>
  <c r="Y441" i="3" s="1"/>
  <c r="Y442" i="3" s="1"/>
  <c r="Y443" i="3" s="1"/>
  <c r="Y444" i="3" s="1"/>
  <c r="Y445" i="3" s="1"/>
  <c r="Y446" i="3" s="1"/>
  <c r="Y447" i="3" s="1"/>
  <c r="Y448" i="3" s="1"/>
  <c r="Y449" i="3" s="1"/>
  <c r="Y450" i="3" s="1"/>
  <c r="Y451" i="3" s="1"/>
  <c r="Y452" i="3" s="1"/>
  <c r="Y453" i="3" s="1"/>
  <c r="Y454" i="3" s="1"/>
  <c r="Y455" i="3" s="1"/>
  <c r="Y456" i="3" s="1"/>
  <c r="Y457" i="3" s="1"/>
  <c r="Y458" i="3" s="1"/>
  <c r="Y459" i="3" s="1"/>
  <c r="Y460" i="3" s="1"/>
  <c r="Y461" i="3" s="1"/>
  <c r="Y462" i="3" s="1"/>
  <c r="Y463" i="3" s="1"/>
  <c r="Y464" i="3" s="1"/>
  <c r="Y465" i="3" s="1"/>
  <c r="Y466" i="3" s="1"/>
  <c r="Y467" i="3" s="1"/>
  <c r="Y468" i="3" s="1"/>
  <c r="Y469" i="3" s="1"/>
  <c r="Y470" i="3" s="1"/>
  <c r="Y471" i="3" s="1"/>
  <c r="Y472" i="3" s="1"/>
  <c r="Y473" i="3" s="1"/>
  <c r="Y474" i="3" s="1"/>
  <c r="Y475" i="3" s="1"/>
  <c r="Y476" i="3" s="1"/>
  <c r="Y477" i="3" s="1"/>
  <c r="Y478" i="3" s="1"/>
  <c r="Y479" i="3" s="1"/>
  <c r="Y480" i="3" s="1"/>
  <c r="Y481" i="3" s="1"/>
  <c r="Y482" i="3" s="1"/>
  <c r="Y483" i="3" s="1"/>
  <c r="Y484" i="3" s="1"/>
  <c r="Y485" i="3" s="1"/>
  <c r="Y486" i="3" s="1"/>
  <c r="Y487" i="3" s="1"/>
  <c r="Y488" i="3" s="1"/>
  <c r="Y489" i="3" s="1"/>
  <c r="Y490" i="3" s="1"/>
  <c r="Y491" i="3" s="1"/>
  <c r="Y492" i="3" s="1"/>
  <c r="Y493" i="3" s="1"/>
  <c r="Y494" i="3" s="1"/>
  <c r="Y495" i="3" s="1"/>
  <c r="Y496" i="3" s="1"/>
  <c r="Y497" i="3" s="1"/>
  <c r="Y498" i="3" s="1"/>
  <c r="Y499" i="3" s="1"/>
  <c r="Y500" i="3" s="1"/>
  <c r="Y501" i="3" s="1"/>
  <c r="Y502" i="3" s="1"/>
  <c r="Y503" i="3" s="1"/>
  <c r="Y504" i="3" s="1"/>
  <c r="Y505" i="3" s="1"/>
  <c r="Y506" i="3" s="1"/>
  <c r="Y507" i="3" s="1"/>
  <c r="Y508" i="3" s="1"/>
  <c r="Y509" i="3" s="1"/>
  <c r="Y510" i="3" s="1"/>
  <c r="Y511" i="3" s="1"/>
  <c r="Y512" i="3" s="1"/>
  <c r="K5" i="2"/>
  <c r="K6" i="2"/>
  <c r="K7" i="2"/>
  <c r="K8" i="2"/>
  <c r="K9" i="2"/>
  <c r="K10" i="2"/>
  <c r="K11" i="2"/>
  <c r="K4" i="2"/>
  <c r="K3" i="2"/>
  <c r="K2" i="2"/>
  <c r="J5" i="2"/>
  <c r="J6" i="2"/>
  <c r="J7" i="2"/>
  <c r="J8" i="2"/>
  <c r="J9" i="2"/>
  <c r="J10" i="2"/>
  <c r="J11" i="2"/>
  <c r="J4" i="2"/>
  <c r="J3" i="2"/>
  <c r="J2" i="2"/>
  <c r="I5" i="2"/>
  <c r="I6" i="2"/>
  <c r="I7" i="2"/>
  <c r="I8" i="2"/>
  <c r="I9" i="2"/>
  <c r="I10" i="2"/>
  <c r="I11" i="2"/>
  <c r="I4" i="2"/>
  <c r="I3" i="2"/>
  <c r="I2" i="2"/>
  <c r="G4" i="2"/>
  <c r="G5" i="2"/>
  <c r="G6" i="2"/>
  <c r="G7" i="2"/>
  <c r="G8" i="2"/>
  <c r="G9" i="2"/>
  <c r="G10" i="2"/>
  <c r="G11" i="2"/>
  <c r="G3" i="2"/>
  <c r="H3" i="2"/>
  <c r="H4" i="2"/>
  <c r="H5" i="2" s="1"/>
  <c r="H6" i="2" s="1"/>
  <c r="H7" i="2" s="1"/>
  <c r="H8" i="2" s="1"/>
  <c r="H9" i="2" s="1"/>
  <c r="H10" i="2" s="1"/>
  <c r="H11" i="2" s="1"/>
  <c r="G2" i="2"/>
  <c r="G15" i="2" l="1"/>
  <c r="F13" i="2"/>
  <c r="G13" i="2" s="1"/>
  <c r="AB12" i="2"/>
  <c r="AD12" i="2" s="1"/>
  <c r="Q12" i="2"/>
  <c r="AC4" i="2"/>
  <c r="AC5" i="2" s="1"/>
  <c r="AC6" i="2" s="1"/>
  <c r="AC7" i="2" s="1"/>
  <c r="AC8" i="2" s="1"/>
  <c r="AC9" i="2" s="1"/>
  <c r="AC10" i="2" s="1"/>
  <c r="AC11" i="2" s="1"/>
  <c r="P13" i="2"/>
  <c r="Q13" i="2" s="1"/>
  <c r="R6" i="2"/>
  <c r="R7" i="2" s="1"/>
  <c r="R8" i="2" s="1"/>
  <c r="R9" i="2" s="1"/>
  <c r="R10" i="2" s="1"/>
  <c r="R11" i="2" s="1"/>
  <c r="I12" i="2"/>
  <c r="H12" i="2"/>
  <c r="J12" i="2"/>
  <c r="K12" i="2"/>
  <c r="G16" i="2"/>
  <c r="G14" i="2"/>
  <c r="AA14" i="2"/>
  <c r="AB14" i="2" s="1"/>
  <c r="AC14" i="3"/>
  <c r="AH14" i="3"/>
  <c r="AG14" i="3"/>
  <c r="F17" i="2"/>
  <c r="G17" i="2" s="1"/>
  <c r="Z14" i="2"/>
  <c r="AF14" i="3"/>
  <c r="AB13" i="2"/>
  <c r="AE15" i="3"/>
  <c r="AE16" i="3" s="1"/>
  <c r="AB14" i="3"/>
  <c r="AA15" i="3"/>
  <c r="AC12" i="2" l="1"/>
  <c r="W12" i="2" s="1"/>
  <c r="X13" i="2" s="1"/>
  <c r="Y14" i="2" s="1"/>
  <c r="Z15" i="2" s="1"/>
  <c r="AE12" i="2"/>
  <c r="U12" i="2"/>
  <c r="T12" i="2"/>
  <c r="S12" i="2"/>
  <c r="S13" i="2" s="1"/>
  <c r="AI13" i="2"/>
  <c r="R12" i="2"/>
  <c r="P14" i="2"/>
  <c r="Q14" i="2" s="1"/>
  <c r="K13" i="2"/>
  <c r="K14" i="2" s="1"/>
  <c r="K15" i="2" s="1"/>
  <c r="K16" i="2" s="1"/>
  <c r="K17" i="2" s="1"/>
  <c r="AE13" i="2"/>
  <c r="AE14" i="2" s="1"/>
  <c r="I13" i="2"/>
  <c r="I14" i="2" s="1"/>
  <c r="I15" i="2" s="1"/>
  <c r="I16" i="2" s="1"/>
  <c r="I17" i="2" s="1"/>
  <c r="J13" i="2"/>
  <c r="J14" i="2" s="1"/>
  <c r="J15" i="2" s="1"/>
  <c r="J16" i="2" s="1"/>
  <c r="J17" i="2" s="1"/>
  <c r="H13" i="2"/>
  <c r="H14" i="2" s="1"/>
  <c r="H15" i="2" s="1"/>
  <c r="H16" i="2" s="1"/>
  <c r="E12" i="2"/>
  <c r="F18" i="2" s="1"/>
  <c r="G18" i="2" s="1"/>
  <c r="AA15" i="2"/>
  <c r="AB15" i="2" s="1"/>
  <c r="AH15" i="3"/>
  <c r="AC15" i="3"/>
  <c r="AG15" i="3"/>
  <c r="AF15" i="3"/>
  <c r="AD13" i="2"/>
  <c r="AD14" i="2" s="1"/>
  <c r="AC13" i="2"/>
  <c r="W13" i="2" s="1"/>
  <c r="AB15" i="3"/>
  <c r="AE17" i="3"/>
  <c r="AA16" i="3"/>
  <c r="AI14" i="2" l="1"/>
  <c r="AF12" i="2"/>
  <c r="T13" i="2"/>
  <c r="T14" i="2" s="1"/>
  <c r="M12" i="2"/>
  <c r="R13" i="2"/>
  <c r="M13" i="2" s="1"/>
  <c r="E14" i="2"/>
  <c r="X14" i="2"/>
  <c r="Y15" i="2" s="1"/>
  <c r="Z16" i="2" s="1"/>
  <c r="U13" i="2"/>
  <c r="U14" i="2" s="1"/>
  <c r="E15" i="2"/>
  <c r="E13" i="2"/>
  <c r="F19" i="2" s="1"/>
  <c r="G19" i="2" s="1"/>
  <c r="AC16" i="3"/>
  <c r="AA16" i="2"/>
  <c r="AB16" i="2" s="1"/>
  <c r="AE15" i="2"/>
  <c r="AH16" i="3"/>
  <c r="AG16" i="3"/>
  <c r="I18" i="2"/>
  <c r="K18" i="2"/>
  <c r="J18" i="2"/>
  <c r="AF16" i="3"/>
  <c r="AC14" i="2"/>
  <c r="W14" i="2" s="1"/>
  <c r="AB16" i="3"/>
  <c r="AD15" i="2"/>
  <c r="S14" i="2"/>
  <c r="E16" i="2"/>
  <c r="H17" i="2"/>
  <c r="AE18" i="3"/>
  <c r="AA17" i="3"/>
  <c r="AH13" i="2" l="1"/>
  <c r="R14" i="2"/>
  <c r="M14" i="2" s="1"/>
  <c r="AF13" i="2"/>
  <c r="AF14" i="2" s="1"/>
  <c r="N13" i="2"/>
  <c r="AH12" i="2"/>
  <c r="X15" i="2"/>
  <c r="Y16" i="2" s="1"/>
  <c r="Z17" i="2" s="1"/>
  <c r="AC17" i="3"/>
  <c r="AE16" i="2"/>
  <c r="AA17" i="2"/>
  <c r="AB17" i="2" s="1"/>
  <c r="AD16" i="2"/>
  <c r="AH17" i="3"/>
  <c r="AG17" i="3"/>
  <c r="K19" i="2"/>
  <c r="F20" i="2"/>
  <c r="G20" i="2" s="1"/>
  <c r="J19" i="2"/>
  <c r="I19" i="2"/>
  <c r="AC15" i="2"/>
  <c r="AC16" i="2" s="1"/>
  <c r="W16" i="2" s="1"/>
  <c r="AF17" i="3"/>
  <c r="AF18" i="3" s="1"/>
  <c r="AF19" i="3" s="1"/>
  <c r="AB17" i="3"/>
  <c r="H18" i="2"/>
  <c r="E17" i="2"/>
  <c r="AA18" i="3"/>
  <c r="AE19" i="3"/>
  <c r="O14" i="2" l="1"/>
  <c r="P15" i="2" s="1"/>
  <c r="N14" i="2"/>
  <c r="N15" i="2" s="1"/>
  <c r="AC18" i="3"/>
  <c r="AH14" i="2"/>
  <c r="AE17" i="2"/>
  <c r="AA18" i="2"/>
  <c r="AB18" i="2" s="1"/>
  <c r="AD17" i="2"/>
  <c r="AH18" i="3"/>
  <c r="K20" i="2"/>
  <c r="I20" i="2"/>
  <c r="F21" i="2"/>
  <c r="G21" i="2" s="1"/>
  <c r="J20" i="2"/>
  <c r="AB18" i="3"/>
  <c r="AG18" i="3"/>
  <c r="AC17" i="2"/>
  <c r="W17" i="2" s="1"/>
  <c r="W15" i="2"/>
  <c r="H19" i="2"/>
  <c r="E18" i="2"/>
  <c r="AE20" i="3"/>
  <c r="AF20" i="3"/>
  <c r="AA19" i="3"/>
  <c r="O15" i="2" l="1"/>
  <c r="P16" i="2" s="1"/>
  <c r="Q15" i="2"/>
  <c r="AI15" i="2"/>
  <c r="AC19" i="3"/>
  <c r="X16" i="2"/>
  <c r="Y17" i="2" s="1"/>
  <c r="Z18" i="2" s="1"/>
  <c r="AA19" i="2" s="1"/>
  <c r="AB19" i="2" s="1"/>
  <c r="AE18" i="2"/>
  <c r="AD18" i="2"/>
  <c r="AH19" i="3"/>
  <c r="J21" i="2"/>
  <c r="K21" i="2"/>
  <c r="I21" i="2"/>
  <c r="F22" i="2"/>
  <c r="G22" i="2" s="1"/>
  <c r="AC18" i="2"/>
  <c r="W18" i="2" s="1"/>
  <c r="AB19" i="3"/>
  <c r="AG19" i="3"/>
  <c r="H20" i="2"/>
  <c r="E19" i="2"/>
  <c r="AF21" i="3"/>
  <c r="AE21" i="3"/>
  <c r="AA20" i="3"/>
  <c r="Q16" i="2" l="1"/>
  <c r="AI16" i="2"/>
  <c r="O16" i="2"/>
  <c r="P17" i="2" s="1"/>
  <c r="S15" i="2"/>
  <c r="T15" i="2"/>
  <c r="U15" i="2"/>
  <c r="R15" i="2"/>
  <c r="X17" i="2"/>
  <c r="Y18" i="2" s="1"/>
  <c r="Z19" i="2" s="1"/>
  <c r="AA20" i="2" s="1"/>
  <c r="AB20" i="2" s="1"/>
  <c r="AC20" i="3"/>
  <c r="AE19" i="2"/>
  <c r="AD19" i="2"/>
  <c r="AH20" i="3"/>
  <c r="J22" i="2"/>
  <c r="K22" i="2"/>
  <c r="F23" i="2"/>
  <c r="G23" i="2" s="1"/>
  <c r="I22" i="2"/>
  <c r="AC19" i="2"/>
  <c r="W19" i="2" s="1"/>
  <c r="AB20" i="3"/>
  <c r="AG20" i="3"/>
  <c r="AG21" i="3" s="1"/>
  <c r="AG22" i="3" s="1"/>
  <c r="E20" i="2"/>
  <c r="H21" i="2"/>
  <c r="AE22" i="3"/>
  <c r="AF22" i="3"/>
  <c r="AA21" i="3"/>
  <c r="R16" i="2" l="1"/>
  <c r="M16" i="2" s="1"/>
  <c r="AH16" i="2" s="1"/>
  <c r="U16" i="2"/>
  <c r="AF15" i="2"/>
  <c r="T16" i="2"/>
  <c r="X18" i="2"/>
  <c r="Y19" i="2" s="1"/>
  <c r="Z20" i="2" s="1"/>
  <c r="AA21" i="2" s="1"/>
  <c r="AB21" i="2" s="1"/>
  <c r="S16" i="2"/>
  <c r="AI17" i="2"/>
  <c r="Q17" i="2"/>
  <c r="AC21" i="3"/>
  <c r="AE20" i="2"/>
  <c r="AD20" i="2"/>
  <c r="I23" i="2"/>
  <c r="K23" i="2"/>
  <c r="J23" i="2"/>
  <c r="F24" i="2"/>
  <c r="G24" i="2" s="1"/>
  <c r="AB21" i="3"/>
  <c r="AC20" i="2"/>
  <c r="W20" i="2" s="1"/>
  <c r="AH21" i="3"/>
  <c r="AH22" i="3" s="1"/>
  <c r="AH23" i="3" s="1"/>
  <c r="AG23" i="3"/>
  <c r="H22" i="2"/>
  <c r="E21" i="2"/>
  <c r="AA22" i="3"/>
  <c r="AF23" i="3"/>
  <c r="AE23" i="3"/>
  <c r="U17" i="2" l="1"/>
  <c r="X19" i="2"/>
  <c r="Y20" i="2" s="1"/>
  <c r="Z21" i="2" s="1"/>
  <c r="AA22" i="2" s="1"/>
  <c r="AB22" i="2" s="1"/>
  <c r="S17" i="2"/>
  <c r="AF16" i="2"/>
  <c r="T17" i="2"/>
  <c r="R17" i="2"/>
  <c r="M17" i="2" s="1"/>
  <c r="AH17" i="2" s="1"/>
  <c r="AE21" i="2"/>
  <c r="AD21" i="2"/>
  <c r="AC22" i="3"/>
  <c r="K24" i="2"/>
  <c r="J24" i="2"/>
  <c r="I24" i="2"/>
  <c r="F25" i="2"/>
  <c r="G25" i="2" s="1"/>
  <c r="AC21" i="2"/>
  <c r="W21" i="2" s="1"/>
  <c r="AB22" i="3"/>
  <c r="AH24" i="3"/>
  <c r="AG24" i="3"/>
  <c r="E22" i="2"/>
  <c r="H23" i="2"/>
  <c r="AA23" i="3"/>
  <c r="AE24" i="3"/>
  <c r="AF24" i="3"/>
  <c r="X20" i="2" l="1"/>
  <c r="Y21" i="2" s="1"/>
  <c r="Z22" i="2" s="1"/>
  <c r="AA23" i="2" s="1"/>
  <c r="AB23" i="2" s="1"/>
  <c r="AF17" i="2"/>
  <c r="AE22" i="2"/>
  <c r="AD22" i="2"/>
  <c r="AC23" i="3"/>
  <c r="F26" i="2"/>
  <c r="G26" i="2" s="1"/>
  <c r="AC22" i="2"/>
  <c r="W22" i="2" s="1"/>
  <c r="AB23" i="3"/>
  <c r="AG25" i="3"/>
  <c r="AH25" i="3"/>
  <c r="J25" i="2"/>
  <c r="I25" i="2"/>
  <c r="K25" i="2"/>
  <c r="H24" i="2"/>
  <c r="E23" i="2"/>
  <c r="AA24" i="3"/>
  <c r="AE25" i="3"/>
  <c r="AF25" i="3"/>
  <c r="X21" i="2" l="1"/>
  <c r="Y22" i="2" s="1"/>
  <c r="Z23" i="2" s="1"/>
  <c r="AA24" i="2" s="1"/>
  <c r="AB24" i="2" s="1"/>
  <c r="AD23" i="2"/>
  <c r="AC24" i="3"/>
  <c r="AE23" i="2"/>
  <c r="K26" i="2"/>
  <c r="J26" i="2"/>
  <c r="I26" i="2"/>
  <c r="F27" i="2"/>
  <c r="G27" i="2" s="1"/>
  <c r="AC23" i="2"/>
  <c r="W23" i="2" s="1"/>
  <c r="AB24" i="3"/>
  <c r="AG26" i="3"/>
  <c r="AH26" i="3"/>
  <c r="H25" i="2"/>
  <c r="E24" i="2"/>
  <c r="AA25" i="3"/>
  <c r="AF26" i="3"/>
  <c r="AE26" i="3"/>
  <c r="X22" i="2" l="1"/>
  <c r="Y23" i="2" s="1"/>
  <c r="Z24" i="2" s="1"/>
  <c r="AA25" i="2" s="1"/>
  <c r="AB25" i="2" s="1"/>
  <c r="AE24" i="2"/>
  <c r="AC25" i="3"/>
  <c r="AD24" i="2"/>
  <c r="K27" i="2"/>
  <c r="J27" i="2"/>
  <c r="I27" i="2"/>
  <c r="F28" i="2"/>
  <c r="G28" i="2" s="1"/>
  <c r="AC24" i="2"/>
  <c r="W24" i="2" s="1"/>
  <c r="AB25" i="3"/>
  <c r="AH27" i="3"/>
  <c r="AG27" i="3"/>
  <c r="E25" i="2"/>
  <c r="H26" i="2"/>
  <c r="AE27" i="3"/>
  <c r="AF27" i="3"/>
  <c r="AA26" i="3"/>
  <c r="X23" i="2" l="1"/>
  <c r="Y24" i="2" s="1"/>
  <c r="Z25" i="2" s="1"/>
  <c r="AA26" i="2" s="1"/>
  <c r="AB26" i="2" s="1"/>
  <c r="AE25" i="2"/>
  <c r="AD25" i="2"/>
  <c r="AC26" i="3"/>
  <c r="AC25" i="2"/>
  <c r="W25" i="2" s="1"/>
  <c r="F29" i="2"/>
  <c r="G29" i="2" s="1"/>
  <c r="K28" i="2"/>
  <c r="J28" i="2"/>
  <c r="I28" i="2"/>
  <c r="AB26" i="3"/>
  <c r="AH28" i="3"/>
  <c r="AG28" i="3"/>
  <c r="E26" i="2"/>
  <c r="H27" i="2"/>
  <c r="AF28" i="3"/>
  <c r="AE28" i="3"/>
  <c r="AA27" i="3"/>
  <c r="X24" i="2" l="1"/>
  <c r="Y25" i="2" s="1"/>
  <c r="Z26" i="2" s="1"/>
  <c r="AA27" i="2" s="1"/>
  <c r="AB27" i="2" s="1"/>
  <c r="AE26" i="2"/>
  <c r="AD26" i="2"/>
  <c r="AC27" i="3"/>
  <c r="AC26" i="2"/>
  <c r="W26" i="2" s="1"/>
  <c r="F30" i="2"/>
  <c r="G30" i="2" s="1"/>
  <c r="K29" i="2"/>
  <c r="J29" i="2"/>
  <c r="I29" i="2"/>
  <c r="AB27" i="3"/>
  <c r="AG29" i="3"/>
  <c r="AH29" i="3"/>
  <c r="H28" i="2"/>
  <c r="E27" i="2"/>
  <c r="AA28" i="3"/>
  <c r="AF29" i="3"/>
  <c r="AE29" i="3"/>
  <c r="X25" i="2" l="1"/>
  <c r="Y26" i="2" s="1"/>
  <c r="Z27" i="2" s="1"/>
  <c r="AA28" i="2" s="1"/>
  <c r="AB28" i="2" s="1"/>
  <c r="AE27" i="2"/>
  <c r="AD27" i="2"/>
  <c r="AC28" i="3"/>
  <c r="AC27" i="2"/>
  <c r="W27" i="2" s="1"/>
  <c r="J30" i="2"/>
  <c r="K30" i="2"/>
  <c r="F31" i="2"/>
  <c r="G31" i="2" s="1"/>
  <c r="I30" i="2"/>
  <c r="AB28" i="3"/>
  <c r="AG30" i="3"/>
  <c r="AH30" i="3"/>
  <c r="E28" i="2"/>
  <c r="H29" i="2"/>
  <c r="AE30" i="3"/>
  <c r="AF30" i="3"/>
  <c r="AA29" i="3"/>
  <c r="AE28" i="2" l="1"/>
  <c r="X26" i="2"/>
  <c r="Y27" i="2" s="1"/>
  <c r="Z28" i="2" s="1"/>
  <c r="AA29" i="2" s="1"/>
  <c r="AB29" i="2" s="1"/>
  <c r="AD28" i="2"/>
  <c r="AC29" i="3"/>
  <c r="AC28" i="2"/>
  <c r="W28" i="2" s="1"/>
  <c r="I31" i="2"/>
  <c r="J31" i="2"/>
  <c r="K31" i="2"/>
  <c r="AB29" i="3"/>
  <c r="F32" i="2"/>
  <c r="G32" i="2" s="1"/>
  <c r="AG31" i="3"/>
  <c r="AH31" i="3"/>
  <c r="E29" i="2"/>
  <c r="H30" i="2"/>
  <c r="AA30" i="3"/>
  <c r="AE31" i="3"/>
  <c r="AF31" i="3"/>
  <c r="AE29" i="2" l="1"/>
  <c r="X27" i="2"/>
  <c r="Y28" i="2" s="1"/>
  <c r="Z29" i="2" s="1"/>
  <c r="AA30" i="2" s="1"/>
  <c r="AB30" i="2" s="1"/>
  <c r="AD29" i="2"/>
  <c r="AC30" i="3"/>
  <c r="I32" i="2"/>
  <c r="AC29" i="2"/>
  <c r="W29" i="2" s="1"/>
  <c r="F33" i="2"/>
  <c r="G33" i="2" s="1"/>
  <c r="J32" i="2"/>
  <c r="AB30" i="3"/>
  <c r="K32" i="2"/>
  <c r="AH32" i="3"/>
  <c r="AG32" i="3"/>
  <c r="E30" i="2"/>
  <c r="H31" i="2"/>
  <c r="AA31" i="3"/>
  <c r="AE32" i="3"/>
  <c r="AF32" i="3"/>
  <c r="AD30" i="2" l="1"/>
  <c r="X28" i="2"/>
  <c r="Y29" i="2" s="1"/>
  <c r="Z30" i="2" s="1"/>
  <c r="AA31" i="2" s="1"/>
  <c r="AB31" i="2" s="1"/>
  <c r="AE30" i="2"/>
  <c r="AC31" i="3"/>
  <c r="I33" i="2"/>
  <c r="AC30" i="2"/>
  <c r="W30" i="2" s="1"/>
  <c r="F34" i="2"/>
  <c r="G34" i="2" s="1"/>
  <c r="AB31" i="3"/>
  <c r="AB32" i="3" s="1"/>
  <c r="J33" i="2"/>
  <c r="K33" i="2"/>
  <c r="AH33" i="3"/>
  <c r="AG33" i="3"/>
  <c r="E31" i="2"/>
  <c r="H32" i="2"/>
  <c r="AA32" i="3"/>
  <c r="AE33" i="3"/>
  <c r="AF33" i="3"/>
  <c r="AE31" i="2" l="1"/>
  <c r="AD31" i="2"/>
  <c r="X29" i="2"/>
  <c r="Y30" i="2" s="1"/>
  <c r="Z31" i="2" s="1"/>
  <c r="AA32" i="2" s="1"/>
  <c r="AB32" i="2" s="1"/>
  <c r="I34" i="2"/>
  <c r="AC31" i="2"/>
  <c r="W31" i="2" s="1"/>
  <c r="AC32" i="3"/>
  <c r="AC33" i="3" s="1"/>
  <c r="J34" i="2"/>
  <c r="F35" i="2"/>
  <c r="G35" i="2" s="1"/>
  <c r="K34" i="2"/>
  <c r="AH34" i="3"/>
  <c r="AG34" i="3"/>
  <c r="E32" i="2"/>
  <c r="H33" i="2"/>
  <c r="AA33" i="3"/>
  <c r="AB33" i="3"/>
  <c r="AF34" i="3"/>
  <c r="AE34" i="3"/>
  <c r="AD32" i="2" l="1"/>
  <c r="X30" i="2"/>
  <c r="Y31" i="2" s="1"/>
  <c r="Z32" i="2" s="1"/>
  <c r="AA33" i="2" s="1"/>
  <c r="AB33" i="2" s="1"/>
  <c r="AE32" i="2"/>
  <c r="AC32" i="2"/>
  <c r="W32" i="2" s="1"/>
  <c r="K35" i="2"/>
  <c r="J35" i="2"/>
  <c r="AC34" i="3"/>
  <c r="I35" i="2"/>
  <c r="F36" i="2"/>
  <c r="G36" i="2" s="1"/>
  <c r="AH35" i="3"/>
  <c r="AG35" i="3"/>
  <c r="H34" i="2"/>
  <c r="E33" i="2"/>
  <c r="AF35" i="3"/>
  <c r="AE35" i="3"/>
  <c r="AA34" i="3"/>
  <c r="AB34" i="3"/>
  <c r="AD33" i="2" l="1"/>
  <c r="X31" i="2"/>
  <c r="Y32" i="2" s="1"/>
  <c r="Z33" i="2" s="1"/>
  <c r="AA34" i="2" s="1"/>
  <c r="AB34" i="2" s="1"/>
  <c r="AE33" i="2"/>
  <c r="AC33" i="2"/>
  <c r="W33" i="2" s="1"/>
  <c r="AC35" i="3"/>
  <c r="I36" i="2"/>
  <c r="K36" i="2"/>
  <c r="J36" i="2"/>
  <c r="F37" i="2"/>
  <c r="G37" i="2" s="1"/>
  <c r="AG36" i="3"/>
  <c r="AH36" i="3"/>
  <c r="H35" i="2"/>
  <c r="E34" i="2"/>
  <c r="AA35" i="3"/>
  <c r="AB35" i="3"/>
  <c r="AE36" i="3"/>
  <c r="AF36" i="3"/>
  <c r="AE34" i="2" l="1"/>
  <c r="X32" i="2"/>
  <c r="Y33" i="2" s="1"/>
  <c r="Z34" i="2" s="1"/>
  <c r="AA35" i="2" s="1"/>
  <c r="AB35" i="2" s="1"/>
  <c r="AD34" i="2"/>
  <c r="AC34" i="2"/>
  <c r="W34" i="2" s="1"/>
  <c r="AC36" i="3"/>
  <c r="J37" i="2"/>
  <c r="I37" i="2"/>
  <c r="K37" i="2"/>
  <c r="F38" i="2"/>
  <c r="G38" i="2" s="1"/>
  <c r="AG37" i="3"/>
  <c r="AH37" i="3"/>
  <c r="E35" i="2"/>
  <c r="H36" i="2"/>
  <c r="AE37" i="3"/>
  <c r="AF37" i="3"/>
  <c r="AA36" i="3"/>
  <c r="AB36" i="3"/>
  <c r="X33" i="2" l="1"/>
  <c r="Y34" i="2" s="1"/>
  <c r="Z35" i="2" s="1"/>
  <c r="AA36" i="2" s="1"/>
  <c r="AB36" i="2" s="1"/>
  <c r="AC35" i="2"/>
  <c r="W35" i="2" s="1"/>
  <c r="AE35" i="2"/>
  <c r="AC37" i="3"/>
  <c r="AD35" i="2"/>
  <c r="AG38" i="3"/>
  <c r="F39" i="2"/>
  <c r="G39" i="2" s="1"/>
  <c r="I38" i="2"/>
  <c r="J38" i="2"/>
  <c r="K38" i="2"/>
  <c r="AH38" i="3"/>
  <c r="E36" i="2"/>
  <c r="H37" i="2"/>
  <c r="AA37" i="3"/>
  <c r="AB37" i="3"/>
  <c r="AF38" i="3"/>
  <c r="AE38" i="3"/>
  <c r="X34" i="2" l="1"/>
  <c r="Y35" i="2" s="1"/>
  <c r="Z36" i="2" s="1"/>
  <c r="AA37" i="2" s="1"/>
  <c r="AB37" i="2" s="1"/>
  <c r="AC36" i="2"/>
  <c r="W36" i="2" s="1"/>
  <c r="AE36" i="2"/>
  <c r="AD36" i="2"/>
  <c r="AC38" i="3"/>
  <c r="AH39" i="3"/>
  <c r="AG39" i="3"/>
  <c r="F40" i="2"/>
  <c r="G40" i="2" s="1"/>
  <c r="I39" i="2"/>
  <c r="J39" i="2"/>
  <c r="K39" i="2"/>
  <c r="E37" i="2"/>
  <c r="H38" i="2"/>
  <c r="AB38" i="3"/>
  <c r="AA38" i="3"/>
  <c r="AF39" i="3"/>
  <c r="AE39" i="3"/>
  <c r="AC39" i="3" l="1"/>
  <c r="X35" i="2"/>
  <c r="Y36" i="2" s="1"/>
  <c r="Z37" i="2" s="1"/>
  <c r="AA38" i="2" s="1"/>
  <c r="AB38" i="2" s="1"/>
  <c r="AE37" i="2"/>
  <c r="AD37" i="2"/>
  <c r="AC37" i="2"/>
  <c r="W37" i="2" s="1"/>
  <c r="AG40" i="3"/>
  <c r="AH40" i="3"/>
  <c r="I40" i="2"/>
  <c r="F41" i="2"/>
  <c r="G41" i="2" s="1"/>
  <c r="K40" i="2"/>
  <c r="J40" i="2"/>
  <c r="H39" i="2"/>
  <c r="E38" i="2"/>
  <c r="AB39" i="3"/>
  <c r="AA39" i="3"/>
  <c r="AF40" i="3"/>
  <c r="AE40" i="3"/>
  <c r="AC40" i="3" l="1"/>
  <c r="AE38" i="2"/>
  <c r="X36" i="2"/>
  <c r="Y37" i="2" s="1"/>
  <c r="Z38" i="2" s="1"/>
  <c r="AA39" i="2" s="1"/>
  <c r="AB39" i="2" s="1"/>
  <c r="AC38" i="2"/>
  <c r="AD38" i="2"/>
  <c r="AH41" i="3"/>
  <c r="AG41" i="3"/>
  <c r="J41" i="2"/>
  <c r="I41" i="2"/>
  <c r="F42" i="2"/>
  <c r="G42" i="2" s="1"/>
  <c r="K41" i="2"/>
  <c r="W38" i="2"/>
  <c r="E39" i="2"/>
  <c r="H40" i="2"/>
  <c r="AF41" i="3"/>
  <c r="AE41" i="3"/>
  <c r="AB40" i="3"/>
  <c r="AA40" i="3"/>
  <c r="AC41" i="3" l="1"/>
  <c r="AC39" i="2"/>
  <c r="W39" i="2" s="1"/>
  <c r="AE39" i="2"/>
  <c r="X37" i="2"/>
  <c r="Y38" i="2" s="1"/>
  <c r="Z39" i="2" s="1"/>
  <c r="AA40" i="2" s="1"/>
  <c r="AB40" i="2" s="1"/>
  <c r="AD39" i="2"/>
  <c r="AG42" i="3"/>
  <c r="J42" i="2"/>
  <c r="AH42" i="3"/>
  <c r="I42" i="2"/>
  <c r="K42" i="2"/>
  <c r="F43" i="2"/>
  <c r="G43" i="2" s="1"/>
  <c r="E40" i="2"/>
  <c r="H41" i="2"/>
  <c r="AA41" i="3"/>
  <c r="AB41" i="3"/>
  <c r="AF42" i="3"/>
  <c r="AE42" i="3"/>
  <c r="AE40" i="2" l="1"/>
  <c r="AC42" i="3"/>
  <c r="X38" i="2"/>
  <c r="Y39" i="2" s="1"/>
  <c r="Z40" i="2" s="1"/>
  <c r="AA41" i="2" s="1"/>
  <c r="AB41" i="2" s="1"/>
  <c r="AD40" i="2"/>
  <c r="AC40" i="2"/>
  <c r="W40" i="2" s="1"/>
  <c r="AG43" i="3"/>
  <c r="AH43" i="3"/>
  <c r="I43" i="2"/>
  <c r="K43" i="2"/>
  <c r="F44" i="2"/>
  <c r="G44" i="2" s="1"/>
  <c r="J43" i="2"/>
  <c r="E41" i="2"/>
  <c r="H42" i="2"/>
  <c r="AF43" i="3"/>
  <c r="AE43" i="3"/>
  <c r="AA42" i="3"/>
  <c r="AB42" i="3"/>
  <c r="AC43" i="3" l="1"/>
  <c r="AC41" i="2"/>
  <c r="W41" i="2" s="1"/>
  <c r="X39" i="2"/>
  <c r="Y40" i="2" s="1"/>
  <c r="Z41" i="2" s="1"/>
  <c r="AA42" i="2" s="1"/>
  <c r="AB42" i="2" s="1"/>
  <c r="AD41" i="2"/>
  <c r="AE41" i="2"/>
  <c r="AH44" i="3"/>
  <c r="AG44" i="3"/>
  <c r="J44" i="2"/>
  <c r="I44" i="2"/>
  <c r="K44" i="2"/>
  <c r="F45" i="2"/>
  <c r="G45" i="2" s="1"/>
  <c r="H43" i="2"/>
  <c r="E42" i="2"/>
  <c r="AE44" i="3"/>
  <c r="AF44" i="3"/>
  <c r="AA43" i="3"/>
  <c r="AB43" i="3"/>
  <c r="AC44" i="3" l="1"/>
  <c r="AC42" i="2"/>
  <c r="W42" i="2" s="1"/>
  <c r="AD42" i="2"/>
  <c r="X40" i="2"/>
  <c r="Y41" i="2" s="1"/>
  <c r="Z42" i="2" s="1"/>
  <c r="AA43" i="2" s="1"/>
  <c r="AB43" i="2" s="1"/>
  <c r="AE42" i="2"/>
  <c r="AH45" i="3"/>
  <c r="AG45" i="3"/>
  <c r="F46" i="2"/>
  <c r="G46" i="2" s="1"/>
  <c r="I45" i="2"/>
  <c r="K45" i="2"/>
  <c r="J45" i="2"/>
  <c r="E43" i="2"/>
  <c r="H44" i="2"/>
  <c r="AB44" i="3"/>
  <c r="AA44" i="3"/>
  <c r="AE45" i="3"/>
  <c r="AF45" i="3"/>
  <c r="AC45" i="3" l="1"/>
  <c r="AD43" i="2"/>
  <c r="X41" i="2"/>
  <c r="Y42" i="2" s="1"/>
  <c r="Z43" i="2" s="1"/>
  <c r="AA44" i="2" s="1"/>
  <c r="AB44" i="2" s="1"/>
  <c r="AE43" i="2"/>
  <c r="AC43" i="2"/>
  <c r="AH46" i="3"/>
  <c r="AG46" i="3"/>
  <c r="F47" i="2"/>
  <c r="G47" i="2" s="1"/>
  <c r="J46" i="2"/>
  <c r="I46" i="2"/>
  <c r="K46" i="2"/>
  <c r="H45" i="2"/>
  <c r="E44" i="2"/>
  <c r="AA45" i="3"/>
  <c r="AB45" i="3"/>
  <c r="AF46" i="3"/>
  <c r="AE46" i="3"/>
  <c r="AC46" i="3" l="1"/>
  <c r="AD44" i="2"/>
  <c r="X42" i="2"/>
  <c r="Y43" i="2" s="1"/>
  <c r="Z44" i="2" s="1"/>
  <c r="AA45" i="2" s="1"/>
  <c r="AB45" i="2" s="1"/>
  <c r="AC44" i="2"/>
  <c r="W44" i="2" s="1"/>
  <c r="AE44" i="2"/>
  <c r="AH47" i="3"/>
  <c r="AG47" i="3"/>
  <c r="F48" i="2"/>
  <c r="G48" i="2" s="1"/>
  <c r="K47" i="2"/>
  <c r="J47" i="2"/>
  <c r="I47" i="2"/>
  <c r="E45" i="2"/>
  <c r="H46" i="2"/>
  <c r="AF47" i="3"/>
  <c r="AE47" i="3"/>
  <c r="AA46" i="3"/>
  <c r="AB46" i="3"/>
  <c r="AC47" i="3" l="1"/>
  <c r="AD45" i="2"/>
  <c r="X43" i="2"/>
  <c r="Y44" i="2" s="1"/>
  <c r="Z45" i="2" s="1"/>
  <c r="AA46" i="2" s="1"/>
  <c r="AB46" i="2" s="1"/>
  <c r="AE45" i="2"/>
  <c r="AC45" i="2"/>
  <c r="W45" i="2" s="1"/>
  <c r="AH48" i="3"/>
  <c r="AG48" i="3"/>
  <c r="I48" i="2"/>
  <c r="K48" i="2"/>
  <c r="F49" i="2"/>
  <c r="G49" i="2" s="1"/>
  <c r="J48" i="2"/>
  <c r="H47" i="2"/>
  <c r="E46" i="2"/>
  <c r="AE48" i="3"/>
  <c r="AF48" i="3"/>
  <c r="AA47" i="3"/>
  <c r="AB47" i="3"/>
  <c r="AC48" i="3" s="1"/>
  <c r="AD46" i="2" l="1"/>
  <c r="AE46" i="2"/>
  <c r="AC46" i="2"/>
  <c r="W46" i="2" s="1"/>
  <c r="AH49" i="3"/>
  <c r="AG49" i="3"/>
  <c r="J49" i="2"/>
  <c r="K49" i="2"/>
  <c r="I49" i="2"/>
  <c r="F50" i="2"/>
  <c r="G50" i="2" s="1"/>
  <c r="H48" i="2"/>
  <c r="E47" i="2"/>
  <c r="AA48" i="3"/>
  <c r="AB48" i="3"/>
  <c r="AC49" i="3" s="1"/>
  <c r="AF49" i="3"/>
  <c r="AE49" i="3"/>
  <c r="AH50" i="3" l="1"/>
  <c r="AG50" i="3"/>
  <c r="K50" i="2"/>
  <c r="F51" i="2"/>
  <c r="G51" i="2" s="1"/>
  <c r="J50" i="2"/>
  <c r="I50" i="2"/>
  <c r="H49" i="2"/>
  <c r="E48" i="2"/>
  <c r="AF50" i="3"/>
  <c r="AE50" i="3"/>
  <c r="AA49" i="3"/>
  <c r="AB49" i="3"/>
  <c r="AC50" i="3" s="1"/>
  <c r="AG51" i="3" l="1"/>
  <c r="AH51" i="3"/>
  <c r="J51" i="2"/>
  <c r="F52" i="2"/>
  <c r="G52" i="2" s="1"/>
  <c r="K51" i="2"/>
  <c r="I51" i="2"/>
  <c r="E49" i="2"/>
  <c r="H50" i="2"/>
  <c r="AE51" i="3"/>
  <c r="AF51" i="3"/>
  <c r="AA50" i="3"/>
  <c r="AB50" i="3"/>
  <c r="AC51" i="3" s="1"/>
  <c r="AH52" i="3" l="1"/>
  <c r="AG52" i="3"/>
  <c r="J52" i="2"/>
  <c r="I52" i="2"/>
  <c r="F53" i="2"/>
  <c r="G53" i="2" s="1"/>
  <c r="K52" i="2"/>
  <c r="E50" i="2"/>
  <c r="H51" i="2"/>
  <c r="AB51" i="3"/>
  <c r="AC52" i="3" s="1"/>
  <c r="AA51" i="3"/>
  <c r="AE52" i="3"/>
  <c r="AF52" i="3"/>
  <c r="AG53" i="3" l="1"/>
  <c r="AH53" i="3"/>
  <c r="I53" i="2"/>
  <c r="F54" i="2"/>
  <c r="G54" i="2" s="1"/>
  <c r="J53" i="2"/>
  <c r="K53" i="2"/>
  <c r="H52" i="2"/>
  <c r="E51" i="2"/>
  <c r="AA52" i="3"/>
  <c r="AB52" i="3"/>
  <c r="AC53" i="3" s="1"/>
  <c r="AE53" i="3"/>
  <c r="AF53" i="3"/>
  <c r="AG54" i="3" l="1"/>
  <c r="AH54" i="3"/>
  <c r="I54" i="2"/>
  <c r="F55" i="2"/>
  <c r="G55" i="2" s="1"/>
  <c r="J54" i="2"/>
  <c r="K54" i="2"/>
  <c r="H53" i="2"/>
  <c r="E52" i="2"/>
  <c r="AA53" i="3"/>
  <c r="AB53" i="3"/>
  <c r="AC54" i="3" s="1"/>
  <c r="AE54" i="3"/>
  <c r="AF54" i="3"/>
  <c r="AG55" i="3" l="1"/>
  <c r="AH55" i="3"/>
  <c r="I55" i="2"/>
  <c r="J55" i="2"/>
  <c r="F56" i="2"/>
  <c r="G56" i="2" s="1"/>
  <c r="K55" i="2"/>
  <c r="E53" i="2"/>
  <c r="H54" i="2"/>
  <c r="AA54" i="3"/>
  <c r="AB54" i="3"/>
  <c r="AC55" i="3" s="1"/>
  <c r="AE55" i="3"/>
  <c r="AF55" i="3"/>
  <c r="AG56" i="3" l="1"/>
  <c r="AH56" i="3"/>
  <c r="I56" i="2"/>
  <c r="K56" i="2"/>
  <c r="J56" i="2"/>
  <c r="F57" i="2"/>
  <c r="G57" i="2" s="1"/>
  <c r="H55" i="2"/>
  <c r="E54" i="2"/>
  <c r="AE56" i="3"/>
  <c r="AF56" i="3"/>
  <c r="AA55" i="3"/>
  <c r="AB55" i="3"/>
  <c r="AC56" i="3" s="1"/>
  <c r="AG57" i="3" l="1"/>
  <c r="AH57" i="3"/>
  <c r="I57" i="2"/>
  <c r="K57" i="2"/>
  <c r="J57" i="2"/>
  <c r="F58" i="2"/>
  <c r="G58" i="2" s="1"/>
  <c r="H56" i="2"/>
  <c r="E55" i="2"/>
  <c r="AB56" i="3"/>
  <c r="AC57" i="3" s="1"/>
  <c r="AA56" i="3"/>
  <c r="AF57" i="3"/>
  <c r="AE57" i="3"/>
  <c r="AG58" i="3" l="1"/>
  <c r="AH58" i="3"/>
  <c r="K58" i="2"/>
  <c r="J58" i="2"/>
  <c r="I58" i="2"/>
  <c r="F59" i="2"/>
  <c r="G59" i="2" s="1"/>
  <c r="E56" i="2"/>
  <c r="H57" i="2"/>
  <c r="AA57" i="3"/>
  <c r="AB57" i="3"/>
  <c r="AC58" i="3" s="1"/>
  <c r="AF58" i="3"/>
  <c r="AE58" i="3"/>
  <c r="AG59" i="3" l="1"/>
  <c r="AH59" i="3"/>
  <c r="J59" i="2"/>
  <c r="F60" i="2"/>
  <c r="G60" i="2" s="1"/>
  <c r="I59" i="2"/>
  <c r="K59" i="2"/>
  <c r="H58" i="2"/>
  <c r="E57" i="2"/>
  <c r="AB58" i="3"/>
  <c r="AC59" i="3" s="1"/>
  <c r="AA58" i="3"/>
  <c r="AF59" i="3"/>
  <c r="AE59" i="3"/>
  <c r="AG60" i="3" l="1"/>
  <c r="AH60" i="3"/>
  <c r="F61" i="2"/>
  <c r="G61" i="2" s="1"/>
  <c r="J60" i="2"/>
  <c r="I60" i="2"/>
  <c r="K60" i="2"/>
  <c r="E58" i="2"/>
  <c r="H59" i="2"/>
  <c r="AF60" i="3"/>
  <c r="AE60" i="3"/>
  <c r="AA59" i="3"/>
  <c r="AB59" i="3"/>
  <c r="AC60" i="3" s="1"/>
  <c r="AG61" i="3" l="1"/>
  <c r="AH61" i="3"/>
  <c r="I61" i="2"/>
  <c r="F62" i="2"/>
  <c r="G62" i="2" s="1"/>
  <c r="J61" i="2"/>
  <c r="K61" i="2"/>
  <c r="H60" i="2"/>
  <c r="E59" i="2"/>
  <c r="AA60" i="3"/>
  <c r="AB60" i="3"/>
  <c r="AC61" i="3" s="1"/>
  <c r="AE61" i="3"/>
  <c r="AF61" i="3"/>
  <c r="AG62" i="3" l="1"/>
  <c r="AH62" i="3"/>
  <c r="I62" i="2"/>
  <c r="F63" i="2"/>
  <c r="G63" i="2" s="1"/>
  <c r="J62" i="2"/>
  <c r="K62" i="2"/>
  <c r="H61" i="2"/>
  <c r="E60" i="2"/>
  <c r="AF62" i="3"/>
  <c r="AE62" i="3"/>
  <c r="AB61" i="3"/>
  <c r="AC62" i="3" s="1"/>
  <c r="AA61" i="3"/>
  <c r="AH63" i="3" l="1"/>
  <c r="AG63" i="3"/>
  <c r="I63" i="2"/>
  <c r="F64" i="2"/>
  <c r="G64" i="2" s="1"/>
  <c r="K63" i="2"/>
  <c r="J63" i="2"/>
  <c r="E61" i="2"/>
  <c r="H62" i="2"/>
  <c r="AE63" i="3"/>
  <c r="AF63" i="3"/>
  <c r="AB62" i="3"/>
  <c r="AC63" i="3" s="1"/>
  <c r="AA62" i="3"/>
  <c r="AG64" i="3" l="1"/>
  <c r="AH64" i="3"/>
  <c r="I64" i="2"/>
  <c r="J64" i="2"/>
  <c r="K64" i="2"/>
  <c r="F65" i="2"/>
  <c r="G65" i="2" s="1"/>
  <c r="E62" i="2"/>
  <c r="H63" i="2"/>
  <c r="AA63" i="3"/>
  <c r="AB63" i="3"/>
  <c r="AC64" i="3" s="1"/>
  <c r="AE64" i="3"/>
  <c r="AF64" i="3"/>
  <c r="AH65" i="3" l="1"/>
  <c r="AG65" i="3"/>
  <c r="J65" i="2"/>
  <c r="F66" i="2"/>
  <c r="G66" i="2" s="1"/>
  <c r="I65" i="2"/>
  <c r="K65" i="2"/>
  <c r="H64" i="2"/>
  <c r="E63" i="2"/>
  <c r="AE65" i="3"/>
  <c r="AF65" i="3"/>
  <c r="AA64" i="3"/>
  <c r="AB64" i="3"/>
  <c r="AC65" i="3" s="1"/>
  <c r="AH66" i="3" l="1"/>
  <c r="AG66" i="3"/>
  <c r="J66" i="2"/>
  <c r="F67" i="2"/>
  <c r="G67" i="2" s="1"/>
  <c r="I66" i="2"/>
  <c r="K66" i="2"/>
  <c r="E64" i="2"/>
  <c r="H65" i="2"/>
  <c r="AA65" i="3"/>
  <c r="AB65" i="3"/>
  <c r="AC66" i="3" s="1"/>
  <c r="AF66" i="3"/>
  <c r="AE66" i="3"/>
  <c r="AG67" i="3" l="1"/>
  <c r="AH67" i="3"/>
  <c r="J67" i="2"/>
  <c r="I67" i="2"/>
  <c r="F68" i="2"/>
  <c r="G68" i="2" s="1"/>
  <c r="K67" i="2"/>
  <c r="H66" i="2"/>
  <c r="E65" i="2"/>
  <c r="AA66" i="3"/>
  <c r="AB66" i="3"/>
  <c r="AC67" i="3" s="1"/>
  <c r="AE67" i="3"/>
  <c r="AF67" i="3"/>
  <c r="AG68" i="3" l="1"/>
  <c r="AH68" i="3"/>
  <c r="J68" i="2"/>
  <c r="K68" i="2"/>
  <c r="I68" i="2"/>
  <c r="F69" i="2"/>
  <c r="G69" i="2" s="1"/>
  <c r="E66" i="2"/>
  <c r="H67" i="2"/>
  <c r="AB67" i="3"/>
  <c r="AC68" i="3" s="1"/>
  <c r="AA67" i="3"/>
  <c r="AE68" i="3"/>
  <c r="AF68" i="3"/>
  <c r="AG69" i="3" l="1"/>
  <c r="AH69" i="3"/>
  <c r="K69" i="2"/>
  <c r="I69" i="2"/>
  <c r="F70" i="2"/>
  <c r="G70" i="2" s="1"/>
  <c r="J69" i="2"/>
  <c r="H68" i="2"/>
  <c r="E67" i="2"/>
  <c r="AF69" i="3"/>
  <c r="AE69" i="3"/>
  <c r="AA68" i="3"/>
  <c r="AB68" i="3"/>
  <c r="AC69" i="3" s="1"/>
  <c r="AG70" i="3" l="1"/>
  <c r="AH70" i="3"/>
  <c r="I70" i="2"/>
  <c r="J70" i="2"/>
  <c r="K70" i="2"/>
  <c r="F71" i="2"/>
  <c r="G71" i="2" s="1"/>
  <c r="E68" i="2"/>
  <c r="H69" i="2"/>
  <c r="AB69" i="3"/>
  <c r="AC70" i="3" s="1"/>
  <c r="AA69" i="3"/>
  <c r="AE70" i="3"/>
  <c r="AF70" i="3"/>
  <c r="AG71" i="3" l="1"/>
  <c r="AH71" i="3"/>
  <c r="J71" i="2"/>
  <c r="I71" i="2"/>
  <c r="F72" i="2"/>
  <c r="G72" i="2" s="1"/>
  <c r="K71" i="2"/>
  <c r="H70" i="2"/>
  <c r="E69" i="2"/>
  <c r="AF71" i="3"/>
  <c r="AE71" i="3"/>
  <c r="AB70" i="3"/>
  <c r="AC71" i="3" s="1"/>
  <c r="AA70" i="3"/>
  <c r="AH72" i="3" l="1"/>
  <c r="AG72" i="3"/>
  <c r="J72" i="2"/>
  <c r="I72" i="2"/>
  <c r="F73" i="2"/>
  <c r="G73" i="2" s="1"/>
  <c r="K72" i="2"/>
  <c r="E70" i="2"/>
  <c r="H71" i="2"/>
  <c r="AB71" i="3"/>
  <c r="AC72" i="3" s="1"/>
  <c r="AA71" i="3"/>
  <c r="AF72" i="3"/>
  <c r="AE72" i="3"/>
  <c r="AG73" i="3" l="1"/>
  <c r="AH73" i="3"/>
  <c r="J73" i="2"/>
  <c r="K73" i="2"/>
  <c r="I73" i="2"/>
  <c r="F74" i="2"/>
  <c r="G74" i="2" s="1"/>
  <c r="H72" i="2"/>
  <c r="E71" i="2"/>
  <c r="AA72" i="3"/>
  <c r="AB72" i="3"/>
  <c r="AC73" i="3" s="1"/>
  <c r="AE73" i="3"/>
  <c r="AF73" i="3"/>
  <c r="AG74" i="3" l="1"/>
  <c r="AH74" i="3"/>
  <c r="J74" i="2"/>
  <c r="I74" i="2"/>
  <c r="K74" i="2"/>
  <c r="F75" i="2"/>
  <c r="G75" i="2" s="1"/>
  <c r="E72" i="2"/>
  <c r="H73" i="2"/>
  <c r="AF74" i="3"/>
  <c r="AE74" i="3"/>
  <c r="AA73" i="3"/>
  <c r="AB73" i="3"/>
  <c r="AC74" i="3" s="1"/>
  <c r="AG75" i="3" l="1"/>
  <c r="AH75" i="3"/>
  <c r="I75" i="2"/>
  <c r="J75" i="2"/>
  <c r="F76" i="2"/>
  <c r="G76" i="2" s="1"/>
  <c r="K75" i="2"/>
  <c r="H74" i="2"/>
  <c r="E73" i="2"/>
  <c r="AA74" i="3"/>
  <c r="AB74" i="3"/>
  <c r="AC75" i="3" s="1"/>
  <c r="AE75" i="3"/>
  <c r="AF75" i="3"/>
  <c r="AH76" i="3" l="1"/>
  <c r="AG76" i="3"/>
  <c r="K76" i="2"/>
  <c r="J76" i="2"/>
  <c r="I76" i="2"/>
  <c r="F77" i="2"/>
  <c r="G77" i="2" s="1"/>
  <c r="E74" i="2"/>
  <c r="H75" i="2"/>
  <c r="AE76" i="3"/>
  <c r="AF76" i="3"/>
  <c r="AB75" i="3"/>
  <c r="AC76" i="3" s="1"/>
  <c r="AA75" i="3"/>
  <c r="AH77" i="3" l="1"/>
  <c r="AG77" i="3"/>
  <c r="K77" i="2"/>
  <c r="F78" i="2"/>
  <c r="G78" i="2" s="1"/>
  <c r="J77" i="2"/>
  <c r="I77" i="2"/>
  <c r="H76" i="2"/>
  <c r="E75" i="2"/>
  <c r="AA76" i="3"/>
  <c r="AB76" i="3"/>
  <c r="AC77" i="3" s="1"/>
  <c r="AE77" i="3"/>
  <c r="AF77" i="3"/>
  <c r="AH78" i="3" l="1"/>
  <c r="AG78" i="3"/>
  <c r="K78" i="2"/>
  <c r="J78" i="2"/>
  <c r="F79" i="2"/>
  <c r="G79" i="2" s="1"/>
  <c r="I78" i="2"/>
  <c r="E76" i="2"/>
  <c r="H77" i="2"/>
  <c r="AF78" i="3"/>
  <c r="AE78" i="3"/>
  <c r="AB77" i="3"/>
  <c r="AC78" i="3" s="1"/>
  <c r="AA77" i="3"/>
  <c r="AG79" i="3" l="1"/>
  <c r="AH79" i="3"/>
  <c r="I79" i="2"/>
  <c r="K79" i="2"/>
  <c r="J79" i="2"/>
  <c r="F80" i="2"/>
  <c r="G80" i="2" s="1"/>
  <c r="H78" i="2"/>
  <c r="E77" i="2"/>
  <c r="AA78" i="3"/>
  <c r="AB78" i="3"/>
  <c r="AC79" i="3" s="1"/>
  <c r="AE79" i="3"/>
  <c r="AF79" i="3"/>
  <c r="AG80" i="3" l="1"/>
  <c r="AH80" i="3"/>
  <c r="K80" i="2"/>
  <c r="I80" i="2"/>
  <c r="F81" i="2"/>
  <c r="G81" i="2" s="1"/>
  <c r="J80" i="2"/>
  <c r="E78" i="2"/>
  <c r="H79" i="2"/>
  <c r="AE80" i="3"/>
  <c r="AF80" i="3"/>
  <c r="AA79" i="3"/>
  <c r="AB79" i="3"/>
  <c r="AC80" i="3" s="1"/>
  <c r="AG81" i="3" l="1"/>
  <c r="AH81" i="3"/>
  <c r="K81" i="2"/>
  <c r="I81" i="2"/>
  <c r="F82" i="2"/>
  <c r="G82" i="2" s="1"/>
  <c r="J81" i="2"/>
  <c r="E79" i="2"/>
  <c r="H80" i="2"/>
  <c r="AF81" i="3"/>
  <c r="AE81" i="3"/>
  <c r="AA80" i="3"/>
  <c r="AB80" i="3"/>
  <c r="AC81" i="3" s="1"/>
  <c r="AH82" i="3" l="1"/>
  <c r="AG82" i="3"/>
  <c r="I82" i="2"/>
  <c r="K82" i="2"/>
  <c r="J82" i="2"/>
  <c r="F83" i="2"/>
  <c r="G83" i="2" s="1"/>
  <c r="H81" i="2"/>
  <c r="E80" i="2"/>
  <c r="AA81" i="3"/>
  <c r="AB81" i="3"/>
  <c r="AC82" i="3" s="1"/>
  <c r="AE82" i="3"/>
  <c r="AF82" i="3"/>
  <c r="AG83" i="3" l="1"/>
  <c r="AH83" i="3"/>
  <c r="I83" i="2"/>
  <c r="J83" i="2"/>
  <c r="F84" i="2"/>
  <c r="G84" i="2" s="1"/>
  <c r="K83" i="2"/>
  <c r="H82" i="2"/>
  <c r="E81" i="2"/>
  <c r="AE83" i="3"/>
  <c r="AF83" i="3"/>
  <c r="AA82" i="3"/>
  <c r="AB82" i="3"/>
  <c r="AC83" i="3" s="1"/>
  <c r="AG84" i="3" l="1"/>
  <c r="AH84" i="3"/>
  <c r="J84" i="2"/>
  <c r="K84" i="2"/>
  <c r="I84" i="2"/>
  <c r="F85" i="2"/>
  <c r="G85" i="2" s="1"/>
  <c r="E82" i="2"/>
  <c r="H83" i="2"/>
  <c r="AB83" i="3"/>
  <c r="AC84" i="3" s="1"/>
  <c r="AA83" i="3"/>
  <c r="AE84" i="3"/>
  <c r="AF84" i="3"/>
  <c r="AG85" i="3" l="1"/>
  <c r="AH85" i="3"/>
  <c r="I85" i="2"/>
  <c r="J85" i="2"/>
  <c r="K85" i="2"/>
  <c r="F86" i="2"/>
  <c r="G86" i="2" s="1"/>
  <c r="E83" i="2"/>
  <c r="H84" i="2"/>
  <c r="AA84" i="3"/>
  <c r="AB84" i="3"/>
  <c r="AC85" i="3" s="1"/>
  <c r="AE85" i="3"/>
  <c r="AF85" i="3"/>
  <c r="AG86" i="3" l="1"/>
  <c r="AH86" i="3"/>
  <c r="I86" i="2"/>
  <c r="J86" i="2"/>
  <c r="K86" i="2"/>
  <c r="F87" i="2"/>
  <c r="G87" i="2" s="1"/>
  <c r="H85" i="2"/>
  <c r="E84" i="2"/>
  <c r="AA85" i="3"/>
  <c r="AB85" i="3"/>
  <c r="AC86" i="3" s="1"/>
  <c r="AE86" i="3"/>
  <c r="AF86" i="3"/>
  <c r="AG87" i="3" l="1"/>
  <c r="AH87" i="3"/>
  <c r="I87" i="2"/>
  <c r="K87" i="2"/>
  <c r="F88" i="2"/>
  <c r="G88" i="2" s="1"/>
  <c r="J87" i="2"/>
  <c r="E85" i="2"/>
  <c r="H86" i="2"/>
  <c r="AF87" i="3"/>
  <c r="AE87" i="3"/>
  <c r="AA86" i="3"/>
  <c r="AB86" i="3"/>
  <c r="AC87" i="3" s="1"/>
  <c r="AG88" i="3" l="1"/>
  <c r="AH88" i="3"/>
  <c r="I88" i="2"/>
  <c r="K88" i="2"/>
  <c r="F89" i="2"/>
  <c r="G89" i="2" s="1"/>
  <c r="J88" i="2"/>
  <c r="E86" i="2"/>
  <c r="H87" i="2"/>
  <c r="AA87" i="3"/>
  <c r="AB87" i="3"/>
  <c r="AC88" i="3" s="1"/>
  <c r="AE88" i="3"/>
  <c r="AF88" i="3"/>
  <c r="AG89" i="3" l="1"/>
  <c r="AH89" i="3"/>
  <c r="I89" i="2"/>
  <c r="J89" i="2"/>
  <c r="F90" i="2"/>
  <c r="G90" i="2" s="1"/>
  <c r="K89" i="2"/>
  <c r="H88" i="2"/>
  <c r="E87" i="2"/>
  <c r="AF89" i="3"/>
  <c r="AE89" i="3"/>
  <c r="AA88" i="3"/>
  <c r="AB88" i="3"/>
  <c r="AC89" i="3" s="1"/>
  <c r="AH90" i="3" l="1"/>
  <c r="AG90" i="3"/>
  <c r="J90" i="2"/>
  <c r="K90" i="2"/>
  <c r="F91" i="2"/>
  <c r="G91" i="2" s="1"/>
  <c r="I90" i="2"/>
  <c r="E88" i="2"/>
  <c r="H89" i="2"/>
  <c r="AA89" i="3"/>
  <c r="AB89" i="3"/>
  <c r="AC90" i="3" s="1"/>
  <c r="AE90" i="3"/>
  <c r="AF90" i="3"/>
  <c r="AG91" i="3" s="1"/>
  <c r="AH91" i="3" l="1"/>
  <c r="AH92" i="3" s="1"/>
  <c r="K91" i="2"/>
  <c r="F92" i="2"/>
  <c r="G92" i="2" s="1"/>
  <c r="I91" i="2"/>
  <c r="J91" i="2"/>
  <c r="E89" i="2"/>
  <c r="H90" i="2"/>
  <c r="AE91" i="3"/>
  <c r="AF91" i="3"/>
  <c r="AG92" i="3" s="1"/>
  <c r="AA90" i="3"/>
  <c r="AB90" i="3"/>
  <c r="AC91" i="3" s="1"/>
  <c r="AH93" i="3" l="1"/>
  <c r="K92" i="2"/>
  <c r="I92" i="2"/>
  <c r="F93" i="2"/>
  <c r="G93" i="2" s="1"/>
  <c r="J92" i="2"/>
  <c r="H91" i="2"/>
  <c r="E90" i="2"/>
  <c r="AF92" i="3"/>
  <c r="AG93" i="3" s="1"/>
  <c r="AH94" i="3" s="1"/>
  <c r="AE92" i="3"/>
  <c r="AA91" i="3"/>
  <c r="AB91" i="3"/>
  <c r="AC92" i="3" s="1"/>
  <c r="K93" i="2" l="1"/>
  <c r="F94" i="2"/>
  <c r="G94" i="2" s="1"/>
  <c r="I93" i="2"/>
  <c r="J93" i="2"/>
  <c r="E91" i="2"/>
  <c r="H92" i="2"/>
  <c r="AA92" i="3"/>
  <c r="AB92" i="3"/>
  <c r="AC93" i="3" s="1"/>
  <c r="AF93" i="3"/>
  <c r="AG94" i="3" s="1"/>
  <c r="AH95" i="3" s="1"/>
  <c r="AE93" i="3"/>
  <c r="K94" i="2" l="1"/>
  <c r="F95" i="2"/>
  <c r="G95" i="2" s="1"/>
  <c r="I94" i="2"/>
  <c r="J94" i="2"/>
  <c r="H93" i="2"/>
  <c r="E92" i="2"/>
  <c r="AE94" i="3"/>
  <c r="AF94" i="3"/>
  <c r="AG95" i="3" s="1"/>
  <c r="AH96" i="3" s="1"/>
  <c r="AA93" i="3"/>
  <c r="AB93" i="3"/>
  <c r="AC94" i="3" s="1"/>
  <c r="K95" i="2" l="1"/>
  <c r="F96" i="2"/>
  <c r="G96" i="2" s="1"/>
  <c r="I95" i="2"/>
  <c r="J95" i="2"/>
  <c r="H94" i="2"/>
  <c r="E93" i="2"/>
  <c r="AE95" i="3"/>
  <c r="AF95" i="3"/>
  <c r="AG96" i="3" s="1"/>
  <c r="AH97" i="3" s="1"/>
  <c r="AA94" i="3"/>
  <c r="AB94" i="3"/>
  <c r="AC95" i="3" s="1"/>
  <c r="K96" i="2" l="1"/>
  <c r="I96" i="2"/>
  <c r="F97" i="2"/>
  <c r="G97" i="2" s="1"/>
  <c r="J96" i="2"/>
  <c r="E94" i="2"/>
  <c r="H95" i="2"/>
  <c r="AF96" i="3"/>
  <c r="AG97" i="3" s="1"/>
  <c r="AH98" i="3" s="1"/>
  <c r="AE96" i="3"/>
  <c r="AB95" i="3"/>
  <c r="AC96" i="3" s="1"/>
  <c r="AA95" i="3"/>
  <c r="J97" i="2" l="1"/>
  <c r="I97" i="2"/>
  <c r="F98" i="2"/>
  <c r="G98" i="2" s="1"/>
  <c r="K97" i="2"/>
  <c r="E95" i="2"/>
  <c r="H96" i="2"/>
  <c r="AA96" i="3"/>
  <c r="AB96" i="3"/>
  <c r="AC97" i="3" s="1"/>
  <c r="AE97" i="3"/>
  <c r="AF97" i="3"/>
  <c r="AG98" i="3" s="1"/>
  <c r="AH99" i="3" s="1"/>
  <c r="J98" i="2" l="1"/>
  <c r="F99" i="2"/>
  <c r="G99" i="2" s="1"/>
  <c r="K98" i="2"/>
  <c r="I98" i="2"/>
  <c r="H97" i="2"/>
  <c r="E96" i="2"/>
  <c r="AA97" i="3"/>
  <c r="AB97" i="3"/>
  <c r="AC98" i="3" s="1"/>
  <c r="AF98" i="3"/>
  <c r="AG99" i="3" s="1"/>
  <c r="AH100" i="3" s="1"/>
  <c r="AE98" i="3"/>
  <c r="K99" i="2" l="1"/>
  <c r="J99" i="2"/>
  <c r="I99" i="2"/>
  <c r="F100" i="2"/>
  <c r="G100" i="2" s="1"/>
  <c r="E97" i="2"/>
  <c r="H98" i="2"/>
  <c r="AE99" i="3"/>
  <c r="AF99" i="3"/>
  <c r="AG100" i="3" s="1"/>
  <c r="AH101" i="3" s="1"/>
  <c r="AB98" i="3"/>
  <c r="AC99" i="3" s="1"/>
  <c r="AA98" i="3"/>
  <c r="J100" i="2" l="1"/>
  <c r="F101" i="2"/>
  <c r="G101" i="2" s="1"/>
  <c r="K100" i="2"/>
  <c r="I100" i="2"/>
  <c r="H99" i="2"/>
  <c r="E98" i="2"/>
  <c r="AA99" i="3"/>
  <c r="AB99" i="3"/>
  <c r="AC100" i="3" s="1"/>
  <c r="AF100" i="3"/>
  <c r="AG101" i="3" s="1"/>
  <c r="AH102" i="3" s="1"/>
  <c r="AE100" i="3"/>
  <c r="J101" i="2" l="1"/>
  <c r="F102" i="2"/>
  <c r="G102" i="2" s="1"/>
  <c r="K101" i="2"/>
  <c r="I101" i="2"/>
  <c r="H100" i="2"/>
  <c r="E99" i="2"/>
  <c r="AA100" i="3"/>
  <c r="AB100" i="3"/>
  <c r="AC101" i="3" s="1"/>
  <c r="AE101" i="3"/>
  <c r="AF101" i="3"/>
  <c r="AG102" i="3" s="1"/>
  <c r="AH103" i="3" s="1"/>
  <c r="J102" i="2" l="1"/>
  <c r="F103" i="2"/>
  <c r="G103" i="2" s="1"/>
  <c r="K102" i="2"/>
  <c r="I102" i="2"/>
  <c r="E100" i="2"/>
  <c r="H101" i="2"/>
  <c r="AE102" i="3"/>
  <c r="AF102" i="3"/>
  <c r="AG103" i="3" s="1"/>
  <c r="AH104" i="3" s="1"/>
  <c r="AA101" i="3"/>
  <c r="AB101" i="3"/>
  <c r="AC102" i="3" s="1"/>
  <c r="J103" i="2" l="1"/>
  <c r="F104" i="2"/>
  <c r="G104" i="2" s="1"/>
  <c r="K103" i="2"/>
  <c r="I103" i="2"/>
  <c r="H102" i="2"/>
  <c r="E101" i="2"/>
  <c r="AB102" i="3"/>
  <c r="AC103" i="3" s="1"/>
  <c r="AA102" i="3"/>
  <c r="AE103" i="3"/>
  <c r="AF103" i="3"/>
  <c r="AG104" i="3" s="1"/>
  <c r="AH105" i="3" s="1"/>
  <c r="J104" i="2" l="1"/>
  <c r="F105" i="2"/>
  <c r="G105" i="2" s="1"/>
  <c r="K104" i="2"/>
  <c r="I104" i="2"/>
  <c r="E102" i="2"/>
  <c r="H103" i="2"/>
  <c r="AE104" i="3"/>
  <c r="AF104" i="3"/>
  <c r="AG105" i="3" s="1"/>
  <c r="AH106" i="3" s="1"/>
  <c r="AA103" i="3"/>
  <c r="AB103" i="3"/>
  <c r="AC104" i="3" s="1"/>
  <c r="J105" i="2" l="1"/>
  <c r="K105" i="2"/>
  <c r="I105" i="2"/>
  <c r="F106" i="2"/>
  <c r="G106" i="2" s="1"/>
  <c r="E103" i="2"/>
  <c r="H104" i="2"/>
  <c r="AB104" i="3"/>
  <c r="AC105" i="3" s="1"/>
  <c r="AA104" i="3"/>
  <c r="AE105" i="3"/>
  <c r="AF105" i="3"/>
  <c r="AG106" i="3" s="1"/>
  <c r="AH107" i="3" s="1"/>
  <c r="J106" i="2" l="1"/>
  <c r="I106" i="2"/>
  <c r="K106" i="2"/>
  <c r="F107" i="2"/>
  <c r="G107" i="2" s="1"/>
  <c r="H105" i="2"/>
  <c r="E104" i="2"/>
  <c r="AB105" i="3"/>
  <c r="AC106" i="3" s="1"/>
  <c r="AA105" i="3"/>
  <c r="AF106" i="3"/>
  <c r="AG107" i="3" s="1"/>
  <c r="AH108" i="3" s="1"/>
  <c r="AE106" i="3"/>
  <c r="I107" i="2" l="1"/>
  <c r="K107" i="2"/>
  <c r="J107" i="2"/>
  <c r="F108" i="2"/>
  <c r="G108" i="2" s="1"/>
  <c r="H106" i="2"/>
  <c r="E105" i="2"/>
  <c r="AE107" i="3"/>
  <c r="AF107" i="3"/>
  <c r="AG108" i="3" s="1"/>
  <c r="AH109" i="3" s="1"/>
  <c r="AA106" i="3"/>
  <c r="AB106" i="3"/>
  <c r="AC107" i="3" s="1"/>
  <c r="I108" i="2" l="1"/>
  <c r="K108" i="2"/>
  <c r="J108" i="2"/>
  <c r="F109" i="2"/>
  <c r="G109" i="2" s="1"/>
  <c r="H107" i="2"/>
  <c r="E106" i="2"/>
  <c r="AE108" i="3"/>
  <c r="AF108" i="3"/>
  <c r="AG109" i="3" s="1"/>
  <c r="AH110" i="3" s="1"/>
  <c r="AA107" i="3"/>
  <c r="AB107" i="3"/>
  <c r="AC108" i="3" s="1"/>
  <c r="K109" i="2" l="1"/>
  <c r="J109" i="2"/>
  <c r="I109" i="2"/>
  <c r="F110" i="2"/>
  <c r="G110" i="2" s="1"/>
  <c r="E107" i="2"/>
  <c r="H108" i="2"/>
  <c r="AE109" i="3"/>
  <c r="AF109" i="3"/>
  <c r="AG110" i="3" s="1"/>
  <c r="AH111" i="3" s="1"/>
  <c r="AB108" i="3"/>
  <c r="AC109" i="3" s="1"/>
  <c r="AA108" i="3"/>
  <c r="I110" i="2" l="1"/>
  <c r="F111" i="2"/>
  <c r="G111" i="2" s="1"/>
  <c r="J110" i="2"/>
  <c r="K110" i="2"/>
  <c r="H109" i="2"/>
  <c r="E108" i="2"/>
  <c r="AA109" i="3"/>
  <c r="AB109" i="3"/>
  <c r="AC110" i="3" s="1"/>
  <c r="AF110" i="3"/>
  <c r="AG111" i="3" s="1"/>
  <c r="AH112" i="3" s="1"/>
  <c r="AE110" i="3"/>
  <c r="I111" i="2" l="1"/>
  <c r="F112" i="2"/>
  <c r="G112" i="2" s="1"/>
  <c r="K111" i="2"/>
  <c r="J111" i="2"/>
  <c r="H110" i="2"/>
  <c r="E109" i="2"/>
  <c r="AA110" i="3"/>
  <c r="AB110" i="3"/>
  <c r="AC111" i="3" s="1"/>
  <c r="AF111" i="3"/>
  <c r="AG112" i="3" s="1"/>
  <c r="AH113" i="3" s="1"/>
  <c r="AE111" i="3"/>
  <c r="I112" i="2" l="1"/>
  <c r="F113" i="2"/>
  <c r="G113" i="2" s="1"/>
  <c r="K112" i="2"/>
  <c r="J112" i="2"/>
  <c r="H111" i="2"/>
  <c r="E110" i="2"/>
  <c r="AE112" i="3"/>
  <c r="AF112" i="3"/>
  <c r="AG113" i="3" s="1"/>
  <c r="AH114" i="3" s="1"/>
  <c r="AA111" i="3"/>
  <c r="AB111" i="3"/>
  <c r="AC112" i="3" s="1"/>
  <c r="I113" i="2" l="1"/>
  <c r="K113" i="2"/>
  <c r="F114" i="2"/>
  <c r="G114" i="2" s="1"/>
  <c r="J113" i="2"/>
  <c r="E111" i="2"/>
  <c r="H112" i="2"/>
  <c r="AA112" i="3"/>
  <c r="AB112" i="3"/>
  <c r="AC113" i="3" s="1"/>
  <c r="AE113" i="3"/>
  <c r="AF113" i="3"/>
  <c r="AG114" i="3" s="1"/>
  <c r="AH115" i="3" s="1"/>
  <c r="K114" i="2" l="1"/>
  <c r="F115" i="2"/>
  <c r="G115" i="2" s="1"/>
  <c r="I114" i="2"/>
  <c r="J114" i="2"/>
  <c r="H113" i="2"/>
  <c r="E112" i="2"/>
  <c r="AF114" i="3"/>
  <c r="AG115" i="3" s="1"/>
  <c r="AH116" i="3" s="1"/>
  <c r="AE114" i="3"/>
  <c r="AB113" i="3"/>
  <c r="AC114" i="3" s="1"/>
  <c r="AA113" i="3"/>
  <c r="I115" i="2" l="1"/>
  <c r="K115" i="2"/>
  <c r="F116" i="2"/>
  <c r="G116" i="2" s="1"/>
  <c r="J115" i="2"/>
  <c r="E113" i="2"/>
  <c r="H114" i="2"/>
  <c r="AA114" i="3"/>
  <c r="AB114" i="3"/>
  <c r="AC115" i="3" s="1"/>
  <c r="AE115" i="3"/>
  <c r="AF115" i="3"/>
  <c r="AG116" i="3" s="1"/>
  <c r="AH117" i="3" s="1"/>
  <c r="I116" i="2" l="1"/>
  <c r="F117" i="2"/>
  <c r="G117" i="2" s="1"/>
  <c r="K116" i="2"/>
  <c r="J116" i="2"/>
  <c r="E114" i="2"/>
  <c r="H115" i="2"/>
  <c r="AA115" i="3"/>
  <c r="AB115" i="3"/>
  <c r="AC116" i="3" s="1"/>
  <c r="AE116" i="3"/>
  <c r="AF116" i="3"/>
  <c r="AG117" i="3" s="1"/>
  <c r="AH118" i="3" s="1"/>
  <c r="I117" i="2" l="1"/>
  <c r="F118" i="2"/>
  <c r="G118" i="2" s="1"/>
  <c r="J117" i="2"/>
  <c r="K117" i="2"/>
  <c r="E115" i="2"/>
  <c r="H116" i="2"/>
  <c r="AB116" i="3"/>
  <c r="AC117" i="3" s="1"/>
  <c r="AA116" i="3"/>
  <c r="AF117" i="3"/>
  <c r="AG118" i="3" s="1"/>
  <c r="AH119" i="3" s="1"/>
  <c r="AE117" i="3"/>
  <c r="I118" i="2" l="1"/>
  <c r="F119" i="2"/>
  <c r="G119" i="2" s="1"/>
  <c r="K118" i="2"/>
  <c r="J118" i="2"/>
  <c r="H117" i="2"/>
  <c r="E116" i="2"/>
  <c r="AA117" i="3"/>
  <c r="AB117" i="3"/>
  <c r="AC118" i="3" s="1"/>
  <c r="AF118" i="3"/>
  <c r="AG119" i="3" s="1"/>
  <c r="AH120" i="3" s="1"/>
  <c r="AE118" i="3"/>
  <c r="I119" i="2" l="1"/>
  <c r="K119" i="2"/>
  <c r="F120" i="2"/>
  <c r="G120" i="2" s="1"/>
  <c r="J119" i="2"/>
  <c r="E117" i="2"/>
  <c r="H118" i="2"/>
  <c r="AB118" i="3"/>
  <c r="AC119" i="3" s="1"/>
  <c r="AA118" i="3"/>
  <c r="AE119" i="3"/>
  <c r="AF119" i="3"/>
  <c r="AG120" i="3" s="1"/>
  <c r="AH121" i="3" s="1"/>
  <c r="K120" i="2" l="1"/>
  <c r="F121" i="2"/>
  <c r="G121" i="2" s="1"/>
  <c r="I120" i="2"/>
  <c r="J120" i="2"/>
  <c r="E118" i="2"/>
  <c r="H119" i="2"/>
  <c r="AF120" i="3"/>
  <c r="AG121" i="3" s="1"/>
  <c r="AH122" i="3" s="1"/>
  <c r="AE120" i="3"/>
  <c r="AB119" i="3"/>
  <c r="AC120" i="3" s="1"/>
  <c r="AA119" i="3"/>
  <c r="J121" i="2" l="1"/>
  <c r="I121" i="2"/>
  <c r="F122" i="2"/>
  <c r="G122" i="2" s="1"/>
  <c r="K121" i="2"/>
  <c r="H120" i="2"/>
  <c r="E119" i="2"/>
  <c r="AE121" i="3"/>
  <c r="AF121" i="3"/>
  <c r="AG122" i="3" s="1"/>
  <c r="AH123" i="3" s="1"/>
  <c r="AB120" i="3"/>
  <c r="AC121" i="3" s="1"/>
  <c r="AA120" i="3"/>
  <c r="J122" i="2" l="1"/>
  <c r="K122" i="2"/>
  <c r="F123" i="2"/>
  <c r="G123" i="2" s="1"/>
  <c r="I122" i="2"/>
  <c r="E120" i="2"/>
  <c r="H121" i="2"/>
  <c r="AB121" i="3"/>
  <c r="AC122" i="3" s="1"/>
  <c r="AA121" i="3"/>
  <c r="AE122" i="3"/>
  <c r="AF122" i="3"/>
  <c r="AG123" i="3" s="1"/>
  <c r="AH124" i="3" s="1"/>
  <c r="F124" i="2" l="1"/>
  <c r="G124" i="2" s="1"/>
  <c r="J123" i="2"/>
  <c r="K123" i="2"/>
  <c r="I123" i="2"/>
  <c r="H122" i="2"/>
  <c r="E121" i="2"/>
  <c r="AA122" i="3"/>
  <c r="AB122" i="3"/>
  <c r="AC123" i="3" s="1"/>
  <c r="AE123" i="3"/>
  <c r="AF123" i="3"/>
  <c r="AG124" i="3" s="1"/>
  <c r="AH125" i="3" s="1"/>
  <c r="J124" i="2" l="1"/>
  <c r="F125" i="2"/>
  <c r="G125" i="2" s="1"/>
  <c r="I124" i="2"/>
  <c r="K124" i="2"/>
  <c r="H123" i="2"/>
  <c r="E122" i="2"/>
  <c r="AA123" i="3"/>
  <c r="AB123" i="3"/>
  <c r="AC124" i="3" s="1"/>
  <c r="AE124" i="3"/>
  <c r="AF124" i="3"/>
  <c r="AG125" i="3" s="1"/>
  <c r="AH126" i="3" s="1"/>
  <c r="J125" i="2" l="1"/>
  <c r="F126" i="2"/>
  <c r="G126" i="2" s="1"/>
  <c r="K125" i="2"/>
  <c r="I125" i="2"/>
  <c r="E123" i="2"/>
  <c r="H124" i="2"/>
  <c r="AA124" i="3"/>
  <c r="AB124" i="3"/>
  <c r="AC125" i="3" s="1"/>
  <c r="AE125" i="3"/>
  <c r="AF125" i="3"/>
  <c r="AG126" i="3" s="1"/>
  <c r="AH127" i="3" s="1"/>
  <c r="J126" i="2" l="1"/>
  <c r="K126" i="2"/>
  <c r="I126" i="2"/>
  <c r="F127" i="2"/>
  <c r="G127" i="2" s="1"/>
  <c r="H125" i="2"/>
  <c r="E124" i="2"/>
  <c r="AE126" i="3"/>
  <c r="AF126" i="3"/>
  <c r="AG127" i="3" s="1"/>
  <c r="AH128" i="3" s="1"/>
  <c r="AA125" i="3"/>
  <c r="AB125" i="3"/>
  <c r="AC126" i="3" s="1"/>
  <c r="K127" i="2" l="1"/>
  <c r="F128" i="2"/>
  <c r="G128" i="2" s="1"/>
  <c r="I127" i="2"/>
  <c r="J127" i="2"/>
  <c r="E125" i="2"/>
  <c r="H126" i="2"/>
  <c r="AB126" i="3"/>
  <c r="AC127" i="3" s="1"/>
  <c r="AA126" i="3"/>
  <c r="AE127" i="3"/>
  <c r="AF127" i="3"/>
  <c r="AG128" i="3" s="1"/>
  <c r="AH129" i="3" s="1"/>
  <c r="F129" i="2" l="1"/>
  <c r="G129" i="2" s="1"/>
  <c r="J128" i="2"/>
  <c r="K128" i="2"/>
  <c r="I128" i="2"/>
  <c r="H127" i="2"/>
  <c r="E126" i="2"/>
  <c r="AA127" i="3"/>
  <c r="AB127" i="3"/>
  <c r="AC128" i="3" s="1"/>
  <c r="AF128" i="3"/>
  <c r="AG129" i="3" s="1"/>
  <c r="AH130" i="3" s="1"/>
  <c r="AE128" i="3"/>
  <c r="F130" i="2" l="1"/>
  <c r="G130" i="2" s="1"/>
  <c r="I129" i="2"/>
  <c r="J129" i="2"/>
  <c r="K129" i="2"/>
  <c r="E127" i="2"/>
  <c r="H128" i="2"/>
  <c r="AB128" i="3"/>
  <c r="AC129" i="3" s="1"/>
  <c r="AA128" i="3"/>
  <c r="AF129" i="3"/>
  <c r="AG130" i="3" s="1"/>
  <c r="AH131" i="3" s="1"/>
  <c r="AE129" i="3"/>
  <c r="F131" i="2" l="1"/>
  <c r="G131" i="2" s="1"/>
  <c r="J130" i="2"/>
  <c r="K130" i="2"/>
  <c r="I130" i="2"/>
  <c r="H129" i="2"/>
  <c r="E128" i="2"/>
  <c r="AA129" i="3"/>
  <c r="AB129" i="3"/>
  <c r="AC130" i="3" s="1"/>
  <c r="AF130" i="3"/>
  <c r="AG131" i="3" s="1"/>
  <c r="AH132" i="3" s="1"/>
  <c r="AE130" i="3"/>
  <c r="J131" i="2" l="1"/>
  <c r="F132" i="2"/>
  <c r="G132" i="2" s="1"/>
  <c r="I131" i="2"/>
  <c r="K131" i="2"/>
  <c r="E129" i="2"/>
  <c r="H130" i="2"/>
  <c r="AA130" i="3"/>
  <c r="AB130" i="3"/>
  <c r="AC131" i="3" s="1"/>
  <c r="AF131" i="3"/>
  <c r="AG132" i="3" s="1"/>
  <c r="AH133" i="3" s="1"/>
  <c r="AE131" i="3"/>
  <c r="J132" i="2" l="1"/>
  <c r="I132" i="2"/>
  <c r="F133" i="2"/>
  <c r="G133" i="2" s="1"/>
  <c r="K132" i="2"/>
  <c r="E130" i="2"/>
  <c r="H131" i="2"/>
  <c r="AB131" i="3"/>
  <c r="AC132" i="3" s="1"/>
  <c r="AA131" i="3"/>
  <c r="AF132" i="3"/>
  <c r="AG133" i="3" s="1"/>
  <c r="AH134" i="3" s="1"/>
  <c r="AE132" i="3"/>
  <c r="J133" i="2" l="1"/>
  <c r="F134" i="2"/>
  <c r="G134" i="2" s="1"/>
  <c r="K133" i="2"/>
  <c r="I133" i="2"/>
  <c r="E131" i="2"/>
  <c r="H132" i="2"/>
  <c r="AF133" i="3"/>
  <c r="AG134" i="3" s="1"/>
  <c r="AH135" i="3" s="1"/>
  <c r="AE133" i="3"/>
  <c r="AA132" i="3"/>
  <c r="AB132" i="3"/>
  <c r="AC133" i="3" s="1"/>
  <c r="K134" i="2" l="1"/>
  <c r="I134" i="2"/>
  <c r="F135" i="2"/>
  <c r="G135" i="2" s="1"/>
  <c r="J134" i="2"/>
  <c r="H133" i="2"/>
  <c r="E132" i="2"/>
  <c r="AE134" i="3"/>
  <c r="AF134" i="3"/>
  <c r="AG135" i="3" s="1"/>
  <c r="AH136" i="3" s="1"/>
  <c r="AA133" i="3"/>
  <c r="AB133" i="3"/>
  <c r="AC134" i="3" s="1"/>
  <c r="K135" i="2" l="1"/>
  <c r="J135" i="2"/>
  <c r="F136" i="2"/>
  <c r="G136" i="2" s="1"/>
  <c r="I135" i="2"/>
  <c r="E133" i="2"/>
  <c r="H134" i="2"/>
  <c r="AA134" i="3"/>
  <c r="AB134" i="3"/>
  <c r="AC135" i="3" s="1"/>
  <c r="AF135" i="3"/>
  <c r="AG136" i="3" s="1"/>
  <c r="AH137" i="3" s="1"/>
  <c r="AE135" i="3"/>
  <c r="J136" i="2" l="1"/>
  <c r="I136" i="2"/>
  <c r="F137" i="2"/>
  <c r="G137" i="2" s="1"/>
  <c r="K136" i="2"/>
  <c r="E134" i="2"/>
  <c r="H135" i="2"/>
  <c r="AE136" i="3"/>
  <c r="AF136" i="3"/>
  <c r="AG137" i="3" s="1"/>
  <c r="AH138" i="3" s="1"/>
  <c r="AA135" i="3"/>
  <c r="AB135" i="3"/>
  <c r="AC136" i="3" s="1"/>
  <c r="J137" i="2" l="1"/>
  <c r="K137" i="2"/>
  <c r="I137" i="2"/>
  <c r="F138" i="2"/>
  <c r="G138" i="2" s="1"/>
  <c r="E135" i="2"/>
  <c r="H136" i="2"/>
  <c r="AF137" i="3"/>
  <c r="AG138" i="3" s="1"/>
  <c r="AH139" i="3" s="1"/>
  <c r="AE137" i="3"/>
  <c r="AA136" i="3"/>
  <c r="AB136" i="3"/>
  <c r="AC137" i="3" s="1"/>
  <c r="J138" i="2" l="1"/>
  <c r="K138" i="2"/>
  <c r="F139" i="2"/>
  <c r="G139" i="2" s="1"/>
  <c r="I138" i="2"/>
  <c r="E136" i="2"/>
  <c r="H137" i="2"/>
  <c r="AB137" i="3"/>
  <c r="AC138" i="3" s="1"/>
  <c r="AA137" i="3"/>
  <c r="AF138" i="3"/>
  <c r="AG139" i="3" s="1"/>
  <c r="AH140" i="3" s="1"/>
  <c r="AE138" i="3"/>
  <c r="J139" i="2" l="1"/>
  <c r="I139" i="2"/>
  <c r="K139" i="2"/>
  <c r="F140" i="2"/>
  <c r="G140" i="2" s="1"/>
  <c r="E137" i="2"/>
  <c r="H138" i="2"/>
  <c r="AE139" i="3"/>
  <c r="AF139" i="3"/>
  <c r="AG140" i="3" s="1"/>
  <c r="AH141" i="3" s="1"/>
  <c r="AA138" i="3"/>
  <c r="AB138" i="3"/>
  <c r="AC139" i="3" s="1"/>
  <c r="K140" i="2" l="1"/>
  <c r="I140" i="2"/>
  <c r="F141" i="2"/>
  <c r="G141" i="2" s="1"/>
  <c r="J140" i="2"/>
  <c r="H139" i="2"/>
  <c r="E138" i="2"/>
  <c r="AA139" i="3"/>
  <c r="AB139" i="3"/>
  <c r="AC140" i="3" s="1"/>
  <c r="AE140" i="3"/>
  <c r="AF140" i="3"/>
  <c r="AG141" i="3" s="1"/>
  <c r="AH142" i="3" s="1"/>
  <c r="K141" i="2" l="1"/>
  <c r="J141" i="2"/>
  <c r="I141" i="2"/>
  <c r="F142" i="2"/>
  <c r="G142" i="2" s="1"/>
  <c r="H140" i="2"/>
  <c r="E139" i="2"/>
  <c r="AF141" i="3"/>
  <c r="AG142" i="3" s="1"/>
  <c r="AH143" i="3" s="1"/>
  <c r="AE141" i="3"/>
  <c r="AA140" i="3"/>
  <c r="AB140" i="3"/>
  <c r="AC141" i="3" s="1"/>
  <c r="K142" i="2" l="1"/>
  <c r="F143" i="2"/>
  <c r="G143" i="2" s="1"/>
  <c r="I142" i="2"/>
  <c r="J142" i="2"/>
  <c r="E140" i="2"/>
  <c r="H141" i="2"/>
  <c r="AA141" i="3"/>
  <c r="AB141" i="3"/>
  <c r="AC142" i="3" s="1"/>
  <c r="AF142" i="3"/>
  <c r="AG143" i="3" s="1"/>
  <c r="AH144" i="3" s="1"/>
  <c r="AE142" i="3"/>
  <c r="K143" i="2" l="1"/>
  <c r="J143" i="2"/>
  <c r="I143" i="2"/>
  <c r="F144" i="2"/>
  <c r="G144" i="2" s="1"/>
  <c r="E141" i="2"/>
  <c r="H142" i="2"/>
  <c r="AF143" i="3"/>
  <c r="AG144" i="3" s="1"/>
  <c r="AH145" i="3" s="1"/>
  <c r="AE143" i="3"/>
  <c r="AA142" i="3"/>
  <c r="AB142" i="3"/>
  <c r="AC143" i="3" s="1"/>
  <c r="J144" i="2" l="1"/>
  <c r="I144" i="2"/>
  <c r="K144" i="2"/>
  <c r="F145" i="2"/>
  <c r="G145" i="2" s="1"/>
  <c r="E142" i="2"/>
  <c r="H143" i="2"/>
  <c r="AF144" i="3"/>
  <c r="AG145" i="3" s="1"/>
  <c r="AH146" i="3" s="1"/>
  <c r="AE144" i="3"/>
  <c r="AA143" i="3"/>
  <c r="AB143" i="3"/>
  <c r="AC144" i="3" s="1"/>
  <c r="I145" i="2" l="1"/>
  <c r="K145" i="2"/>
  <c r="J145" i="2"/>
  <c r="F146" i="2"/>
  <c r="G146" i="2" s="1"/>
  <c r="H144" i="2"/>
  <c r="E143" i="2"/>
  <c r="AF145" i="3"/>
  <c r="AG146" i="3" s="1"/>
  <c r="AH147" i="3" s="1"/>
  <c r="AE145" i="3"/>
  <c r="AA144" i="3"/>
  <c r="AB144" i="3"/>
  <c r="AC145" i="3" s="1"/>
  <c r="J146" i="2" l="1"/>
  <c r="I146" i="2"/>
  <c r="K146" i="2"/>
  <c r="F147" i="2"/>
  <c r="G147" i="2" s="1"/>
  <c r="E144" i="2"/>
  <c r="H145" i="2"/>
  <c r="AA145" i="3"/>
  <c r="AB145" i="3"/>
  <c r="AC146" i="3" s="1"/>
  <c r="AF146" i="3"/>
  <c r="AG147" i="3" s="1"/>
  <c r="AH148" i="3" s="1"/>
  <c r="AE146" i="3"/>
  <c r="J147" i="2" l="1"/>
  <c r="K147" i="2"/>
  <c r="I147" i="2"/>
  <c r="F148" i="2"/>
  <c r="G148" i="2" s="1"/>
  <c r="E145" i="2"/>
  <c r="H146" i="2"/>
  <c r="AF147" i="3"/>
  <c r="AG148" i="3" s="1"/>
  <c r="AH149" i="3" s="1"/>
  <c r="AE147" i="3"/>
  <c r="AA146" i="3"/>
  <c r="AB146" i="3"/>
  <c r="AC147" i="3" s="1"/>
  <c r="J148" i="2" l="1"/>
  <c r="I148" i="2"/>
  <c r="K148" i="2"/>
  <c r="F149" i="2"/>
  <c r="G149" i="2" s="1"/>
  <c r="H147" i="2"/>
  <c r="E146" i="2"/>
  <c r="AA147" i="3"/>
  <c r="AB147" i="3"/>
  <c r="AC148" i="3" s="1"/>
  <c r="AE148" i="3"/>
  <c r="AF148" i="3"/>
  <c r="AG149" i="3" s="1"/>
  <c r="AH150" i="3" s="1"/>
  <c r="J149" i="2" l="1"/>
  <c r="K149" i="2"/>
  <c r="I149" i="2"/>
  <c r="F150" i="2"/>
  <c r="G150" i="2" s="1"/>
  <c r="H148" i="2"/>
  <c r="E147" i="2"/>
  <c r="AA148" i="3"/>
  <c r="AB148" i="3"/>
  <c r="AC149" i="3" s="1"/>
  <c r="AE149" i="3"/>
  <c r="AF149" i="3"/>
  <c r="AG150" i="3" s="1"/>
  <c r="AH151" i="3" s="1"/>
  <c r="J150" i="2" l="1"/>
  <c r="F151" i="2"/>
  <c r="G151" i="2" s="1"/>
  <c r="I150" i="2"/>
  <c r="K150" i="2"/>
  <c r="E148" i="2"/>
  <c r="H149" i="2"/>
  <c r="AF150" i="3"/>
  <c r="AG151" i="3" s="1"/>
  <c r="AH152" i="3" s="1"/>
  <c r="AE150" i="3"/>
  <c r="AA149" i="3"/>
  <c r="AB149" i="3"/>
  <c r="AC150" i="3" s="1"/>
  <c r="J151" i="2" l="1"/>
  <c r="F152" i="2"/>
  <c r="G152" i="2" s="1"/>
  <c r="K151" i="2"/>
  <c r="I151" i="2"/>
  <c r="H150" i="2"/>
  <c r="E149" i="2"/>
  <c r="AB150" i="3"/>
  <c r="AC151" i="3" s="1"/>
  <c r="AA150" i="3"/>
  <c r="AE151" i="3"/>
  <c r="AF151" i="3"/>
  <c r="AG152" i="3" s="1"/>
  <c r="AH153" i="3" s="1"/>
  <c r="J152" i="2" l="1"/>
  <c r="F153" i="2"/>
  <c r="G153" i="2" s="1"/>
  <c r="K152" i="2"/>
  <c r="I152" i="2"/>
  <c r="E150" i="2"/>
  <c r="H151" i="2"/>
  <c r="AA151" i="3"/>
  <c r="AB151" i="3"/>
  <c r="AC152" i="3" s="1"/>
  <c r="AE152" i="3"/>
  <c r="AF152" i="3"/>
  <c r="AG153" i="3" s="1"/>
  <c r="AH154" i="3" s="1"/>
  <c r="J153" i="2" l="1"/>
  <c r="K153" i="2"/>
  <c r="F154" i="2"/>
  <c r="G154" i="2" s="1"/>
  <c r="I153" i="2"/>
  <c r="H152" i="2"/>
  <c r="E151" i="2"/>
  <c r="AA152" i="3"/>
  <c r="AB152" i="3"/>
  <c r="AC153" i="3" s="1"/>
  <c r="AE153" i="3"/>
  <c r="AF153" i="3"/>
  <c r="AG154" i="3" s="1"/>
  <c r="AH155" i="3" s="1"/>
  <c r="J154" i="2" l="1"/>
  <c r="F155" i="2"/>
  <c r="G155" i="2" s="1"/>
  <c r="I154" i="2"/>
  <c r="K154" i="2"/>
  <c r="E152" i="2"/>
  <c r="H153" i="2"/>
  <c r="AF154" i="3"/>
  <c r="AG155" i="3" s="1"/>
  <c r="AH156" i="3" s="1"/>
  <c r="AE154" i="3"/>
  <c r="AB153" i="3"/>
  <c r="AC154" i="3" s="1"/>
  <c r="AA153" i="3"/>
  <c r="J155" i="2" l="1"/>
  <c r="K155" i="2"/>
  <c r="F156" i="2"/>
  <c r="G156" i="2" s="1"/>
  <c r="I155" i="2"/>
  <c r="H154" i="2"/>
  <c r="E153" i="2"/>
  <c r="AF155" i="3"/>
  <c r="AG156" i="3" s="1"/>
  <c r="AH157" i="3" s="1"/>
  <c r="AE155" i="3"/>
  <c r="AB154" i="3"/>
  <c r="AC155" i="3" s="1"/>
  <c r="AA154" i="3"/>
  <c r="J156" i="2" l="1"/>
  <c r="F157" i="2"/>
  <c r="G157" i="2" s="1"/>
  <c r="I156" i="2"/>
  <c r="K156" i="2"/>
  <c r="E154" i="2"/>
  <c r="H155" i="2"/>
  <c r="AF156" i="3"/>
  <c r="AG157" i="3" s="1"/>
  <c r="AH158" i="3" s="1"/>
  <c r="AE156" i="3"/>
  <c r="AB155" i="3"/>
  <c r="AC156" i="3" s="1"/>
  <c r="AA155" i="3"/>
  <c r="K157" i="2" l="1"/>
  <c r="I157" i="2"/>
  <c r="F158" i="2"/>
  <c r="G158" i="2" s="1"/>
  <c r="J157" i="2"/>
  <c r="E155" i="2"/>
  <c r="H156" i="2"/>
  <c r="AA156" i="3"/>
  <c r="AB156" i="3"/>
  <c r="AC157" i="3" s="1"/>
  <c r="AE157" i="3"/>
  <c r="AF157" i="3"/>
  <c r="AG158" i="3" s="1"/>
  <c r="AH159" i="3" s="1"/>
  <c r="I158" i="2" l="1"/>
  <c r="K158" i="2"/>
  <c r="F159" i="2"/>
  <c r="G159" i="2" s="1"/>
  <c r="J158" i="2"/>
  <c r="H157" i="2"/>
  <c r="E156" i="2"/>
  <c r="AB157" i="3"/>
  <c r="AC158" i="3" s="1"/>
  <c r="AA157" i="3"/>
  <c r="AF158" i="3"/>
  <c r="AG159" i="3" s="1"/>
  <c r="AH160" i="3" s="1"/>
  <c r="AE158" i="3"/>
  <c r="I159" i="2" l="1"/>
  <c r="K159" i="2"/>
  <c r="F160" i="2"/>
  <c r="G160" i="2" s="1"/>
  <c r="J159" i="2"/>
  <c r="E157" i="2"/>
  <c r="H158" i="2"/>
  <c r="AF159" i="3"/>
  <c r="AG160" i="3" s="1"/>
  <c r="AH161" i="3" s="1"/>
  <c r="AE159" i="3"/>
  <c r="AB158" i="3"/>
  <c r="AC159" i="3" s="1"/>
  <c r="AA158" i="3"/>
  <c r="J160" i="2" l="1"/>
  <c r="F161" i="2"/>
  <c r="G161" i="2" s="1"/>
  <c r="I160" i="2"/>
  <c r="K160" i="2"/>
  <c r="E158" i="2"/>
  <c r="H159" i="2"/>
  <c r="AF160" i="3"/>
  <c r="AG161" i="3" s="1"/>
  <c r="AH162" i="3" s="1"/>
  <c r="AE160" i="3"/>
  <c r="AA159" i="3"/>
  <c r="AB159" i="3"/>
  <c r="AC160" i="3" s="1"/>
  <c r="F162" i="2" l="1"/>
  <c r="G162" i="2" s="1"/>
  <c r="J161" i="2"/>
  <c r="K161" i="2"/>
  <c r="I161" i="2"/>
  <c r="E159" i="2"/>
  <c r="H160" i="2"/>
  <c r="AF161" i="3"/>
  <c r="AG162" i="3" s="1"/>
  <c r="AH163" i="3" s="1"/>
  <c r="AE161" i="3"/>
  <c r="AA160" i="3"/>
  <c r="AB160" i="3"/>
  <c r="AC161" i="3" s="1"/>
  <c r="K162" i="2" l="1"/>
  <c r="I162" i="2"/>
  <c r="F163" i="2"/>
  <c r="G163" i="2" s="1"/>
  <c r="J162" i="2"/>
  <c r="E160" i="2"/>
  <c r="H161" i="2"/>
  <c r="AF162" i="3"/>
  <c r="AG163" i="3" s="1"/>
  <c r="AH164" i="3" s="1"/>
  <c r="AE162" i="3"/>
  <c r="AB161" i="3"/>
  <c r="AC162" i="3" s="1"/>
  <c r="AA161" i="3"/>
  <c r="I163" i="2" l="1"/>
  <c r="K163" i="2"/>
  <c r="J163" i="2"/>
  <c r="F164" i="2"/>
  <c r="G164" i="2" s="1"/>
  <c r="E161" i="2"/>
  <c r="H162" i="2"/>
  <c r="AA162" i="3"/>
  <c r="AB162" i="3"/>
  <c r="AC163" i="3" s="1"/>
  <c r="AE163" i="3"/>
  <c r="AF163" i="3"/>
  <c r="AG164" i="3" s="1"/>
  <c r="AH165" i="3" s="1"/>
  <c r="J164" i="2" l="1"/>
  <c r="I164" i="2"/>
  <c r="K164" i="2"/>
  <c r="F165" i="2"/>
  <c r="G165" i="2" s="1"/>
  <c r="H163" i="2"/>
  <c r="E162" i="2"/>
  <c r="AB163" i="3"/>
  <c r="AC164" i="3" s="1"/>
  <c r="AA163" i="3"/>
  <c r="AE164" i="3"/>
  <c r="AF164" i="3"/>
  <c r="AG165" i="3" s="1"/>
  <c r="AH166" i="3" s="1"/>
  <c r="I165" i="2" l="1"/>
  <c r="F166" i="2"/>
  <c r="G166" i="2" s="1"/>
  <c r="J165" i="2"/>
  <c r="K165" i="2"/>
  <c r="H164" i="2"/>
  <c r="E163" i="2"/>
  <c r="AB164" i="3"/>
  <c r="AC165" i="3" s="1"/>
  <c r="AA164" i="3"/>
  <c r="AF165" i="3"/>
  <c r="AG166" i="3" s="1"/>
  <c r="AH167" i="3" s="1"/>
  <c r="AE165" i="3"/>
  <c r="I166" i="2" l="1"/>
  <c r="J166" i="2"/>
  <c r="F167" i="2"/>
  <c r="G167" i="2" s="1"/>
  <c r="K166" i="2"/>
  <c r="E164" i="2"/>
  <c r="H165" i="2"/>
  <c r="AB165" i="3"/>
  <c r="AC166" i="3" s="1"/>
  <c r="AA165" i="3"/>
  <c r="AF166" i="3"/>
  <c r="AG167" i="3" s="1"/>
  <c r="AH168" i="3" s="1"/>
  <c r="AE166" i="3"/>
  <c r="I167" i="2" l="1"/>
  <c r="F168" i="2"/>
  <c r="G168" i="2" s="1"/>
  <c r="K167" i="2"/>
  <c r="J167" i="2"/>
  <c r="H166" i="2"/>
  <c r="E165" i="2"/>
  <c r="AF167" i="3"/>
  <c r="AG168" i="3" s="1"/>
  <c r="AH169" i="3" s="1"/>
  <c r="AE167" i="3"/>
  <c r="AA166" i="3"/>
  <c r="AB166" i="3"/>
  <c r="AC167" i="3" s="1"/>
  <c r="I168" i="2" l="1"/>
  <c r="K168" i="2"/>
  <c r="F169" i="2"/>
  <c r="G169" i="2" s="1"/>
  <c r="J168" i="2"/>
  <c r="H167" i="2"/>
  <c r="E166" i="2"/>
  <c r="AB167" i="3"/>
  <c r="AC168" i="3" s="1"/>
  <c r="AA167" i="3"/>
  <c r="AF168" i="3"/>
  <c r="AG169" i="3" s="1"/>
  <c r="AH170" i="3" s="1"/>
  <c r="AE168" i="3"/>
  <c r="I169" i="2" l="1"/>
  <c r="F170" i="2"/>
  <c r="G170" i="2" s="1"/>
  <c r="J169" i="2"/>
  <c r="K169" i="2"/>
  <c r="H168" i="2"/>
  <c r="E167" i="2"/>
  <c r="AB168" i="3"/>
  <c r="AC169" i="3" s="1"/>
  <c r="AA168" i="3"/>
  <c r="AE169" i="3"/>
  <c r="AF169" i="3"/>
  <c r="AG170" i="3" s="1"/>
  <c r="AH171" i="3" s="1"/>
  <c r="I170" i="2" l="1"/>
  <c r="K170" i="2"/>
  <c r="F171" i="2"/>
  <c r="G171" i="2" s="1"/>
  <c r="J170" i="2"/>
  <c r="E168" i="2"/>
  <c r="H169" i="2"/>
  <c r="AF170" i="3"/>
  <c r="AG171" i="3" s="1"/>
  <c r="AH172" i="3" s="1"/>
  <c r="AE170" i="3"/>
  <c r="AB169" i="3"/>
  <c r="AC170" i="3" s="1"/>
  <c r="AA169" i="3"/>
  <c r="K171" i="2" l="1"/>
  <c r="I171" i="2"/>
  <c r="J171" i="2"/>
  <c r="F172" i="2"/>
  <c r="G172" i="2" s="1"/>
  <c r="E169" i="2"/>
  <c r="H170" i="2"/>
  <c r="AB170" i="3"/>
  <c r="AC171" i="3" s="1"/>
  <c r="AA170" i="3"/>
  <c r="AF171" i="3"/>
  <c r="AG172" i="3" s="1"/>
  <c r="AH173" i="3" s="1"/>
  <c r="AE171" i="3"/>
  <c r="I172" i="2" l="1"/>
  <c r="K172" i="2"/>
  <c r="F173" i="2"/>
  <c r="G173" i="2" s="1"/>
  <c r="J172" i="2"/>
  <c r="H171" i="2"/>
  <c r="E170" i="2"/>
  <c r="AA171" i="3"/>
  <c r="AB171" i="3"/>
  <c r="AC172" i="3" s="1"/>
  <c r="AF172" i="3"/>
  <c r="AG173" i="3" s="1"/>
  <c r="AH174" i="3" s="1"/>
  <c r="AE172" i="3"/>
  <c r="I173" i="2" l="1"/>
  <c r="F174" i="2"/>
  <c r="G174" i="2" s="1"/>
  <c r="J173" i="2"/>
  <c r="K173" i="2"/>
  <c r="E171" i="2"/>
  <c r="H172" i="2"/>
  <c r="AF173" i="3"/>
  <c r="AG174" i="3" s="1"/>
  <c r="AH175" i="3" s="1"/>
  <c r="AE173" i="3"/>
  <c r="AA172" i="3"/>
  <c r="AB172" i="3"/>
  <c r="AC173" i="3" s="1"/>
  <c r="I174" i="2" l="1"/>
  <c r="F175" i="2"/>
  <c r="G175" i="2" s="1"/>
  <c r="K174" i="2"/>
  <c r="J174" i="2"/>
  <c r="E172" i="2"/>
  <c r="H173" i="2"/>
  <c r="AA173" i="3"/>
  <c r="AB173" i="3"/>
  <c r="AC174" i="3" s="1"/>
  <c r="AF174" i="3"/>
  <c r="AG175" i="3" s="1"/>
  <c r="AH176" i="3" s="1"/>
  <c r="AE174" i="3"/>
  <c r="I175" i="2" l="1"/>
  <c r="J175" i="2"/>
  <c r="F176" i="2"/>
  <c r="G176" i="2" s="1"/>
  <c r="K175" i="2"/>
  <c r="H174" i="2"/>
  <c r="E173" i="2"/>
  <c r="AF175" i="3"/>
  <c r="AG176" i="3" s="1"/>
  <c r="AH177" i="3" s="1"/>
  <c r="AE175" i="3"/>
  <c r="AB174" i="3"/>
  <c r="AC175" i="3" s="1"/>
  <c r="AA174" i="3"/>
  <c r="I176" i="2" l="1"/>
  <c r="F177" i="2"/>
  <c r="G177" i="2" s="1"/>
  <c r="K176" i="2"/>
  <c r="J176" i="2"/>
  <c r="H175" i="2"/>
  <c r="E174" i="2"/>
  <c r="AB175" i="3"/>
  <c r="AC176" i="3" s="1"/>
  <c r="AA175" i="3"/>
  <c r="AE176" i="3"/>
  <c r="AF176" i="3"/>
  <c r="AG177" i="3" s="1"/>
  <c r="AH178" i="3" s="1"/>
  <c r="I177" i="2" l="1"/>
  <c r="F178" i="2"/>
  <c r="G178" i="2" s="1"/>
  <c r="J177" i="2"/>
  <c r="K177" i="2"/>
  <c r="E175" i="2"/>
  <c r="H176" i="2"/>
  <c r="AF177" i="3"/>
  <c r="AG178" i="3" s="1"/>
  <c r="AH179" i="3" s="1"/>
  <c r="AE177" i="3"/>
  <c r="AA176" i="3"/>
  <c r="AB176" i="3"/>
  <c r="AC177" i="3" s="1"/>
  <c r="J178" i="2" l="1"/>
  <c r="F179" i="2"/>
  <c r="G179" i="2" s="1"/>
  <c r="I178" i="2"/>
  <c r="K178" i="2"/>
  <c r="H177" i="2"/>
  <c r="E176" i="2"/>
  <c r="AA177" i="3"/>
  <c r="AB177" i="3"/>
  <c r="AC178" i="3" s="1"/>
  <c r="AE178" i="3"/>
  <c r="AF178" i="3"/>
  <c r="AG179" i="3" s="1"/>
  <c r="AH180" i="3" s="1"/>
  <c r="J179" i="2" l="1"/>
  <c r="F180" i="2"/>
  <c r="G180" i="2" s="1"/>
  <c r="I179" i="2"/>
  <c r="K179" i="2"/>
  <c r="E177" i="2"/>
  <c r="H178" i="2"/>
  <c r="AF179" i="3"/>
  <c r="AG180" i="3" s="1"/>
  <c r="AH181" i="3" s="1"/>
  <c r="AE179" i="3"/>
  <c r="AA178" i="3"/>
  <c r="AB178" i="3"/>
  <c r="AC179" i="3" s="1"/>
  <c r="I180" i="2" l="1"/>
  <c r="F181" i="2"/>
  <c r="G181" i="2" s="1"/>
  <c r="J180" i="2"/>
  <c r="K180" i="2"/>
  <c r="E178" i="2"/>
  <c r="H179" i="2"/>
  <c r="AF180" i="3"/>
  <c r="AG181" i="3" s="1"/>
  <c r="AH182" i="3" s="1"/>
  <c r="AE180" i="3"/>
  <c r="AA179" i="3"/>
  <c r="AB179" i="3"/>
  <c r="AC180" i="3" s="1"/>
  <c r="I181" i="2" l="1"/>
  <c r="F182" i="2"/>
  <c r="G182" i="2" s="1"/>
  <c r="J181" i="2"/>
  <c r="K181" i="2"/>
  <c r="E179" i="2"/>
  <c r="H180" i="2"/>
  <c r="AB180" i="3"/>
  <c r="AC181" i="3" s="1"/>
  <c r="AA180" i="3"/>
  <c r="AF181" i="3"/>
  <c r="AG182" i="3" s="1"/>
  <c r="AH183" i="3" s="1"/>
  <c r="AE181" i="3"/>
  <c r="I182" i="2" l="1"/>
  <c r="K182" i="2"/>
  <c r="J182" i="2"/>
  <c r="F183" i="2"/>
  <c r="G183" i="2" s="1"/>
  <c r="H181" i="2"/>
  <c r="E180" i="2"/>
  <c r="AF182" i="3"/>
  <c r="AG183" i="3" s="1"/>
  <c r="AH184" i="3" s="1"/>
  <c r="AE182" i="3"/>
  <c r="AB181" i="3"/>
  <c r="AC182" i="3" s="1"/>
  <c r="AA181" i="3"/>
  <c r="J183" i="2" l="1"/>
  <c r="F184" i="2"/>
  <c r="G184" i="2" s="1"/>
  <c r="K183" i="2"/>
  <c r="I183" i="2"/>
  <c r="H182" i="2"/>
  <c r="E181" i="2"/>
  <c r="AF183" i="3"/>
  <c r="AG184" i="3" s="1"/>
  <c r="AH185" i="3" s="1"/>
  <c r="AE183" i="3"/>
  <c r="AB182" i="3"/>
  <c r="AC183" i="3" s="1"/>
  <c r="AA182" i="3"/>
  <c r="F185" i="2" l="1"/>
  <c r="G185" i="2" s="1"/>
  <c r="J184" i="2"/>
  <c r="K184" i="2"/>
  <c r="I184" i="2"/>
  <c r="E182" i="2"/>
  <c r="H183" i="2"/>
  <c r="AA183" i="3"/>
  <c r="AB183" i="3"/>
  <c r="AC184" i="3" s="1"/>
  <c r="AE184" i="3"/>
  <c r="AF184" i="3"/>
  <c r="AG185" i="3" s="1"/>
  <c r="AH186" i="3" s="1"/>
  <c r="K185" i="2" l="1"/>
  <c r="F186" i="2"/>
  <c r="G186" i="2" s="1"/>
  <c r="I185" i="2"/>
  <c r="J185" i="2"/>
  <c r="E183" i="2"/>
  <c r="H184" i="2"/>
  <c r="AF185" i="3"/>
  <c r="AG186" i="3" s="1"/>
  <c r="AH187" i="3" s="1"/>
  <c r="AE185" i="3"/>
  <c r="AB184" i="3"/>
  <c r="AC185" i="3" s="1"/>
  <c r="AA184" i="3"/>
  <c r="F187" i="2" l="1"/>
  <c r="G187" i="2" s="1"/>
  <c r="J186" i="2"/>
  <c r="I186" i="2"/>
  <c r="K186" i="2"/>
  <c r="H185" i="2"/>
  <c r="E184" i="2"/>
  <c r="AA185" i="3"/>
  <c r="AB185" i="3"/>
  <c r="AC186" i="3" s="1"/>
  <c r="AF186" i="3"/>
  <c r="AG187" i="3" s="1"/>
  <c r="AH188" i="3" s="1"/>
  <c r="AE186" i="3"/>
  <c r="J187" i="2" l="1"/>
  <c r="K187" i="2"/>
  <c r="I187" i="2"/>
  <c r="F188" i="2"/>
  <c r="G188" i="2" s="1"/>
  <c r="E185" i="2"/>
  <c r="H186" i="2"/>
  <c r="AE187" i="3"/>
  <c r="AF187" i="3"/>
  <c r="AG188" i="3" s="1"/>
  <c r="AH189" i="3" s="1"/>
  <c r="AB186" i="3"/>
  <c r="AC187" i="3" s="1"/>
  <c r="AA186" i="3"/>
  <c r="J188" i="2" l="1"/>
  <c r="F189" i="2"/>
  <c r="G189" i="2" s="1"/>
  <c r="K188" i="2"/>
  <c r="I188" i="2"/>
  <c r="E186" i="2"/>
  <c r="H187" i="2"/>
  <c r="AB187" i="3"/>
  <c r="AC188" i="3" s="1"/>
  <c r="AA187" i="3"/>
  <c r="AF188" i="3"/>
  <c r="AG189" i="3" s="1"/>
  <c r="AH190" i="3" s="1"/>
  <c r="AE188" i="3"/>
  <c r="J189" i="2" l="1"/>
  <c r="F190" i="2"/>
  <c r="G190" i="2" s="1"/>
  <c r="I189" i="2"/>
  <c r="K189" i="2"/>
  <c r="H188" i="2"/>
  <c r="E187" i="2"/>
  <c r="AF189" i="3"/>
  <c r="AG190" i="3" s="1"/>
  <c r="AH191" i="3" s="1"/>
  <c r="AE189" i="3"/>
  <c r="AB188" i="3"/>
  <c r="AC189" i="3" s="1"/>
  <c r="AA188" i="3"/>
  <c r="F191" i="2" l="1"/>
  <c r="G191" i="2" s="1"/>
  <c r="I190" i="2"/>
  <c r="J190" i="2"/>
  <c r="K190" i="2"/>
  <c r="H189" i="2"/>
  <c r="E188" i="2"/>
  <c r="AB189" i="3"/>
  <c r="AC190" i="3" s="1"/>
  <c r="AA189" i="3"/>
  <c r="AF190" i="3"/>
  <c r="AG191" i="3" s="1"/>
  <c r="AH192" i="3" s="1"/>
  <c r="AE190" i="3"/>
  <c r="F192" i="2" l="1"/>
  <c r="G192" i="2" s="1"/>
  <c r="K191" i="2"/>
  <c r="J191" i="2"/>
  <c r="I191" i="2"/>
  <c r="E189" i="2"/>
  <c r="H190" i="2"/>
  <c r="AF191" i="3"/>
  <c r="AG192" i="3" s="1"/>
  <c r="AH193" i="3" s="1"/>
  <c r="AE191" i="3"/>
  <c r="AA190" i="3"/>
  <c r="AB190" i="3"/>
  <c r="AC191" i="3" s="1"/>
  <c r="J192" i="2" l="1"/>
  <c r="I192" i="2"/>
  <c r="F193" i="2"/>
  <c r="G193" i="2" s="1"/>
  <c r="K192" i="2"/>
  <c r="E190" i="2"/>
  <c r="H191" i="2"/>
  <c r="AA191" i="3"/>
  <c r="AB191" i="3"/>
  <c r="AC192" i="3" s="1"/>
  <c r="AF192" i="3"/>
  <c r="AG193" i="3" s="1"/>
  <c r="AH194" i="3" s="1"/>
  <c r="AE192" i="3"/>
  <c r="J193" i="2" l="1"/>
  <c r="K193" i="2"/>
  <c r="I193" i="2"/>
  <c r="F194" i="2"/>
  <c r="G194" i="2" s="1"/>
  <c r="E191" i="2"/>
  <c r="H192" i="2"/>
  <c r="AF193" i="3"/>
  <c r="AG194" i="3" s="1"/>
  <c r="AH195" i="3" s="1"/>
  <c r="AE193" i="3"/>
  <c r="AA192" i="3"/>
  <c r="AB192" i="3"/>
  <c r="AC193" i="3" s="1"/>
  <c r="J194" i="2" l="1"/>
  <c r="K194" i="2"/>
  <c r="I194" i="2"/>
  <c r="F195" i="2"/>
  <c r="G195" i="2" s="1"/>
  <c r="K195" i="2" s="1"/>
  <c r="E192" i="2"/>
  <c r="H193" i="2"/>
  <c r="AF194" i="3"/>
  <c r="AG195" i="3" s="1"/>
  <c r="AH196" i="3" s="1"/>
  <c r="AE194" i="3"/>
  <c r="AA193" i="3"/>
  <c r="AB193" i="3"/>
  <c r="AC194" i="3" s="1"/>
  <c r="F196" i="2" l="1"/>
  <c r="G196" i="2" s="1"/>
  <c r="K196" i="2" s="1"/>
  <c r="J195" i="2"/>
  <c r="I195" i="2"/>
  <c r="H194" i="2"/>
  <c r="E193" i="2"/>
  <c r="AA194" i="3"/>
  <c r="AB194" i="3"/>
  <c r="AC195" i="3" s="1"/>
  <c r="AE195" i="3"/>
  <c r="AF195" i="3"/>
  <c r="AG196" i="3" s="1"/>
  <c r="AH197" i="3" s="1"/>
  <c r="F197" i="2" l="1"/>
  <c r="G197" i="2" s="1"/>
  <c r="K197" i="2" s="1"/>
  <c r="I196" i="2"/>
  <c r="J196" i="2"/>
  <c r="E194" i="2"/>
  <c r="H195" i="2"/>
  <c r="AA195" i="3"/>
  <c r="AB195" i="3"/>
  <c r="AC196" i="3" s="1"/>
  <c r="AE196" i="3"/>
  <c r="AF196" i="3"/>
  <c r="AG197" i="3" s="1"/>
  <c r="AH198" i="3" s="1"/>
  <c r="F198" i="2" l="1"/>
  <c r="G198" i="2" s="1"/>
  <c r="K198" i="2" s="1"/>
  <c r="J197" i="2"/>
  <c r="I197" i="2"/>
  <c r="H196" i="2"/>
  <c r="E195" i="2"/>
  <c r="AF197" i="3"/>
  <c r="AG198" i="3" s="1"/>
  <c r="AH199" i="3" s="1"/>
  <c r="AE197" i="3"/>
  <c r="AA196" i="3"/>
  <c r="AB196" i="3"/>
  <c r="AC197" i="3" s="1"/>
  <c r="F199" i="2" l="1"/>
  <c r="G199" i="2" s="1"/>
  <c r="I198" i="2"/>
  <c r="J198" i="2"/>
  <c r="E196" i="2"/>
  <c r="H197" i="2"/>
  <c r="AF198" i="3"/>
  <c r="AG199" i="3" s="1"/>
  <c r="AH200" i="3" s="1"/>
  <c r="AE198" i="3"/>
  <c r="AA197" i="3"/>
  <c r="AB197" i="3"/>
  <c r="AC198" i="3" s="1"/>
  <c r="I199" i="2" l="1"/>
  <c r="F200" i="2"/>
  <c r="G200" i="2" s="1"/>
  <c r="J199" i="2"/>
  <c r="K199" i="2"/>
  <c r="E197" i="2"/>
  <c r="H198" i="2"/>
  <c r="AF199" i="3"/>
  <c r="AG200" i="3" s="1"/>
  <c r="AH201" i="3" s="1"/>
  <c r="AE199" i="3"/>
  <c r="AA198" i="3"/>
  <c r="AB198" i="3"/>
  <c r="AC199" i="3" s="1"/>
  <c r="I200" i="2" l="1"/>
  <c r="F201" i="2"/>
  <c r="G201" i="2" s="1"/>
  <c r="K200" i="2"/>
  <c r="J200" i="2"/>
  <c r="H199" i="2"/>
  <c r="E198" i="2"/>
  <c r="AE200" i="3"/>
  <c r="AF200" i="3"/>
  <c r="AG201" i="3" s="1"/>
  <c r="AH202" i="3" s="1"/>
  <c r="AA199" i="3"/>
  <c r="AB199" i="3"/>
  <c r="AC200" i="3" s="1"/>
  <c r="I201" i="2" l="1"/>
  <c r="F202" i="2"/>
  <c r="G202" i="2" s="1"/>
  <c r="K201" i="2"/>
  <c r="J201" i="2"/>
  <c r="E199" i="2"/>
  <c r="H200" i="2"/>
  <c r="AE201" i="3"/>
  <c r="AF201" i="3"/>
  <c r="AG202" i="3" s="1"/>
  <c r="AH203" i="3" s="1"/>
  <c r="AA200" i="3"/>
  <c r="AB200" i="3"/>
  <c r="AC201" i="3" s="1"/>
  <c r="I202" i="2" l="1"/>
  <c r="J202" i="2"/>
  <c r="F203" i="2"/>
  <c r="G203" i="2" s="1"/>
  <c r="K202" i="2"/>
  <c r="E200" i="2"/>
  <c r="H201" i="2"/>
  <c r="AA201" i="3"/>
  <c r="AB201" i="3"/>
  <c r="AC202" i="3" s="1"/>
  <c r="AE202" i="3"/>
  <c r="AF202" i="3"/>
  <c r="AG203" i="3" s="1"/>
  <c r="AH204" i="3" s="1"/>
  <c r="K203" i="2" l="1"/>
  <c r="F204" i="2"/>
  <c r="G204" i="2" s="1"/>
  <c r="I203" i="2"/>
  <c r="J203" i="2"/>
  <c r="E201" i="2"/>
  <c r="H202" i="2"/>
  <c r="AA202" i="3"/>
  <c r="AB202" i="3"/>
  <c r="AC203" i="3" s="1"/>
  <c r="AF203" i="3"/>
  <c r="AG204" i="3" s="1"/>
  <c r="AH205" i="3" s="1"/>
  <c r="AE203" i="3"/>
  <c r="K204" i="2" l="1"/>
  <c r="I204" i="2"/>
  <c r="J204" i="2"/>
  <c r="F205" i="2"/>
  <c r="G205" i="2" s="1"/>
  <c r="E202" i="2"/>
  <c r="H203" i="2"/>
  <c r="AF204" i="3"/>
  <c r="AG205" i="3" s="1"/>
  <c r="AH206" i="3" s="1"/>
  <c r="AE204" i="3"/>
  <c r="AA203" i="3"/>
  <c r="AB203" i="3"/>
  <c r="AC204" i="3" s="1"/>
  <c r="K205" i="2" l="1"/>
  <c r="F206" i="2"/>
  <c r="G206" i="2" s="1"/>
  <c r="I205" i="2"/>
  <c r="J205" i="2"/>
  <c r="H204" i="2"/>
  <c r="E203" i="2"/>
  <c r="AB204" i="3"/>
  <c r="AC205" i="3" s="1"/>
  <c r="AA204" i="3"/>
  <c r="AE205" i="3"/>
  <c r="AF205" i="3"/>
  <c r="AG206" i="3" s="1"/>
  <c r="AH207" i="3" s="1"/>
  <c r="K206" i="2" l="1"/>
  <c r="F207" i="2"/>
  <c r="G207" i="2" s="1"/>
  <c r="I206" i="2"/>
  <c r="J206" i="2"/>
  <c r="E204" i="2"/>
  <c r="H205" i="2"/>
  <c r="AB205" i="3"/>
  <c r="AC206" i="3" s="1"/>
  <c r="AA205" i="3"/>
  <c r="AF206" i="3"/>
  <c r="AG207" i="3" s="1"/>
  <c r="AH208" i="3" s="1"/>
  <c r="AE206" i="3"/>
  <c r="K207" i="2" l="1"/>
  <c r="J207" i="2"/>
  <c r="F208" i="2"/>
  <c r="G208" i="2" s="1"/>
  <c r="K208" i="2" s="1"/>
  <c r="I207" i="2"/>
  <c r="E205" i="2"/>
  <c r="H206" i="2"/>
  <c r="AA206" i="3"/>
  <c r="AB206" i="3"/>
  <c r="AC207" i="3" s="1"/>
  <c r="AF207" i="3"/>
  <c r="AG208" i="3" s="1"/>
  <c r="AH209" i="3" s="1"/>
  <c r="AE207" i="3"/>
  <c r="F209" i="2" l="1"/>
  <c r="G209" i="2" s="1"/>
  <c r="K209" i="2" s="1"/>
  <c r="J208" i="2"/>
  <c r="I208" i="2"/>
  <c r="E206" i="2"/>
  <c r="H207" i="2"/>
  <c r="AE208" i="3"/>
  <c r="AF208" i="3"/>
  <c r="AG209" i="3" s="1"/>
  <c r="AH210" i="3" s="1"/>
  <c r="AA207" i="3"/>
  <c r="AB207" i="3"/>
  <c r="AC208" i="3" s="1"/>
  <c r="F210" i="2" l="1"/>
  <c r="G210" i="2" s="1"/>
  <c r="J209" i="2"/>
  <c r="I209" i="2"/>
  <c r="E207" i="2"/>
  <c r="H208" i="2"/>
  <c r="AA208" i="3"/>
  <c r="AB208" i="3"/>
  <c r="AC209" i="3" s="1"/>
  <c r="AE209" i="3"/>
  <c r="AF209" i="3"/>
  <c r="AG210" i="3" s="1"/>
  <c r="AH211" i="3" s="1"/>
  <c r="J210" i="2" l="1"/>
  <c r="F211" i="2"/>
  <c r="G211" i="2" s="1"/>
  <c r="I210" i="2"/>
  <c r="K210" i="2"/>
  <c r="E208" i="2"/>
  <c r="H209" i="2"/>
  <c r="AA209" i="3"/>
  <c r="AB209" i="3"/>
  <c r="AC210" i="3" s="1"/>
  <c r="AF210" i="3"/>
  <c r="AG211" i="3" s="1"/>
  <c r="AH212" i="3" s="1"/>
  <c r="AE210" i="3"/>
  <c r="J211" i="2" l="1"/>
  <c r="F212" i="2"/>
  <c r="G212" i="2" s="1"/>
  <c r="K211" i="2"/>
  <c r="I211" i="2"/>
  <c r="E209" i="2"/>
  <c r="H210" i="2"/>
  <c r="AF211" i="3"/>
  <c r="AG212" i="3" s="1"/>
  <c r="AH213" i="3" s="1"/>
  <c r="AE211" i="3"/>
  <c r="AA210" i="3"/>
  <c r="AB210" i="3"/>
  <c r="AC211" i="3" s="1"/>
  <c r="J212" i="2" l="1"/>
  <c r="F213" i="2"/>
  <c r="G213" i="2" s="1"/>
  <c r="I212" i="2"/>
  <c r="K212" i="2"/>
  <c r="E210" i="2"/>
  <c r="H211" i="2"/>
  <c r="AA211" i="3"/>
  <c r="AB211" i="3"/>
  <c r="AC212" i="3" s="1"/>
  <c r="AF212" i="3"/>
  <c r="AG213" i="3" s="1"/>
  <c r="AH214" i="3" s="1"/>
  <c r="AE212" i="3"/>
  <c r="I213" i="2" l="1"/>
  <c r="F214" i="2"/>
  <c r="G214" i="2" s="1"/>
  <c r="I214" i="2" s="1"/>
  <c r="K213" i="2"/>
  <c r="J213" i="2"/>
  <c r="H212" i="2"/>
  <c r="E211" i="2"/>
  <c r="AF213" i="3"/>
  <c r="AG214" i="3" s="1"/>
  <c r="AH215" i="3" s="1"/>
  <c r="AE213" i="3"/>
  <c r="AA212" i="3"/>
  <c r="AB212" i="3"/>
  <c r="AC213" i="3" s="1"/>
  <c r="J214" i="2" l="1"/>
  <c r="F215" i="2"/>
  <c r="G215" i="2" s="1"/>
  <c r="I215" i="2" s="1"/>
  <c r="K214" i="2"/>
  <c r="E212" i="2"/>
  <c r="H213" i="2"/>
  <c r="AF214" i="3"/>
  <c r="AG215" i="3" s="1"/>
  <c r="AH216" i="3" s="1"/>
  <c r="AE214" i="3"/>
  <c r="AA213" i="3"/>
  <c r="AB213" i="3"/>
  <c r="AC214" i="3" s="1"/>
  <c r="F216" i="2" l="1"/>
  <c r="G216" i="2" s="1"/>
  <c r="I216" i="2" s="1"/>
  <c r="K215" i="2"/>
  <c r="J215" i="2"/>
  <c r="E213" i="2"/>
  <c r="H214" i="2"/>
  <c r="AF215" i="3"/>
  <c r="AG216" i="3" s="1"/>
  <c r="AH217" i="3" s="1"/>
  <c r="AE215" i="3"/>
  <c r="AB214" i="3"/>
  <c r="AC215" i="3" s="1"/>
  <c r="AA214" i="3"/>
  <c r="F217" i="2" l="1"/>
  <c r="G217" i="2" s="1"/>
  <c r="I217" i="2" s="1"/>
  <c r="K216" i="2"/>
  <c r="J216" i="2"/>
  <c r="F218" i="2"/>
  <c r="G218" i="2" s="1"/>
  <c r="E214" i="2"/>
  <c r="H215" i="2"/>
  <c r="AA215" i="3"/>
  <c r="AB215" i="3"/>
  <c r="AC216" i="3" s="1"/>
  <c r="AF216" i="3"/>
  <c r="AG217" i="3" s="1"/>
  <c r="AH218" i="3" s="1"/>
  <c r="AE216" i="3"/>
  <c r="K217" i="2" l="1"/>
  <c r="K218" i="2" s="1"/>
  <c r="J217" i="2"/>
  <c r="J218" i="2" s="1"/>
  <c r="I218" i="2"/>
  <c r="F219" i="2"/>
  <c r="G219" i="2" s="1"/>
  <c r="E215" i="2"/>
  <c r="H216" i="2"/>
  <c r="AA216" i="3"/>
  <c r="AB216" i="3"/>
  <c r="AC217" i="3" s="1"/>
  <c r="AF217" i="3"/>
  <c r="AG218" i="3" s="1"/>
  <c r="AH219" i="3" s="1"/>
  <c r="AE217" i="3"/>
  <c r="I219" i="2" l="1"/>
  <c r="J219" i="2"/>
  <c r="K219" i="2"/>
  <c r="F220" i="2"/>
  <c r="G220" i="2" s="1"/>
  <c r="E216" i="2"/>
  <c r="H217" i="2"/>
  <c r="AA217" i="3"/>
  <c r="AB217" i="3"/>
  <c r="AC218" i="3" s="1"/>
  <c r="AF218" i="3"/>
  <c r="AG219" i="3" s="1"/>
  <c r="AH220" i="3" s="1"/>
  <c r="AE218" i="3"/>
  <c r="K220" i="2" l="1"/>
  <c r="J220" i="2"/>
  <c r="I220" i="2"/>
  <c r="F221" i="2"/>
  <c r="G221" i="2" s="1"/>
  <c r="E217" i="2"/>
  <c r="H218" i="2"/>
  <c r="AB218" i="3"/>
  <c r="AC219" i="3" s="1"/>
  <c r="AA218" i="3"/>
  <c r="AF219" i="3"/>
  <c r="AG220" i="3" s="1"/>
  <c r="AH221" i="3" s="1"/>
  <c r="AE219" i="3"/>
  <c r="K221" i="2" l="1"/>
  <c r="I221" i="2"/>
  <c r="J221" i="2"/>
  <c r="F222" i="2"/>
  <c r="G222" i="2" s="1"/>
  <c r="H219" i="2"/>
  <c r="E218" i="2"/>
  <c r="AA219" i="3"/>
  <c r="AB219" i="3"/>
  <c r="AC220" i="3" s="1"/>
  <c r="AF220" i="3"/>
  <c r="AG221" i="3" s="1"/>
  <c r="AH222" i="3" s="1"/>
  <c r="AE220" i="3"/>
  <c r="K222" i="2" l="1"/>
  <c r="I222" i="2"/>
  <c r="J222" i="2"/>
  <c r="F223" i="2"/>
  <c r="G223" i="2" s="1"/>
  <c r="E219" i="2"/>
  <c r="H220" i="2"/>
  <c r="AF221" i="3"/>
  <c r="AG222" i="3" s="1"/>
  <c r="AH223" i="3" s="1"/>
  <c r="AE221" i="3"/>
  <c r="AB220" i="3"/>
  <c r="AC221" i="3" s="1"/>
  <c r="AA220" i="3"/>
  <c r="K223" i="2" l="1"/>
  <c r="J223" i="2"/>
  <c r="I223" i="2"/>
  <c r="F224" i="2"/>
  <c r="G224" i="2" s="1"/>
  <c r="H221" i="2"/>
  <c r="E220" i="2"/>
  <c r="AA221" i="3"/>
  <c r="AB221" i="3"/>
  <c r="AC222" i="3" s="1"/>
  <c r="AE222" i="3"/>
  <c r="AF222" i="3"/>
  <c r="AG223" i="3" s="1"/>
  <c r="AH224" i="3" s="1"/>
  <c r="K224" i="2" l="1"/>
  <c r="J224" i="2"/>
  <c r="I224" i="2"/>
  <c r="F225" i="2"/>
  <c r="G225" i="2" s="1"/>
  <c r="H222" i="2"/>
  <c r="E221" i="2"/>
  <c r="AB222" i="3"/>
  <c r="AC223" i="3" s="1"/>
  <c r="AA222" i="3"/>
  <c r="AF223" i="3"/>
  <c r="AG224" i="3" s="1"/>
  <c r="AH225" i="3" s="1"/>
  <c r="AE223" i="3"/>
  <c r="I225" i="2" l="1"/>
  <c r="J225" i="2"/>
  <c r="K225" i="2"/>
  <c r="F226" i="2"/>
  <c r="G226" i="2" s="1"/>
  <c r="H223" i="2"/>
  <c r="E222" i="2"/>
  <c r="AF224" i="3"/>
  <c r="AG225" i="3" s="1"/>
  <c r="AH226" i="3" s="1"/>
  <c r="AE224" i="3"/>
  <c r="AA223" i="3"/>
  <c r="AB223" i="3"/>
  <c r="AC224" i="3" s="1"/>
  <c r="K226" i="2" l="1"/>
  <c r="J226" i="2"/>
  <c r="I226" i="2"/>
  <c r="F227" i="2"/>
  <c r="G227" i="2" s="1"/>
  <c r="E223" i="2"/>
  <c r="H224" i="2"/>
  <c r="AE225" i="3"/>
  <c r="AF225" i="3"/>
  <c r="AG226" i="3" s="1"/>
  <c r="AH227" i="3" s="1"/>
  <c r="AA224" i="3"/>
  <c r="AB224" i="3"/>
  <c r="AC225" i="3" s="1"/>
  <c r="I227" i="2" l="1"/>
  <c r="K227" i="2"/>
  <c r="J227" i="2"/>
  <c r="F228" i="2"/>
  <c r="G228" i="2" s="1"/>
  <c r="E224" i="2"/>
  <c r="H225" i="2"/>
  <c r="AF226" i="3"/>
  <c r="AG227" i="3" s="1"/>
  <c r="AH228" i="3" s="1"/>
  <c r="AE226" i="3"/>
  <c r="AB225" i="3"/>
  <c r="AC226" i="3" s="1"/>
  <c r="AA225" i="3"/>
  <c r="J228" i="2" l="1"/>
  <c r="K228" i="2"/>
  <c r="I228" i="2"/>
  <c r="F229" i="2"/>
  <c r="G229" i="2" s="1"/>
  <c r="E225" i="2"/>
  <c r="H226" i="2"/>
  <c r="AA226" i="3"/>
  <c r="AB226" i="3"/>
  <c r="AC227" i="3" s="1"/>
  <c r="AE227" i="3"/>
  <c r="AF227" i="3"/>
  <c r="AG228" i="3" s="1"/>
  <c r="AH229" i="3" s="1"/>
  <c r="K229" i="2" l="1"/>
  <c r="F230" i="2"/>
  <c r="G230" i="2" s="1"/>
  <c r="J229" i="2"/>
  <c r="I229" i="2"/>
  <c r="E226" i="2"/>
  <c r="H227" i="2"/>
  <c r="AA227" i="3"/>
  <c r="AB227" i="3"/>
  <c r="AC228" i="3" s="1"/>
  <c r="AF228" i="3"/>
  <c r="AG229" i="3" s="1"/>
  <c r="AH230" i="3" s="1"/>
  <c r="AE228" i="3"/>
  <c r="K230" i="2" l="1"/>
  <c r="I230" i="2"/>
  <c r="J230" i="2"/>
  <c r="F231" i="2"/>
  <c r="G231" i="2" s="1"/>
  <c r="H228" i="2"/>
  <c r="E227" i="2"/>
  <c r="AA228" i="3"/>
  <c r="AB228" i="3"/>
  <c r="AC229" i="3" s="1"/>
  <c r="AE229" i="3"/>
  <c r="AF229" i="3"/>
  <c r="AG230" i="3" s="1"/>
  <c r="AH231" i="3" s="1"/>
  <c r="K231" i="2" l="1"/>
  <c r="J231" i="2"/>
  <c r="F232" i="2"/>
  <c r="G232" i="2" s="1"/>
  <c r="I231" i="2"/>
  <c r="E228" i="2"/>
  <c r="H229" i="2"/>
  <c r="AF230" i="3"/>
  <c r="AG231" i="3" s="1"/>
  <c r="AH232" i="3" s="1"/>
  <c r="AE230" i="3"/>
  <c r="AA229" i="3"/>
  <c r="AB229" i="3"/>
  <c r="AC230" i="3" s="1"/>
  <c r="K232" i="2" l="1"/>
  <c r="J232" i="2"/>
  <c r="I232" i="2"/>
  <c r="F233" i="2"/>
  <c r="G233" i="2" s="1"/>
  <c r="E229" i="2"/>
  <c r="H230" i="2"/>
  <c r="AA230" i="3"/>
  <c r="AB230" i="3"/>
  <c r="AC231" i="3" s="1"/>
  <c r="AF231" i="3"/>
  <c r="AG232" i="3" s="1"/>
  <c r="AH233" i="3" s="1"/>
  <c r="AE231" i="3"/>
  <c r="K233" i="2" l="1"/>
  <c r="J233" i="2"/>
  <c r="I233" i="2"/>
  <c r="F234" i="2"/>
  <c r="G234" i="2" s="1"/>
  <c r="H231" i="2"/>
  <c r="E230" i="2"/>
  <c r="AE232" i="3"/>
  <c r="AF232" i="3"/>
  <c r="AG233" i="3" s="1"/>
  <c r="AH234" i="3" s="1"/>
  <c r="AA231" i="3"/>
  <c r="AB231" i="3"/>
  <c r="AC232" i="3" s="1"/>
  <c r="J234" i="2" l="1"/>
  <c r="I234" i="2"/>
  <c r="F235" i="2"/>
  <c r="G235" i="2" s="1"/>
  <c r="K234" i="2"/>
  <c r="E231" i="2"/>
  <c r="H232" i="2"/>
  <c r="AF233" i="3"/>
  <c r="AG234" i="3" s="1"/>
  <c r="AH235" i="3" s="1"/>
  <c r="AE233" i="3"/>
  <c r="AA232" i="3"/>
  <c r="AB232" i="3"/>
  <c r="AC233" i="3" s="1"/>
  <c r="J235" i="2" l="1"/>
  <c r="K235" i="2"/>
  <c r="I235" i="2"/>
  <c r="F236" i="2"/>
  <c r="G236" i="2" s="1"/>
  <c r="H233" i="2"/>
  <c r="E232" i="2"/>
  <c r="AE234" i="3"/>
  <c r="AF234" i="3"/>
  <c r="AG235" i="3" s="1"/>
  <c r="AH236" i="3" s="1"/>
  <c r="AB233" i="3"/>
  <c r="AC234" i="3" s="1"/>
  <c r="AA233" i="3"/>
  <c r="J236" i="2" l="1"/>
  <c r="K236" i="2"/>
  <c r="I236" i="2"/>
  <c r="F237" i="2"/>
  <c r="G237" i="2" s="1"/>
  <c r="H234" i="2"/>
  <c r="E233" i="2"/>
  <c r="AB234" i="3"/>
  <c r="AC235" i="3" s="1"/>
  <c r="AA234" i="3"/>
  <c r="AF235" i="3"/>
  <c r="AG236" i="3" s="1"/>
  <c r="AH237" i="3" s="1"/>
  <c r="AE235" i="3"/>
  <c r="K237" i="2" l="1"/>
  <c r="J237" i="2"/>
  <c r="F238" i="2"/>
  <c r="G238" i="2" s="1"/>
  <c r="I237" i="2"/>
  <c r="E234" i="2"/>
  <c r="H235" i="2"/>
  <c r="AA235" i="3"/>
  <c r="AB235" i="3"/>
  <c r="AC236" i="3" s="1"/>
  <c r="AF236" i="3"/>
  <c r="AG237" i="3" s="1"/>
  <c r="AH238" i="3" s="1"/>
  <c r="AE236" i="3"/>
  <c r="K238" i="2" l="1"/>
  <c r="J238" i="2"/>
  <c r="I238" i="2"/>
  <c r="F239" i="2"/>
  <c r="G239" i="2" s="1"/>
  <c r="E235" i="2"/>
  <c r="H236" i="2"/>
  <c r="AF237" i="3"/>
  <c r="AG238" i="3" s="1"/>
  <c r="AH239" i="3" s="1"/>
  <c r="AE237" i="3"/>
  <c r="AA236" i="3"/>
  <c r="AB236" i="3"/>
  <c r="AC237" i="3" s="1"/>
  <c r="I239" i="2" l="1"/>
  <c r="J239" i="2"/>
  <c r="K239" i="2"/>
  <c r="F240" i="2"/>
  <c r="G240" i="2" s="1"/>
  <c r="H237" i="2"/>
  <c r="E236" i="2"/>
  <c r="AA237" i="3"/>
  <c r="AB237" i="3"/>
  <c r="AC238" i="3" s="1"/>
  <c r="AF238" i="3"/>
  <c r="AG239" i="3" s="1"/>
  <c r="AH240" i="3" s="1"/>
  <c r="AE238" i="3"/>
  <c r="I240" i="2" l="1"/>
  <c r="J240" i="2"/>
  <c r="K240" i="2"/>
  <c r="F241" i="2"/>
  <c r="G241" i="2" s="1"/>
  <c r="E237" i="2"/>
  <c r="H238" i="2"/>
  <c r="AA238" i="3"/>
  <c r="AB238" i="3"/>
  <c r="AC239" i="3" s="1"/>
  <c r="AF239" i="3"/>
  <c r="AG240" i="3" s="1"/>
  <c r="AH241" i="3" s="1"/>
  <c r="AE239" i="3"/>
  <c r="I241" i="2" l="1"/>
  <c r="K241" i="2"/>
  <c r="J241" i="2"/>
  <c r="F242" i="2"/>
  <c r="G242" i="2" s="1"/>
  <c r="H239" i="2"/>
  <c r="E238" i="2"/>
  <c r="AF240" i="3"/>
  <c r="AG241" i="3" s="1"/>
  <c r="AH242" i="3" s="1"/>
  <c r="AE240" i="3"/>
  <c r="AB239" i="3"/>
  <c r="AC240" i="3" s="1"/>
  <c r="AA239" i="3"/>
  <c r="I242" i="2" l="1"/>
  <c r="J242" i="2"/>
  <c r="K242" i="2"/>
  <c r="F243" i="2"/>
  <c r="G243" i="2" s="1"/>
  <c r="H240" i="2"/>
  <c r="E239" i="2"/>
  <c r="AA240" i="3"/>
  <c r="AB240" i="3"/>
  <c r="AC241" i="3" s="1"/>
  <c r="AE241" i="3"/>
  <c r="AF241" i="3"/>
  <c r="AG242" i="3" s="1"/>
  <c r="AH243" i="3" s="1"/>
  <c r="I243" i="2" l="1"/>
  <c r="F244" i="2"/>
  <c r="G244" i="2" s="1"/>
  <c r="J243" i="2"/>
  <c r="K243" i="2"/>
  <c r="E240" i="2"/>
  <c r="H241" i="2"/>
  <c r="AB241" i="3"/>
  <c r="AC242" i="3" s="1"/>
  <c r="AA241" i="3"/>
  <c r="AF242" i="3"/>
  <c r="AG243" i="3" s="1"/>
  <c r="AH244" i="3" s="1"/>
  <c r="AE242" i="3"/>
  <c r="I244" i="2" l="1"/>
  <c r="J244" i="2"/>
  <c r="K244" i="2"/>
  <c r="F245" i="2"/>
  <c r="G245" i="2" s="1"/>
  <c r="H242" i="2"/>
  <c r="E241" i="2"/>
  <c r="AA242" i="3"/>
  <c r="AB242" i="3"/>
  <c r="AC243" i="3" s="1"/>
  <c r="AF243" i="3"/>
  <c r="AG244" i="3" s="1"/>
  <c r="AH245" i="3" s="1"/>
  <c r="AE243" i="3"/>
  <c r="I245" i="2" l="1"/>
  <c r="K245" i="2"/>
  <c r="J245" i="2"/>
  <c r="F246" i="2"/>
  <c r="G246" i="2" s="1"/>
  <c r="E242" i="2"/>
  <c r="H243" i="2"/>
  <c r="AF244" i="3"/>
  <c r="AG245" i="3" s="1"/>
  <c r="AH246" i="3" s="1"/>
  <c r="AE244" i="3"/>
  <c r="AB243" i="3"/>
  <c r="AC244" i="3" s="1"/>
  <c r="AA243" i="3"/>
  <c r="K246" i="2" l="1"/>
  <c r="J246" i="2"/>
  <c r="I246" i="2"/>
  <c r="F247" i="2"/>
  <c r="G247" i="2" s="1"/>
  <c r="H244" i="2"/>
  <c r="E243" i="2"/>
  <c r="AF245" i="3"/>
  <c r="AG246" i="3" s="1"/>
  <c r="AH247" i="3" s="1"/>
  <c r="AE245" i="3"/>
  <c r="AA244" i="3"/>
  <c r="AB244" i="3"/>
  <c r="AC245" i="3" s="1"/>
  <c r="K247" i="2" l="1"/>
  <c r="I247" i="2"/>
  <c r="J247" i="2"/>
  <c r="F248" i="2"/>
  <c r="G248" i="2" s="1"/>
  <c r="E244" i="2"/>
  <c r="H245" i="2"/>
  <c r="AA245" i="3"/>
  <c r="AB245" i="3"/>
  <c r="AC246" i="3" s="1"/>
  <c r="AF246" i="3"/>
  <c r="AG247" i="3" s="1"/>
  <c r="AH248" i="3" s="1"/>
  <c r="AE246" i="3"/>
  <c r="I248" i="2" l="1"/>
  <c r="J248" i="2"/>
  <c r="K248" i="2"/>
  <c r="F249" i="2"/>
  <c r="G249" i="2" s="1"/>
  <c r="E245" i="2"/>
  <c r="H246" i="2"/>
  <c r="AF247" i="3"/>
  <c r="AG248" i="3" s="1"/>
  <c r="AH249" i="3" s="1"/>
  <c r="AE247" i="3"/>
  <c r="AA246" i="3"/>
  <c r="AB246" i="3"/>
  <c r="AC247" i="3" s="1"/>
  <c r="J249" i="2" l="1"/>
  <c r="K249" i="2"/>
  <c r="F250" i="2"/>
  <c r="G250" i="2" s="1"/>
  <c r="I249" i="2"/>
  <c r="E246" i="2"/>
  <c r="H247" i="2"/>
  <c r="AA247" i="3"/>
  <c r="AB247" i="3"/>
  <c r="AC248" i="3" s="1"/>
  <c r="AF248" i="3"/>
  <c r="AG249" i="3" s="1"/>
  <c r="AH250" i="3" s="1"/>
  <c r="AE248" i="3"/>
  <c r="K250" i="2" l="1"/>
  <c r="I250" i="2"/>
  <c r="J250" i="2"/>
  <c r="F251" i="2"/>
  <c r="G251" i="2" s="1"/>
  <c r="E247" i="2"/>
  <c r="H248" i="2"/>
  <c r="AE249" i="3"/>
  <c r="AF249" i="3"/>
  <c r="AG250" i="3" s="1"/>
  <c r="AH251" i="3" s="1"/>
  <c r="AA248" i="3"/>
  <c r="AB248" i="3"/>
  <c r="AC249" i="3" s="1"/>
  <c r="I251" i="2" l="1"/>
  <c r="J251" i="2"/>
  <c r="F252" i="2"/>
  <c r="G252" i="2" s="1"/>
  <c r="K251" i="2"/>
  <c r="E248" i="2"/>
  <c r="H249" i="2"/>
  <c r="AA249" i="3"/>
  <c r="AB249" i="3"/>
  <c r="AC250" i="3" s="1"/>
  <c r="AF250" i="3"/>
  <c r="AG251" i="3" s="1"/>
  <c r="AH252" i="3" s="1"/>
  <c r="AE250" i="3"/>
  <c r="J252" i="2" l="1"/>
  <c r="K252" i="2"/>
  <c r="I252" i="2"/>
  <c r="F253" i="2"/>
  <c r="G253" i="2" s="1"/>
  <c r="H250" i="2"/>
  <c r="E249" i="2"/>
  <c r="AF251" i="3"/>
  <c r="AG252" i="3" s="1"/>
  <c r="AH253" i="3" s="1"/>
  <c r="AE251" i="3"/>
  <c r="AA250" i="3"/>
  <c r="AB250" i="3"/>
  <c r="AC251" i="3" s="1"/>
  <c r="J253" i="2" l="1"/>
  <c r="K253" i="2"/>
  <c r="I253" i="2"/>
  <c r="F254" i="2"/>
  <c r="G254" i="2" s="1"/>
  <c r="E250" i="2"/>
  <c r="H251" i="2"/>
  <c r="AE252" i="3"/>
  <c r="AF252" i="3"/>
  <c r="AG253" i="3" s="1"/>
  <c r="AH254" i="3" s="1"/>
  <c r="AA251" i="3"/>
  <c r="AB251" i="3"/>
  <c r="AC252" i="3" s="1"/>
  <c r="J254" i="2" l="1"/>
  <c r="I254" i="2"/>
  <c r="F255" i="2"/>
  <c r="G255" i="2" s="1"/>
  <c r="K254" i="2"/>
  <c r="H252" i="2"/>
  <c r="E251" i="2"/>
  <c r="AA252" i="3"/>
  <c r="AB252" i="3"/>
  <c r="AC253" i="3" s="1"/>
  <c r="AE253" i="3"/>
  <c r="AF253" i="3"/>
  <c r="AG254" i="3" s="1"/>
  <c r="AH255" i="3" s="1"/>
  <c r="K255" i="2" l="1"/>
  <c r="I255" i="2"/>
  <c r="J255" i="2"/>
  <c r="F256" i="2"/>
  <c r="G256" i="2" s="1"/>
  <c r="E252" i="2"/>
  <c r="H253" i="2"/>
  <c r="AE254" i="3"/>
  <c r="AF254" i="3"/>
  <c r="AG255" i="3" s="1"/>
  <c r="AH256" i="3" s="1"/>
  <c r="AA253" i="3"/>
  <c r="AB253" i="3"/>
  <c r="AC254" i="3" s="1"/>
  <c r="K256" i="2" l="1"/>
  <c r="F257" i="2"/>
  <c r="G257" i="2" s="1"/>
  <c r="J256" i="2"/>
  <c r="I256" i="2"/>
  <c r="H254" i="2"/>
  <c r="E253" i="2"/>
  <c r="AF255" i="3"/>
  <c r="AG256" i="3" s="1"/>
  <c r="AH257" i="3" s="1"/>
  <c r="AE255" i="3"/>
  <c r="AA254" i="3"/>
  <c r="AB254" i="3"/>
  <c r="AC255" i="3" s="1"/>
  <c r="K257" i="2" l="1"/>
  <c r="J257" i="2"/>
  <c r="I257" i="2"/>
  <c r="F258" i="2"/>
  <c r="G258" i="2" s="1"/>
  <c r="E254" i="2"/>
  <c r="H255" i="2"/>
  <c r="AA255" i="3"/>
  <c r="AB255" i="3"/>
  <c r="AC256" i="3" s="1"/>
  <c r="AF256" i="3"/>
  <c r="AG257" i="3" s="1"/>
  <c r="AH258" i="3" s="1"/>
  <c r="AE256" i="3"/>
  <c r="J258" i="2" l="1"/>
  <c r="I258" i="2"/>
  <c r="K258" i="2"/>
  <c r="F259" i="2"/>
  <c r="G259" i="2" s="1"/>
  <c r="H256" i="2"/>
  <c r="E255" i="2"/>
  <c r="AA256" i="3"/>
  <c r="AB256" i="3"/>
  <c r="AC257" i="3" s="1"/>
  <c r="AE257" i="3"/>
  <c r="AF257" i="3"/>
  <c r="AG258" i="3" s="1"/>
  <c r="AH259" i="3" s="1"/>
  <c r="J259" i="2" l="1"/>
  <c r="K259" i="2"/>
  <c r="I259" i="2"/>
  <c r="F260" i="2"/>
  <c r="G260" i="2" s="1"/>
  <c r="H257" i="2"/>
  <c r="E256" i="2"/>
  <c r="AE258" i="3"/>
  <c r="AF258" i="3"/>
  <c r="AG259" i="3" s="1"/>
  <c r="AH260" i="3" s="1"/>
  <c r="AA257" i="3"/>
  <c r="AB257" i="3"/>
  <c r="AC258" i="3" s="1"/>
  <c r="J260" i="2" l="1"/>
  <c r="K260" i="2"/>
  <c r="I260" i="2"/>
  <c r="F261" i="2"/>
  <c r="G261" i="2" s="1"/>
  <c r="H258" i="2"/>
  <c r="E257" i="2"/>
  <c r="AE259" i="3"/>
  <c r="AF259" i="3"/>
  <c r="AG260" i="3" s="1"/>
  <c r="AH261" i="3" s="1"/>
  <c r="AA258" i="3"/>
  <c r="AB258" i="3"/>
  <c r="AC259" i="3" s="1"/>
  <c r="I261" i="2" l="1"/>
  <c r="J261" i="2"/>
  <c r="K261" i="2"/>
  <c r="F262" i="2"/>
  <c r="G262" i="2" s="1"/>
  <c r="H259" i="2"/>
  <c r="E258" i="2"/>
  <c r="AA259" i="3"/>
  <c r="AB259" i="3"/>
  <c r="AC260" i="3" s="1"/>
  <c r="AF260" i="3"/>
  <c r="AG261" i="3" s="1"/>
  <c r="AH262" i="3" s="1"/>
  <c r="AE260" i="3"/>
  <c r="I262" i="2" l="1"/>
  <c r="F263" i="2"/>
  <c r="G263" i="2" s="1"/>
  <c r="K262" i="2"/>
  <c r="J262" i="2"/>
  <c r="E259" i="2"/>
  <c r="H260" i="2"/>
  <c r="AA260" i="3"/>
  <c r="AB260" i="3"/>
  <c r="AC261" i="3" s="1"/>
  <c r="AE261" i="3"/>
  <c r="AF261" i="3"/>
  <c r="AG262" i="3" s="1"/>
  <c r="AH263" i="3" s="1"/>
  <c r="I263" i="2" l="1"/>
  <c r="K263" i="2"/>
  <c r="J263" i="2"/>
  <c r="F264" i="2"/>
  <c r="G264" i="2" s="1"/>
  <c r="E260" i="2"/>
  <c r="H261" i="2"/>
  <c r="AF262" i="3"/>
  <c r="AG263" i="3" s="1"/>
  <c r="AH264" i="3" s="1"/>
  <c r="AE262" i="3"/>
  <c r="AA261" i="3"/>
  <c r="AB261" i="3"/>
  <c r="AC262" i="3" s="1"/>
  <c r="I264" i="2" l="1"/>
  <c r="J264" i="2"/>
  <c r="K264" i="2"/>
  <c r="F265" i="2"/>
  <c r="G265" i="2" s="1"/>
  <c r="H262" i="2"/>
  <c r="E261" i="2"/>
  <c r="AA262" i="3"/>
  <c r="AB262" i="3"/>
  <c r="AC263" i="3" s="1"/>
  <c r="AF263" i="3"/>
  <c r="AG264" i="3" s="1"/>
  <c r="AH265" i="3" s="1"/>
  <c r="AE263" i="3"/>
  <c r="J265" i="2" l="1"/>
  <c r="I265" i="2"/>
  <c r="F266" i="2"/>
  <c r="G266" i="2" s="1"/>
  <c r="K265" i="2"/>
  <c r="E262" i="2"/>
  <c r="H263" i="2"/>
  <c r="AF264" i="3"/>
  <c r="AG265" i="3" s="1"/>
  <c r="AH266" i="3" s="1"/>
  <c r="AE264" i="3"/>
  <c r="AA263" i="3"/>
  <c r="AB263" i="3"/>
  <c r="AC264" i="3" s="1"/>
  <c r="J266" i="2" l="1"/>
  <c r="I266" i="2"/>
  <c r="K266" i="2"/>
  <c r="F267" i="2"/>
  <c r="G267" i="2" s="1"/>
  <c r="E263" i="2"/>
  <c r="H264" i="2"/>
  <c r="AE265" i="3"/>
  <c r="AF265" i="3"/>
  <c r="AG266" i="3" s="1"/>
  <c r="AH267" i="3" s="1"/>
  <c r="AB264" i="3"/>
  <c r="AC265" i="3" s="1"/>
  <c r="AA264" i="3"/>
  <c r="K267" i="2" l="1"/>
  <c r="J267" i="2"/>
  <c r="F268" i="2"/>
  <c r="G268" i="2" s="1"/>
  <c r="I267" i="2"/>
  <c r="E264" i="2"/>
  <c r="H265" i="2"/>
  <c r="AA265" i="3"/>
  <c r="AB265" i="3"/>
  <c r="AC266" i="3" s="1"/>
  <c r="AF266" i="3"/>
  <c r="AG267" i="3" s="1"/>
  <c r="AH268" i="3" s="1"/>
  <c r="AE266" i="3"/>
  <c r="J268" i="2" l="1"/>
  <c r="I268" i="2"/>
  <c r="K268" i="2"/>
  <c r="F269" i="2"/>
  <c r="G269" i="2" s="1"/>
  <c r="E265" i="2"/>
  <c r="H266" i="2"/>
  <c r="AA266" i="3"/>
  <c r="AB266" i="3"/>
  <c r="AC267" i="3" s="1"/>
  <c r="AF267" i="3"/>
  <c r="AG268" i="3" s="1"/>
  <c r="AH269" i="3" s="1"/>
  <c r="AE267" i="3"/>
  <c r="K269" i="2" l="1"/>
  <c r="I269" i="2"/>
  <c r="J269" i="2"/>
  <c r="F270" i="2"/>
  <c r="G270" i="2" s="1"/>
  <c r="H267" i="2"/>
  <c r="E266" i="2"/>
  <c r="AE268" i="3"/>
  <c r="AF268" i="3"/>
  <c r="AG269" i="3" s="1"/>
  <c r="AH270" i="3" s="1"/>
  <c r="AA267" i="3"/>
  <c r="AB267" i="3"/>
  <c r="AC268" i="3" s="1"/>
  <c r="J270" i="2" l="1"/>
  <c r="K270" i="2"/>
  <c r="F271" i="2"/>
  <c r="G271" i="2" s="1"/>
  <c r="I270" i="2"/>
  <c r="E267" i="2"/>
  <c r="H268" i="2"/>
  <c r="AB268" i="3"/>
  <c r="AC269" i="3" s="1"/>
  <c r="AA268" i="3"/>
  <c r="AF269" i="3"/>
  <c r="AG270" i="3" s="1"/>
  <c r="AH271" i="3" s="1"/>
  <c r="AE269" i="3"/>
  <c r="K271" i="2" l="1"/>
  <c r="J271" i="2"/>
  <c r="F272" i="2"/>
  <c r="G272" i="2" s="1"/>
  <c r="I271" i="2"/>
  <c r="H269" i="2"/>
  <c r="E268" i="2"/>
  <c r="AA269" i="3"/>
  <c r="AB269" i="3"/>
  <c r="AC270" i="3" s="1"/>
  <c r="AE270" i="3"/>
  <c r="AF270" i="3"/>
  <c r="AG271" i="3" s="1"/>
  <c r="AH272" i="3" s="1"/>
  <c r="K272" i="2" l="1"/>
  <c r="F273" i="2"/>
  <c r="G273" i="2" s="1"/>
  <c r="I272" i="2"/>
  <c r="J272" i="2"/>
  <c r="E269" i="2"/>
  <c r="H270" i="2"/>
  <c r="AE271" i="3"/>
  <c r="AF271" i="3"/>
  <c r="AG272" i="3" s="1"/>
  <c r="AH273" i="3" s="1"/>
  <c r="AA270" i="3"/>
  <c r="AB270" i="3"/>
  <c r="AC271" i="3" s="1"/>
  <c r="K273" i="2" l="1"/>
  <c r="I273" i="2"/>
  <c r="J273" i="2"/>
  <c r="F274" i="2"/>
  <c r="G274" i="2" s="1"/>
  <c r="H271" i="2"/>
  <c r="E270" i="2"/>
  <c r="AF272" i="3"/>
  <c r="AG273" i="3" s="1"/>
  <c r="AH274" i="3" s="1"/>
  <c r="AE272" i="3"/>
  <c r="AA271" i="3"/>
  <c r="AB271" i="3"/>
  <c r="AC272" i="3" s="1"/>
  <c r="I274" i="2" l="1"/>
  <c r="K274" i="2"/>
  <c r="J274" i="2"/>
  <c r="F275" i="2"/>
  <c r="G275" i="2" s="1"/>
  <c r="E271" i="2"/>
  <c r="H272" i="2"/>
  <c r="AF273" i="3"/>
  <c r="AG274" i="3" s="1"/>
  <c r="AH275" i="3" s="1"/>
  <c r="AE273" i="3"/>
  <c r="AB272" i="3"/>
  <c r="AC273" i="3" s="1"/>
  <c r="AA272" i="3"/>
  <c r="I275" i="2" l="1"/>
  <c r="F276" i="2"/>
  <c r="G276" i="2" s="1"/>
  <c r="J275" i="2"/>
  <c r="K275" i="2"/>
  <c r="E272" i="2"/>
  <c r="H273" i="2"/>
  <c r="AE274" i="3"/>
  <c r="AF274" i="3"/>
  <c r="AG275" i="3" s="1"/>
  <c r="AH276" i="3" s="1"/>
  <c r="AA273" i="3"/>
  <c r="AB273" i="3"/>
  <c r="AC274" i="3" s="1"/>
  <c r="K276" i="2" l="1"/>
  <c r="J276" i="2"/>
  <c r="I276" i="2"/>
  <c r="F277" i="2"/>
  <c r="G277" i="2" s="1"/>
  <c r="H274" i="2"/>
  <c r="E273" i="2"/>
  <c r="AE275" i="3"/>
  <c r="AF275" i="3"/>
  <c r="AG276" i="3" s="1"/>
  <c r="AH277" i="3" s="1"/>
  <c r="AB274" i="3"/>
  <c r="AC275" i="3" s="1"/>
  <c r="AA274" i="3"/>
  <c r="K277" i="2" l="1"/>
  <c r="I277" i="2"/>
  <c r="J277" i="2"/>
  <c r="F278" i="2"/>
  <c r="G278" i="2" s="1"/>
  <c r="E274" i="2"/>
  <c r="H275" i="2"/>
  <c r="AF276" i="3"/>
  <c r="AG277" i="3" s="1"/>
  <c r="AH278" i="3" s="1"/>
  <c r="AE276" i="3"/>
  <c r="AB275" i="3"/>
  <c r="AC276" i="3" s="1"/>
  <c r="AA275" i="3"/>
  <c r="I278" i="2" l="1"/>
  <c r="J278" i="2"/>
  <c r="K278" i="2"/>
  <c r="F279" i="2"/>
  <c r="G279" i="2" s="1"/>
  <c r="E275" i="2"/>
  <c r="H276" i="2"/>
  <c r="AA276" i="3"/>
  <c r="AB276" i="3"/>
  <c r="AC277" i="3" s="1"/>
  <c r="AE277" i="3"/>
  <c r="AF277" i="3"/>
  <c r="AG278" i="3" s="1"/>
  <c r="AH279" i="3" s="1"/>
  <c r="I279" i="2" l="1"/>
  <c r="K279" i="2"/>
  <c r="J279" i="2"/>
  <c r="F280" i="2"/>
  <c r="G280" i="2" s="1"/>
  <c r="H277" i="2"/>
  <c r="E276" i="2"/>
  <c r="AB277" i="3"/>
  <c r="AC278" i="3" s="1"/>
  <c r="AA277" i="3"/>
  <c r="AF278" i="3"/>
  <c r="AG279" i="3" s="1"/>
  <c r="AH280" i="3" s="1"/>
  <c r="AE278" i="3"/>
  <c r="I280" i="2" l="1"/>
  <c r="J280" i="2"/>
  <c r="F281" i="2"/>
  <c r="G281" i="2" s="1"/>
  <c r="K280" i="2"/>
  <c r="E277" i="2"/>
  <c r="H278" i="2"/>
  <c r="AA278" i="3"/>
  <c r="AB278" i="3"/>
  <c r="AC279" i="3" s="1"/>
  <c r="AE279" i="3"/>
  <c r="AF279" i="3"/>
  <c r="AG280" i="3" s="1"/>
  <c r="AH281" i="3" s="1"/>
  <c r="J281" i="2" l="1"/>
  <c r="K281" i="2"/>
  <c r="F282" i="2"/>
  <c r="G282" i="2" s="1"/>
  <c r="I281" i="2"/>
  <c r="E278" i="2"/>
  <c r="H279" i="2"/>
  <c r="AF280" i="3"/>
  <c r="AG281" i="3" s="1"/>
  <c r="AH282" i="3" s="1"/>
  <c r="AE280" i="3"/>
  <c r="AA279" i="3"/>
  <c r="AB279" i="3"/>
  <c r="AC280" i="3" s="1"/>
  <c r="K282" i="2" l="1"/>
  <c r="J282" i="2"/>
  <c r="F283" i="2"/>
  <c r="G283" i="2" s="1"/>
  <c r="I282" i="2"/>
  <c r="E279" i="2"/>
  <c r="H280" i="2"/>
  <c r="AA280" i="3"/>
  <c r="AB280" i="3"/>
  <c r="AC281" i="3" s="1"/>
  <c r="AE281" i="3"/>
  <c r="AF281" i="3"/>
  <c r="AG282" i="3" s="1"/>
  <c r="AH283" i="3" s="1"/>
  <c r="J283" i="2" l="1"/>
  <c r="K283" i="2"/>
  <c r="I283" i="2"/>
  <c r="F284" i="2"/>
  <c r="G284" i="2" s="1"/>
  <c r="H281" i="2"/>
  <c r="E280" i="2"/>
  <c r="AF282" i="3"/>
  <c r="AG283" i="3" s="1"/>
  <c r="AH284" i="3" s="1"/>
  <c r="AE282" i="3"/>
  <c r="AA281" i="3"/>
  <c r="AB281" i="3"/>
  <c r="AC282" i="3" s="1"/>
  <c r="K284" i="2" l="1"/>
  <c r="F285" i="2"/>
  <c r="G285" i="2" s="1"/>
  <c r="I284" i="2"/>
  <c r="J284" i="2"/>
  <c r="E281" i="2"/>
  <c r="H282" i="2"/>
  <c r="AB282" i="3"/>
  <c r="AC283" i="3" s="1"/>
  <c r="AA282" i="3"/>
  <c r="AF283" i="3"/>
  <c r="AG284" i="3" s="1"/>
  <c r="AH285" i="3" s="1"/>
  <c r="AE283" i="3"/>
  <c r="K285" i="2" l="1"/>
  <c r="J285" i="2"/>
  <c r="I285" i="2"/>
  <c r="F286" i="2"/>
  <c r="G286" i="2" s="1"/>
  <c r="E282" i="2"/>
  <c r="H283" i="2"/>
  <c r="AB283" i="3"/>
  <c r="AC284" i="3" s="1"/>
  <c r="AA283" i="3"/>
  <c r="AF284" i="3"/>
  <c r="AG285" i="3" s="1"/>
  <c r="AH286" i="3" s="1"/>
  <c r="AE284" i="3"/>
  <c r="I286" i="2" l="1"/>
  <c r="F287" i="2"/>
  <c r="G287" i="2" s="1"/>
  <c r="J286" i="2"/>
  <c r="K286" i="2"/>
  <c r="H284" i="2"/>
  <c r="E283" i="2"/>
  <c r="AF285" i="3"/>
  <c r="AG286" i="3" s="1"/>
  <c r="AH287" i="3" s="1"/>
  <c r="AE285" i="3"/>
  <c r="AB284" i="3"/>
  <c r="AC285" i="3" s="1"/>
  <c r="AA284" i="3"/>
  <c r="I287" i="2" l="1"/>
  <c r="K287" i="2"/>
  <c r="J287" i="2"/>
  <c r="F288" i="2"/>
  <c r="G288" i="2" s="1"/>
  <c r="E284" i="2"/>
  <c r="H285" i="2"/>
  <c r="AF286" i="3"/>
  <c r="AG287" i="3" s="1"/>
  <c r="AH288" i="3" s="1"/>
  <c r="AE286" i="3"/>
  <c r="AB285" i="3"/>
  <c r="AC286" i="3" s="1"/>
  <c r="AA285" i="3"/>
  <c r="I288" i="2" l="1"/>
  <c r="K288" i="2"/>
  <c r="F289" i="2"/>
  <c r="G289" i="2" s="1"/>
  <c r="J288" i="2"/>
  <c r="E285" i="2"/>
  <c r="H286" i="2"/>
  <c r="AE287" i="3"/>
  <c r="AF287" i="3"/>
  <c r="AG288" i="3" s="1"/>
  <c r="AH289" i="3" s="1"/>
  <c r="AB286" i="3"/>
  <c r="AC287" i="3" s="1"/>
  <c r="AA286" i="3"/>
  <c r="K289" i="2" l="1"/>
  <c r="I289" i="2"/>
  <c r="J289" i="2"/>
  <c r="F290" i="2"/>
  <c r="G290" i="2" s="1"/>
  <c r="E286" i="2"/>
  <c r="H287" i="2"/>
  <c r="AB287" i="3"/>
  <c r="AC288" i="3" s="1"/>
  <c r="AA287" i="3"/>
  <c r="AE288" i="3"/>
  <c r="AF288" i="3"/>
  <c r="AG289" i="3" s="1"/>
  <c r="AH290" i="3" s="1"/>
  <c r="K290" i="2" l="1"/>
  <c r="F291" i="2"/>
  <c r="G291" i="2" s="1"/>
  <c r="I290" i="2"/>
  <c r="J290" i="2"/>
  <c r="H288" i="2"/>
  <c r="E287" i="2"/>
  <c r="AF289" i="3"/>
  <c r="AG290" i="3" s="1"/>
  <c r="AH291" i="3" s="1"/>
  <c r="AE289" i="3"/>
  <c r="AB288" i="3"/>
  <c r="AC289" i="3" s="1"/>
  <c r="AA288" i="3"/>
  <c r="K291" i="2" l="1"/>
  <c r="I291" i="2"/>
  <c r="J291" i="2"/>
  <c r="F292" i="2"/>
  <c r="G292" i="2" s="1"/>
  <c r="E288" i="2"/>
  <c r="H289" i="2"/>
  <c r="AE290" i="3"/>
  <c r="AF290" i="3"/>
  <c r="AG291" i="3" s="1"/>
  <c r="AH292" i="3" s="1"/>
  <c r="AA289" i="3"/>
  <c r="AB289" i="3"/>
  <c r="AC290" i="3" s="1"/>
  <c r="I292" i="2" l="1"/>
  <c r="J292" i="2"/>
  <c r="K292" i="2"/>
  <c r="F293" i="2"/>
  <c r="G293" i="2" s="1"/>
  <c r="E289" i="2"/>
  <c r="H290" i="2"/>
  <c r="AA290" i="3"/>
  <c r="AB290" i="3"/>
  <c r="AC291" i="3" s="1"/>
  <c r="AF291" i="3"/>
  <c r="AG292" i="3" s="1"/>
  <c r="AH293" i="3" s="1"/>
  <c r="AE291" i="3"/>
  <c r="J293" i="2" l="1"/>
  <c r="K293" i="2"/>
  <c r="F294" i="2"/>
  <c r="G294" i="2" s="1"/>
  <c r="I293" i="2"/>
  <c r="H291" i="2"/>
  <c r="E290" i="2"/>
  <c r="AF292" i="3"/>
  <c r="AG293" i="3" s="1"/>
  <c r="AH294" i="3" s="1"/>
  <c r="AE292" i="3"/>
  <c r="AA291" i="3"/>
  <c r="AB291" i="3"/>
  <c r="AC292" i="3" s="1"/>
  <c r="J294" i="2" l="1"/>
  <c r="K294" i="2"/>
  <c r="F295" i="2"/>
  <c r="G295" i="2" s="1"/>
  <c r="I294" i="2"/>
  <c r="H292" i="2"/>
  <c r="E291" i="2"/>
  <c r="AB292" i="3"/>
  <c r="AC293" i="3" s="1"/>
  <c r="AA292" i="3"/>
  <c r="AF293" i="3"/>
  <c r="AG294" i="3" s="1"/>
  <c r="AH295" i="3" s="1"/>
  <c r="AE293" i="3"/>
  <c r="I295" i="2" l="1"/>
  <c r="J295" i="2"/>
  <c r="K295" i="2"/>
  <c r="F296" i="2"/>
  <c r="G296" i="2" s="1"/>
  <c r="E292" i="2"/>
  <c r="H293" i="2"/>
  <c r="AF294" i="3"/>
  <c r="AG295" i="3" s="1"/>
  <c r="AH296" i="3" s="1"/>
  <c r="AE294" i="3"/>
  <c r="AA293" i="3"/>
  <c r="AB293" i="3"/>
  <c r="AC294" i="3" s="1"/>
  <c r="J296" i="2" l="1"/>
  <c r="K296" i="2"/>
  <c r="I296" i="2"/>
  <c r="F297" i="2"/>
  <c r="G297" i="2" s="1"/>
  <c r="H294" i="2"/>
  <c r="E293" i="2"/>
  <c r="AA294" i="3"/>
  <c r="AB294" i="3"/>
  <c r="AC295" i="3" s="1"/>
  <c r="AE295" i="3"/>
  <c r="AF295" i="3"/>
  <c r="AG296" i="3" s="1"/>
  <c r="AH297" i="3" s="1"/>
  <c r="K297" i="2" l="1"/>
  <c r="I297" i="2"/>
  <c r="J297" i="2"/>
  <c r="F298" i="2"/>
  <c r="G298" i="2" s="1"/>
  <c r="E294" i="2"/>
  <c r="H295" i="2"/>
  <c r="AA295" i="3"/>
  <c r="AB295" i="3"/>
  <c r="AC296" i="3" s="1"/>
  <c r="AF296" i="3"/>
  <c r="AG297" i="3" s="1"/>
  <c r="AH298" i="3" s="1"/>
  <c r="AE296" i="3"/>
  <c r="K298" i="2" l="1"/>
  <c r="I298" i="2"/>
  <c r="J298" i="2"/>
  <c r="F299" i="2"/>
  <c r="G299" i="2" s="1"/>
  <c r="H296" i="2"/>
  <c r="E295" i="2"/>
  <c r="AA296" i="3"/>
  <c r="AB296" i="3"/>
  <c r="AC297" i="3" s="1"/>
  <c r="AF297" i="3"/>
  <c r="AG298" i="3" s="1"/>
  <c r="AH299" i="3" s="1"/>
  <c r="AE297" i="3"/>
  <c r="I299" i="2" l="1"/>
  <c r="J299" i="2"/>
  <c r="K299" i="2"/>
  <c r="F300" i="2"/>
  <c r="G300" i="2" s="1"/>
  <c r="E296" i="2"/>
  <c r="H297" i="2"/>
  <c r="AF298" i="3"/>
  <c r="AG299" i="3" s="1"/>
  <c r="AH300" i="3" s="1"/>
  <c r="AE298" i="3"/>
  <c r="AB297" i="3"/>
  <c r="AC298" i="3" s="1"/>
  <c r="AA297" i="3"/>
  <c r="J300" i="2" l="1"/>
  <c r="K300" i="2"/>
  <c r="I300" i="2"/>
  <c r="F301" i="2"/>
  <c r="G301" i="2" s="1"/>
  <c r="E297" i="2"/>
  <c r="H298" i="2"/>
  <c r="AB298" i="3"/>
  <c r="AC299" i="3" s="1"/>
  <c r="AA298" i="3"/>
  <c r="AF299" i="3"/>
  <c r="AG300" i="3" s="1"/>
  <c r="AH301" i="3" s="1"/>
  <c r="AE299" i="3"/>
  <c r="K301" i="2" l="1"/>
  <c r="F302" i="2"/>
  <c r="G302" i="2" s="1"/>
  <c r="I301" i="2"/>
  <c r="J301" i="2"/>
  <c r="E298" i="2"/>
  <c r="H299" i="2"/>
  <c r="AF300" i="3"/>
  <c r="AG301" i="3" s="1"/>
  <c r="AH302" i="3" s="1"/>
  <c r="AE300" i="3"/>
  <c r="AA299" i="3"/>
  <c r="AB299" i="3"/>
  <c r="AC300" i="3" s="1"/>
  <c r="K302" i="2" l="1"/>
  <c r="J302" i="2"/>
  <c r="F303" i="2"/>
  <c r="G303" i="2" s="1"/>
  <c r="I302" i="2"/>
  <c r="H300" i="2"/>
  <c r="E299" i="2"/>
  <c r="AB300" i="3"/>
  <c r="AC301" i="3" s="1"/>
  <c r="AA300" i="3"/>
  <c r="AF301" i="3"/>
  <c r="AG302" i="3" s="1"/>
  <c r="AH303" i="3" s="1"/>
  <c r="AE301" i="3"/>
  <c r="K303" i="2" l="1"/>
  <c r="F304" i="2"/>
  <c r="G304" i="2" s="1"/>
  <c r="I303" i="2"/>
  <c r="J303" i="2"/>
  <c r="H301" i="2"/>
  <c r="E300" i="2"/>
  <c r="AF302" i="3"/>
  <c r="AG303" i="3" s="1"/>
  <c r="AH304" i="3" s="1"/>
  <c r="AE302" i="3"/>
  <c r="AA301" i="3"/>
  <c r="AB301" i="3"/>
  <c r="AC302" i="3" s="1"/>
  <c r="K304" i="2" l="1"/>
  <c r="I304" i="2"/>
  <c r="J304" i="2"/>
  <c r="F305" i="2"/>
  <c r="G305" i="2" s="1"/>
  <c r="E301" i="2"/>
  <c r="H302" i="2"/>
  <c r="AF303" i="3"/>
  <c r="AG304" i="3" s="1"/>
  <c r="AH305" i="3" s="1"/>
  <c r="AE303" i="3"/>
  <c r="AA302" i="3"/>
  <c r="AB302" i="3"/>
  <c r="AC303" i="3" s="1"/>
  <c r="J305" i="2" l="1"/>
  <c r="I305" i="2"/>
  <c r="K305" i="2"/>
  <c r="F306" i="2"/>
  <c r="G306" i="2" s="1"/>
  <c r="H303" i="2"/>
  <c r="E302" i="2"/>
  <c r="AF304" i="3"/>
  <c r="AG305" i="3" s="1"/>
  <c r="AH306" i="3" s="1"/>
  <c r="AE304" i="3"/>
  <c r="AA303" i="3"/>
  <c r="AB303" i="3"/>
  <c r="AC304" i="3" s="1"/>
  <c r="I306" i="2" l="1"/>
  <c r="F307" i="2"/>
  <c r="G307" i="2" s="1"/>
  <c r="J306" i="2"/>
  <c r="K306" i="2"/>
  <c r="E303" i="2"/>
  <c r="H304" i="2"/>
  <c r="AF305" i="3"/>
  <c r="AG306" i="3" s="1"/>
  <c r="AH307" i="3" s="1"/>
  <c r="AE305" i="3"/>
  <c r="AA304" i="3"/>
  <c r="AB304" i="3"/>
  <c r="AC305" i="3" s="1"/>
  <c r="I307" i="2" l="1"/>
  <c r="K307" i="2"/>
  <c r="J307" i="2"/>
  <c r="F308" i="2"/>
  <c r="G308" i="2" s="1"/>
  <c r="H305" i="2"/>
  <c r="E304" i="2"/>
  <c r="AA305" i="3"/>
  <c r="AB305" i="3"/>
  <c r="AC306" i="3" s="1"/>
  <c r="AE306" i="3"/>
  <c r="AF306" i="3"/>
  <c r="AG307" i="3" s="1"/>
  <c r="AH308" i="3" s="1"/>
  <c r="I308" i="2" l="1"/>
  <c r="J308" i="2"/>
  <c r="K308" i="2"/>
  <c r="F309" i="2"/>
  <c r="G309" i="2" s="1"/>
  <c r="E305" i="2"/>
  <c r="H306" i="2"/>
  <c r="AF307" i="3"/>
  <c r="AG308" i="3" s="1"/>
  <c r="AH309" i="3" s="1"/>
  <c r="AE307" i="3"/>
  <c r="AA306" i="3"/>
  <c r="AB306" i="3"/>
  <c r="AC307" i="3" s="1"/>
  <c r="I309" i="2" l="1"/>
  <c r="K309" i="2"/>
  <c r="F310" i="2"/>
  <c r="G310" i="2" s="1"/>
  <c r="J309" i="2"/>
  <c r="E306" i="2"/>
  <c r="H307" i="2"/>
  <c r="AA307" i="3"/>
  <c r="AB307" i="3"/>
  <c r="AC308" i="3" s="1"/>
  <c r="AE308" i="3"/>
  <c r="AF308" i="3"/>
  <c r="AG309" i="3" s="1"/>
  <c r="AH310" i="3" s="1"/>
  <c r="K310" i="2" l="1"/>
  <c r="I310" i="2"/>
  <c r="F311" i="2"/>
  <c r="G311" i="2" s="1"/>
  <c r="J310" i="2"/>
  <c r="H308" i="2"/>
  <c r="E307" i="2"/>
  <c r="AE309" i="3"/>
  <c r="AF309" i="3"/>
  <c r="AG310" i="3" s="1"/>
  <c r="AH311" i="3" s="1"/>
  <c r="AB308" i="3"/>
  <c r="AC309" i="3" s="1"/>
  <c r="AA308" i="3"/>
  <c r="K311" i="2" l="1"/>
  <c r="J311" i="2"/>
  <c r="I311" i="2"/>
  <c r="F312" i="2"/>
  <c r="G312" i="2" s="1"/>
  <c r="H309" i="2"/>
  <c r="E308" i="2"/>
  <c r="AF310" i="3"/>
  <c r="AG311" i="3" s="1"/>
  <c r="AH312" i="3" s="1"/>
  <c r="AE310" i="3"/>
  <c r="AB309" i="3"/>
  <c r="AC310" i="3" s="1"/>
  <c r="AA309" i="3"/>
  <c r="K312" i="2" l="1"/>
  <c r="J312" i="2"/>
  <c r="F313" i="2"/>
  <c r="G313" i="2" s="1"/>
  <c r="I312" i="2"/>
  <c r="E309" i="2"/>
  <c r="H310" i="2"/>
  <c r="AB310" i="3"/>
  <c r="AC311" i="3" s="1"/>
  <c r="AA310" i="3"/>
  <c r="AF311" i="3"/>
  <c r="AG312" i="3" s="1"/>
  <c r="AH313" i="3" s="1"/>
  <c r="AE311" i="3"/>
  <c r="K313" i="2" l="1"/>
  <c r="J313" i="2"/>
  <c r="I313" i="2"/>
  <c r="F314" i="2"/>
  <c r="G314" i="2" s="1"/>
  <c r="H311" i="2"/>
  <c r="E310" i="2"/>
  <c r="AE312" i="3"/>
  <c r="AF312" i="3"/>
  <c r="AG313" i="3" s="1"/>
  <c r="AH314" i="3" s="1"/>
  <c r="AA311" i="3"/>
  <c r="AB311" i="3"/>
  <c r="AC312" i="3" s="1"/>
  <c r="I314" i="2" l="1"/>
  <c r="K314" i="2"/>
  <c r="J314" i="2"/>
  <c r="F315" i="2"/>
  <c r="G315" i="2" s="1"/>
  <c r="E311" i="2"/>
  <c r="H312" i="2"/>
  <c r="AE313" i="3"/>
  <c r="AF313" i="3"/>
  <c r="AG314" i="3" s="1"/>
  <c r="AH315" i="3" s="1"/>
  <c r="AA312" i="3"/>
  <c r="AB312" i="3"/>
  <c r="AC313" i="3" s="1"/>
  <c r="I315" i="2" l="1"/>
  <c r="K315" i="2"/>
  <c r="J315" i="2"/>
  <c r="F316" i="2"/>
  <c r="G316" i="2" s="1"/>
  <c r="E312" i="2"/>
  <c r="H313" i="2"/>
  <c r="AA313" i="3"/>
  <c r="AB313" i="3"/>
  <c r="AC314" i="3" s="1"/>
  <c r="AE314" i="3"/>
  <c r="AF314" i="3"/>
  <c r="AG315" i="3" s="1"/>
  <c r="AH316" i="3" s="1"/>
  <c r="I316" i="2" l="1"/>
  <c r="F317" i="2"/>
  <c r="G317" i="2" s="1"/>
  <c r="J316" i="2"/>
  <c r="K316" i="2"/>
  <c r="E313" i="2"/>
  <c r="H314" i="2"/>
  <c r="AF315" i="3"/>
  <c r="AG316" i="3" s="1"/>
  <c r="AH317" i="3" s="1"/>
  <c r="AE315" i="3"/>
  <c r="AA314" i="3"/>
  <c r="AB314" i="3"/>
  <c r="AC315" i="3" s="1"/>
  <c r="I317" i="2" l="1"/>
  <c r="J317" i="2"/>
  <c r="K317" i="2"/>
  <c r="F318" i="2"/>
  <c r="G318" i="2" s="1"/>
  <c r="E314" i="2"/>
  <c r="H315" i="2"/>
  <c r="AA315" i="3"/>
  <c r="AB315" i="3"/>
  <c r="AC316" i="3" s="1"/>
  <c r="AE316" i="3"/>
  <c r="AF316" i="3"/>
  <c r="AG317" i="3" s="1"/>
  <c r="AH318" i="3" s="1"/>
  <c r="I318" i="2" l="1"/>
  <c r="K318" i="2"/>
  <c r="J318" i="2"/>
  <c r="F319" i="2"/>
  <c r="G319" i="2" s="1"/>
  <c r="H316" i="2"/>
  <c r="E315" i="2"/>
  <c r="AF317" i="3"/>
  <c r="AG318" i="3" s="1"/>
  <c r="AH319" i="3" s="1"/>
  <c r="AE317" i="3"/>
  <c r="AA316" i="3"/>
  <c r="AB316" i="3"/>
  <c r="AC317" i="3" s="1"/>
  <c r="I319" i="2" l="1"/>
  <c r="J319" i="2"/>
  <c r="F320" i="2"/>
  <c r="G320" i="2" s="1"/>
  <c r="K319" i="2"/>
  <c r="H317" i="2"/>
  <c r="E316" i="2"/>
  <c r="AF318" i="3"/>
  <c r="AG319" i="3" s="1"/>
  <c r="AH320" i="3" s="1"/>
  <c r="AE318" i="3"/>
  <c r="AA317" i="3"/>
  <c r="AB317" i="3"/>
  <c r="AC318" i="3" s="1"/>
  <c r="K320" i="2" l="1"/>
  <c r="I320" i="2"/>
  <c r="F321" i="2"/>
  <c r="G321" i="2" s="1"/>
  <c r="J320" i="2"/>
  <c r="H318" i="2"/>
  <c r="E317" i="2"/>
  <c r="AA318" i="3"/>
  <c r="AB318" i="3"/>
  <c r="AC319" i="3" s="1"/>
  <c r="AF319" i="3"/>
  <c r="AG320" i="3" s="1"/>
  <c r="AH321" i="3" s="1"/>
  <c r="AE319" i="3"/>
  <c r="K321" i="2" l="1"/>
  <c r="I321" i="2"/>
  <c r="J321" i="2"/>
  <c r="F322" i="2"/>
  <c r="G322" i="2" s="1"/>
  <c r="E318" i="2"/>
  <c r="H319" i="2"/>
  <c r="AA319" i="3"/>
  <c r="AB319" i="3"/>
  <c r="AC320" i="3" s="1"/>
  <c r="AF320" i="3"/>
  <c r="AG321" i="3" s="1"/>
  <c r="AH322" i="3" s="1"/>
  <c r="AE320" i="3"/>
  <c r="I322" i="2" l="1"/>
  <c r="J322" i="2"/>
  <c r="K322" i="2"/>
  <c r="F323" i="2"/>
  <c r="G323" i="2" s="1"/>
  <c r="E319" i="2"/>
  <c r="H320" i="2"/>
  <c r="AA320" i="3"/>
  <c r="AB320" i="3"/>
  <c r="AC321" i="3" s="1"/>
  <c r="AF321" i="3"/>
  <c r="AG322" i="3" s="1"/>
  <c r="AH323" i="3" s="1"/>
  <c r="AE321" i="3"/>
  <c r="I323" i="2" l="1"/>
  <c r="K323" i="2"/>
  <c r="J323" i="2"/>
  <c r="F324" i="2"/>
  <c r="G324" i="2" s="1"/>
  <c r="H321" i="2"/>
  <c r="E320" i="2"/>
  <c r="AA321" i="3"/>
  <c r="AB321" i="3"/>
  <c r="AC322" i="3" s="1"/>
  <c r="AF322" i="3"/>
  <c r="AG323" i="3" s="1"/>
  <c r="AH324" i="3" s="1"/>
  <c r="AE322" i="3"/>
  <c r="I324" i="2" l="1"/>
  <c r="F325" i="2"/>
  <c r="G325" i="2" s="1"/>
  <c r="J324" i="2"/>
  <c r="K324" i="2"/>
  <c r="E321" i="2"/>
  <c r="H322" i="2"/>
  <c r="AA322" i="3"/>
  <c r="AB322" i="3"/>
  <c r="AC323" i="3" s="1"/>
  <c r="AE323" i="3"/>
  <c r="AF323" i="3"/>
  <c r="AG324" i="3" s="1"/>
  <c r="AH325" i="3" s="1"/>
  <c r="J325" i="2" l="1"/>
  <c r="K325" i="2"/>
  <c r="I325" i="2"/>
  <c r="F326" i="2"/>
  <c r="G326" i="2" s="1"/>
  <c r="E322" i="2"/>
  <c r="H323" i="2"/>
  <c r="AA323" i="3"/>
  <c r="AB323" i="3"/>
  <c r="AC324" i="3" s="1"/>
  <c r="AF324" i="3"/>
  <c r="AG325" i="3" s="1"/>
  <c r="AH326" i="3" s="1"/>
  <c r="AE324" i="3"/>
  <c r="I326" i="2" l="1"/>
  <c r="K326" i="2"/>
  <c r="F327" i="2"/>
  <c r="G327" i="2" s="1"/>
  <c r="J326" i="2"/>
  <c r="H324" i="2"/>
  <c r="E323" i="2"/>
  <c r="AA324" i="3"/>
  <c r="AB324" i="3"/>
  <c r="AC325" i="3" s="1"/>
  <c r="AF325" i="3"/>
  <c r="AG326" i="3" s="1"/>
  <c r="AH327" i="3" s="1"/>
  <c r="AE325" i="3"/>
  <c r="J327" i="2" l="1"/>
  <c r="K327" i="2"/>
  <c r="F328" i="2"/>
  <c r="G328" i="2" s="1"/>
  <c r="I327" i="2"/>
  <c r="E324" i="2"/>
  <c r="H325" i="2"/>
  <c r="AE326" i="3"/>
  <c r="AF326" i="3"/>
  <c r="AG327" i="3" s="1"/>
  <c r="AH328" i="3" s="1"/>
  <c r="AA325" i="3"/>
  <c r="AB325" i="3"/>
  <c r="AC326" i="3" s="1"/>
  <c r="K328" i="2" l="1"/>
  <c r="J328" i="2"/>
  <c r="I328" i="2"/>
  <c r="F329" i="2"/>
  <c r="G329" i="2" s="1"/>
  <c r="E325" i="2"/>
  <c r="H326" i="2"/>
  <c r="AA326" i="3"/>
  <c r="AB326" i="3"/>
  <c r="AC327" i="3" s="1"/>
  <c r="AF327" i="3"/>
  <c r="AG328" i="3" s="1"/>
  <c r="AH329" i="3" s="1"/>
  <c r="AE327" i="3"/>
  <c r="J329" i="2" l="1"/>
  <c r="K329" i="2"/>
  <c r="F330" i="2"/>
  <c r="G330" i="2" s="1"/>
  <c r="I329" i="2"/>
  <c r="E326" i="2"/>
  <c r="H327" i="2"/>
  <c r="AE328" i="3"/>
  <c r="AF328" i="3"/>
  <c r="AG329" i="3" s="1"/>
  <c r="AH330" i="3" s="1"/>
  <c r="AA327" i="3"/>
  <c r="AB327" i="3"/>
  <c r="AC328" i="3" s="1"/>
  <c r="J330" i="2" l="1"/>
  <c r="K330" i="2"/>
  <c r="I330" i="2"/>
  <c r="F331" i="2"/>
  <c r="G331" i="2" s="1"/>
  <c r="H328" i="2"/>
  <c r="E327" i="2"/>
  <c r="AE329" i="3"/>
  <c r="AF329" i="3"/>
  <c r="AG330" i="3" s="1"/>
  <c r="AH331" i="3" s="1"/>
  <c r="AB328" i="3"/>
  <c r="AC329" i="3" s="1"/>
  <c r="AA328" i="3"/>
  <c r="J331" i="2" l="1"/>
  <c r="F332" i="2"/>
  <c r="G332" i="2" s="1"/>
  <c r="K331" i="2"/>
  <c r="I331" i="2"/>
  <c r="E328" i="2"/>
  <c r="H329" i="2"/>
  <c r="AA329" i="3"/>
  <c r="AB329" i="3"/>
  <c r="AC330" i="3" s="1"/>
  <c r="AF330" i="3"/>
  <c r="AG331" i="3" s="1"/>
  <c r="AH332" i="3" s="1"/>
  <c r="AE330" i="3"/>
  <c r="K332" i="2" l="1"/>
  <c r="I332" i="2"/>
  <c r="J332" i="2"/>
  <c r="F333" i="2"/>
  <c r="G333" i="2" s="1"/>
  <c r="E329" i="2"/>
  <c r="H330" i="2"/>
  <c r="AF331" i="3"/>
  <c r="AG332" i="3" s="1"/>
  <c r="AH333" i="3" s="1"/>
  <c r="AE331" i="3"/>
  <c r="AA330" i="3"/>
  <c r="AB330" i="3"/>
  <c r="AC331" i="3" s="1"/>
  <c r="I333" i="2" l="1"/>
  <c r="J333" i="2"/>
  <c r="K333" i="2"/>
  <c r="F334" i="2"/>
  <c r="G334" i="2" s="1"/>
  <c r="H331" i="2"/>
  <c r="E330" i="2"/>
  <c r="AE332" i="3"/>
  <c r="AF332" i="3"/>
  <c r="AG333" i="3" s="1"/>
  <c r="AH334" i="3" s="1"/>
  <c r="AB331" i="3"/>
  <c r="AC332" i="3" s="1"/>
  <c r="AA331" i="3"/>
  <c r="I334" i="2" l="1"/>
  <c r="K334" i="2"/>
  <c r="F335" i="2"/>
  <c r="G335" i="2" s="1"/>
  <c r="J334" i="2"/>
  <c r="H332" i="2"/>
  <c r="E331" i="2"/>
  <c r="AF333" i="3"/>
  <c r="AG334" i="3" s="1"/>
  <c r="AH335" i="3" s="1"/>
  <c r="AE333" i="3"/>
  <c r="AA332" i="3"/>
  <c r="AB332" i="3"/>
  <c r="AC333" i="3" s="1"/>
  <c r="K335" i="2" l="1"/>
  <c r="I335" i="2"/>
  <c r="J335" i="2"/>
  <c r="F336" i="2"/>
  <c r="G336" i="2" s="1"/>
  <c r="E332" i="2"/>
  <c r="H333" i="2"/>
  <c r="AB333" i="3"/>
  <c r="AC334" i="3" s="1"/>
  <c r="AA333" i="3"/>
  <c r="AE334" i="3"/>
  <c r="AF334" i="3"/>
  <c r="AG335" i="3" s="1"/>
  <c r="AH336" i="3" s="1"/>
  <c r="I336" i="2" l="1"/>
  <c r="J336" i="2"/>
  <c r="K336" i="2"/>
  <c r="F337" i="2"/>
  <c r="G337" i="2" s="1"/>
  <c r="H334" i="2"/>
  <c r="E333" i="2"/>
  <c r="AF335" i="3"/>
  <c r="AG336" i="3" s="1"/>
  <c r="AH337" i="3" s="1"/>
  <c r="AE335" i="3"/>
  <c r="AA334" i="3"/>
  <c r="AB334" i="3"/>
  <c r="AC335" i="3" s="1"/>
  <c r="I337" i="2" l="1"/>
  <c r="K337" i="2"/>
  <c r="J337" i="2"/>
  <c r="F338" i="2"/>
  <c r="G338" i="2" s="1"/>
  <c r="E334" i="2"/>
  <c r="H335" i="2"/>
  <c r="AF336" i="3"/>
  <c r="AG337" i="3" s="1"/>
  <c r="AH338" i="3" s="1"/>
  <c r="AE336" i="3"/>
  <c r="AA335" i="3"/>
  <c r="AB335" i="3"/>
  <c r="AC336" i="3" s="1"/>
  <c r="K338" i="2" l="1"/>
  <c r="I338" i="2"/>
  <c r="J338" i="2"/>
  <c r="F339" i="2"/>
  <c r="G339" i="2" s="1"/>
  <c r="E335" i="2"/>
  <c r="H336" i="2"/>
  <c r="AB336" i="3"/>
  <c r="AC337" i="3" s="1"/>
  <c r="AA336" i="3"/>
  <c r="AE337" i="3"/>
  <c r="AF337" i="3"/>
  <c r="AG338" i="3" s="1"/>
  <c r="AH339" i="3" s="1"/>
  <c r="K339" i="2" l="1"/>
  <c r="I339" i="2"/>
  <c r="F340" i="2"/>
  <c r="G340" i="2" s="1"/>
  <c r="J339" i="2"/>
  <c r="E336" i="2"/>
  <c r="H337" i="2"/>
  <c r="AB337" i="3"/>
  <c r="AC338" i="3" s="1"/>
  <c r="AA337" i="3"/>
  <c r="AE338" i="3"/>
  <c r="AF338" i="3"/>
  <c r="AG339" i="3" s="1"/>
  <c r="AH340" i="3" s="1"/>
  <c r="I340" i="2" l="1"/>
  <c r="K340" i="2"/>
  <c r="F341" i="2"/>
  <c r="G341" i="2" s="1"/>
  <c r="J340" i="2"/>
  <c r="H338" i="2"/>
  <c r="E337" i="2"/>
  <c r="AF339" i="3"/>
  <c r="AG340" i="3" s="1"/>
  <c r="AH341" i="3" s="1"/>
  <c r="AE339" i="3"/>
  <c r="AA338" i="3"/>
  <c r="AB338" i="3"/>
  <c r="AC339" i="3" s="1"/>
  <c r="J341" i="2" l="1"/>
  <c r="K341" i="2"/>
  <c r="I341" i="2"/>
  <c r="F342" i="2"/>
  <c r="G342" i="2" s="1"/>
  <c r="E338" i="2"/>
  <c r="H339" i="2"/>
  <c r="AA339" i="3"/>
  <c r="AB339" i="3"/>
  <c r="AC340" i="3" s="1"/>
  <c r="AF340" i="3"/>
  <c r="AG341" i="3" s="1"/>
  <c r="AH342" i="3" s="1"/>
  <c r="AE340" i="3"/>
  <c r="J342" i="2" l="1"/>
  <c r="K342" i="2"/>
  <c r="F343" i="2"/>
  <c r="G343" i="2" s="1"/>
  <c r="I342" i="2"/>
  <c r="H340" i="2"/>
  <c r="E339" i="2"/>
  <c r="AA340" i="3"/>
  <c r="AB340" i="3"/>
  <c r="AC341" i="3" s="1"/>
  <c r="AF341" i="3"/>
  <c r="AG342" i="3" s="1"/>
  <c r="AH343" i="3" s="1"/>
  <c r="AE341" i="3"/>
  <c r="J343" i="2" l="1"/>
  <c r="I343" i="2"/>
  <c r="K343" i="2"/>
  <c r="F344" i="2"/>
  <c r="G344" i="2" s="1"/>
  <c r="E340" i="2"/>
  <c r="H341" i="2"/>
  <c r="AE342" i="3"/>
  <c r="AF342" i="3"/>
  <c r="AG343" i="3" s="1"/>
  <c r="AH344" i="3" s="1"/>
  <c r="AA341" i="3"/>
  <c r="AB341" i="3"/>
  <c r="AC342" i="3" s="1"/>
  <c r="I344" i="2" l="1"/>
  <c r="J344" i="2"/>
  <c r="K344" i="2"/>
  <c r="F345" i="2"/>
  <c r="G345" i="2" s="1"/>
  <c r="E341" i="2"/>
  <c r="H342" i="2"/>
  <c r="AB342" i="3"/>
  <c r="AC343" i="3" s="1"/>
  <c r="AA342" i="3"/>
  <c r="AF343" i="3"/>
  <c r="AG344" i="3" s="1"/>
  <c r="AH345" i="3" s="1"/>
  <c r="AE343" i="3"/>
  <c r="K345" i="2" l="1"/>
  <c r="J345" i="2"/>
  <c r="F346" i="2"/>
  <c r="G346" i="2" s="1"/>
  <c r="I345" i="2"/>
  <c r="H343" i="2"/>
  <c r="E342" i="2"/>
  <c r="AF344" i="3"/>
  <c r="AG345" i="3" s="1"/>
  <c r="AH346" i="3" s="1"/>
  <c r="AE344" i="3"/>
  <c r="AA343" i="3"/>
  <c r="AB343" i="3"/>
  <c r="AC344" i="3" s="1"/>
  <c r="K346" i="2" l="1"/>
  <c r="J346" i="2"/>
  <c r="F347" i="2"/>
  <c r="G347" i="2" s="1"/>
  <c r="I346" i="2"/>
  <c r="E343" i="2"/>
  <c r="H344" i="2"/>
  <c r="AA344" i="3"/>
  <c r="AB344" i="3"/>
  <c r="AC345" i="3" s="1"/>
  <c r="AF345" i="3"/>
  <c r="AG346" i="3" s="1"/>
  <c r="AH347" i="3" s="1"/>
  <c r="AE345" i="3"/>
  <c r="J347" i="2" l="1"/>
  <c r="K347" i="2"/>
  <c r="I347" i="2"/>
  <c r="F348" i="2"/>
  <c r="G348" i="2" s="1"/>
  <c r="H345" i="2"/>
  <c r="E344" i="2"/>
  <c r="AA345" i="3"/>
  <c r="AB345" i="3"/>
  <c r="AC346" i="3" s="1"/>
  <c r="AF346" i="3"/>
  <c r="AG347" i="3" s="1"/>
  <c r="AH348" i="3" s="1"/>
  <c r="AE346" i="3"/>
  <c r="J348" i="2" l="1"/>
  <c r="I348" i="2"/>
  <c r="F349" i="2"/>
  <c r="G349" i="2" s="1"/>
  <c r="K348" i="2"/>
  <c r="E345" i="2"/>
  <c r="H346" i="2"/>
  <c r="AF347" i="3"/>
  <c r="AG348" i="3" s="1"/>
  <c r="AH349" i="3" s="1"/>
  <c r="AE347" i="3"/>
  <c r="AA346" i="3"/>
  <c r="AB346" i="3"/>
  <c r="AC347" i="3" s="1"/>
  <c r="I349" i="2" l="1"/>
  <c r="J349" i="2"/>
  <c r="K349" i="2"/>
  <c r="F350" i="2"/>
  <c r="G350" i="2" s="1"/>
  <c r="E346" i="2"/>
  <c r="H347" i="2"/>
  <c r="AA347" i="3"/>
  <c r="AB347" i="3"/>
  <c r="AC348" i="3" s="1"/>
  <c r="AF348" i="3"/>
  <c r="AG349" i="3" s="1"/>
  <c r="AH350" i="3" s="1"/>
  <c r="AE348" i="3"/>
  <c r="J350" i="2" l="1"/>
  <c r="K350" i="2"/>
  <c r="I350" i="2"/>
  <c r="F351" i="2"/>
  <c r="G351" i="2" s="1"/>
  <c r="E347" i="2"/>
  <c r="H348" i="2"/>
  <c r="AA348" i="3"/>
  <c r="AB348" i="3"/>
  <c r="AC349" i="3" s="1"/>
  <c r="AF349" i="3"/>
  <c r="AG350" i="3" s="1"/>
  <c r="AH351" i="3" s="1"/>
  <c r="AE349" i="3"/>
  <c r="J351" i="2" l="1"/>
  <c r="K351" i="2"/>
  <c r="I351" i="2"/>
  <c r="F352" i="2"/>
  <c r="G352" i="2" s="1"/>
  <c r="H349" i="2"/>
  <c r="E348" i="2"/>
  <c r="AF350" i="3"/>
  <c r="AG351" i="3" s="1"/>
  <c r="AH352" i="3" s="1"/>
  <c r="AE350" i="3"/>
  <c r="AA349" i="3"/>
  <c r="AB349" i="3"/>
  <c r="AC350" i="3" s="1"/>
  <c r="K352" i="2" l="1"/>
  <c r="J352" i="2"/>
  <c r="F353" i="2"/>
  <c r="G353" i="2" s="1"/>
  <c r="I352" i="2"/>
  <c r="E349" i="2"/>
  <c r="H350" i="2"/>
  <c r="AE351" i="3"/>
  <c r="AF351" i="3"/>
  <c r="AG352" i="3" s="1"/>
  <c r="AH353" i="3" s="1"/>
  <c r="AA350" i="3"/>
  <c r="AB350" i="3"/>
  <c r="AC351" i="3" s="1"/>
  <c r="J353" i="2" l="1"/>
  <c r="K353" i="2"/>
  <c r="F354" i="2"/>
  <c r="G354" i="2" s="1"/>
  <c r="I353" i="2"/>
  <c r="E350" i="2"/>
  <c r="H351" i="2"/>
  <c r="AA351" i="3"/>
  <c r="AB351" i="3"/>
  <c r="AC352" i="3" s="1"/>
  <c r="AF352" i="3"/>
  <c r="AG353" i="3" s="1"/>
  <c r="AH354" i="3" s="1"/>
  <c r="AE352" i="3"/>
  <c r="J354" i="2" l="1"/>
  <c r="I354" i="2"/>
  <c r="K354" i="2"/>
  <c r="F355" i="2"/>
  <c r="G355" i="2" s="1"/>
  <c r="E351" i="2"/>
  <c r="H352" i="2"/>
  <c r="AA352" i="3"/>
  <c r="AB352" i="3"/>
  <c r="AC353" i="3" s="1"/>
  <c r="AF353" i="3"/>
  <c r="AG354" i="3" s="1"/>
  <c r="AH355" i="3" s="1"/>
  <c r="AE353" i="3"/>
  <c r="I355" i="2" l="1"/>
  <c r="F356" i="2"/>
  <c r="G356" i="2" s="1"/>
  <c r="K355" i="2"/>
  <c r="J355" i="2"/>
  <c r="H353" i="2"/>
  <c r="E352" i="2"/>
  <c r="AF354" i="3"/>
  <c r="AG355" i="3" s="1"/>
  <c r="AH356" i="3" s="1"/>
  <c r="AE354" i="3"/>
  <c r="AA353" i="3"/>
  <c r="AB353" i="3"/>
  <c r="AC354" i="3" s="1"/>
  <c r="J356" i="2" l="1"/>
  <c r="K356" i="2"/>
  <c r="I356" i="2"/>
  <c r="F357" i="2"/>
  <c r="G357" i="2" s="1"/>
  <c r="E353" i="2"/>
  <c r="H354" i="2"/>
  <c r="AA354" i="3"/>
  <c r="AB354" i="3"/>
  <c r="AC355" i="3" s="1"/>
  <c r="AE355" i="3"/>
  <c r="AF355" i="3"/>
  <c r="AG356" i="3" s="1"/>
  <c r="AH357" i="3" s="1"/>
  <c r="K357" i="2" l="1"/>
  <c r="J357" i="2"/>
  <c r="I357" i="2"/>
  <c r="F358" i="2"/>
  <c r="G358" i="2" s="1"/>
  <c r="E354" i="2"/>
  <c r="H355" i="2"/>
  <c r="AB355" i="3"/>
  <c r="AC356" i="3" s="1"/>
  <c r="AA355" i="3"/>
  <c r="AE356" i="3"/>
  <c r="AF356" i="3"/>
  <c r="AG357" i="3" s="1"/>
  <c r="AH358" i="3" s="1"/>
  <c r="I358" i="2" l="1"/>
  <c r="J358" i="2"/>
  <c r="F359" i="2"/>
  <c r="G359" i="2" s="1"/>
  <c r="K358" i="2"/>
  <c r="E355" i="2"/>
  <c r="H356" i="2"/>
  <c r="AE357" i="3"/>
  <c r="AF357" i="3"/>
  <c r="AG358" i="3" s="1"/>
  <c r="AH359" i="3" s="1"/>
  <c r="AB356" i="3"/>
  <c r="AC357" i="3" s="1"/>
  <c r="AA356" i="3"/>
  <c r="I359" i="2" l="1"/>
  <c r="K359" i="2"/>
  <c r="J359" i="2"/>
  <c r="F360" i="2"/>
  <c r="G360" i="2" s="1"/>
  <c r="E356" i="2"/>
  <c r="H357" i="2"/>
  <c r="AA357" i="3"/>
  <c r="AB357" i="3"/>
  <c r="AC358" i="3" s="1"/>
  <c r="AF358" i="3"/>
  <c r="AG359" i="3" s="1"/>
  <c r="AH360" i="3" s="1"/>
  <c r="AE358" i="3"/>
  <c r="K360" i="2" l="1"/>
  <c r="F361" i="2"/>
  <c r="G361" i="2" s="1"/>
  <c r="J360" i="2"/>
  <c r="I360" i="2"/>
  <c r="E357" i="2"/>
  <c r="H358" i="2"/>
  <c r="AF359" i="3"/>
  <c r="AG360" i="3" s="1"/>
  <c r="AH361" i="3" s="1"/>
  <c r="AE359" i="3"/>
  <c r="AB358" i="3"/>
  <c r="AC359" i="3" s="1"/>
  <c r="AA358" i="3"/>
  <c r="K361" i="2" l="1"/>
  <c r="J361" i="2"/>
  <c r="F362" i="2"/>
  <c r="G362" i="2" s="1"/>
  <c r="I361" i="2"/>
  <c r="E358" i="2"/>
  <c r="H359" i="2"/>
  <c r="AF360" i="3"/>
  <c r="AG361" i="3" s="1"/>
  <c r="AH362" i="3" s="1"/>
  <c r="AE360" i="3"/>
  <c r="AA359" i="3"/>
  <c r="AB359" i="3"/>
  <c r="AC360" i="3" s="1"/>
  <c r="J362" i="2" l="1"/>
  <c r="I362" i="2"/>
  <c r="K362" i="2"/>
  <c r="F363" i="2"/>
  <c r="G363" i="2" s="1"/>
  <c r="H360" i="2"/>
  <c r="E359" i="2"/>
  <c r="AA360" i="3"/>
  <c r="AB360" i="3"/>
  <c r="AC361" i="3" s="1"/>
  <c r="AF361" i="3"/>
  <c r="AG362" i="3" s="1"/>
  <c r="AH363" i="3" s="1"/>
  <c r="AE361" i="3"/>
  <c r="K363" i="2" l="1"/>
  <c r="J363" i="2"/>
  <c r="I363" i="2"/>
  <c r="F364" i="2"/>
  <c r="G364" i="2" s="1"/>
  <c r="H361" i="2"/>
  <c r="E360" i="2"/>
  <c r="AA361" i="3"/>
  <c r="AB361" i="3"/>
  <c r="AC362" i="3" s="1"/>
  <c r="AE362" i="3"/>
  <c r="AF362" i="3"/>
  <c r="AG363" i="3" s="1"/>
  <c r="AH364" i="3" s="1"/>
  <c r="I364" i="2" l="1"/>
  <c r="K364" i="2"/>
  <c r="J364" i="2"/>
  <c r="F365" i="2"/>
  <c r="G365" i="2" s="1"/>
  <c r="E361" i="2"/>
  <c r="H362" i="2"/>
  <c r="AF363" i="3"/>
  <c r="AG364" i="3" s="1"/>
  <c r="AH365" i="3" s="1"/>
  <c r="AE363" i="3"/>
  <c r="AB362" i="3"/>
  <c r="AC363" i="3" s="1"/>
  <c r="AA362" i="3"/>
  <c r="I365" i="2" l="1"/>
  <c r="K365" i="2"/>
  <c r="J365" i="2"/>
  <c r="F366" i="2"/>
  <c r="G366" i="2" s="1"/>
  <c r="H363" i="2"/>
  <c r="E362" i="2"/>
  <c r="AB363" i="3"/>
  <c r="AC364" i="3" s="1"/>
  <c r="AA363" i="3"/>
  <c r="AE364" i="3"/>
  <c r="AF364" i="3"/>
  <c r="AG365" i="3" s="1"/>
  <c r="AH366" i="3" s="1"/>
  <c r="K366" i="2" l="1"/>
  <c r="J366" i="2"/>
  <c r="I366" i="2"/>
  <c r="F367" i="2"/>
  <c r="G367" i="2" s="1"/>
  <c r="H364" i="2"/>
  <c r="E363" i="2"/>
  <c r="AF365" i="3"/>
  <c r="AG366" i="3" s="1"/>
  <c r="AH367" i="3" s="1"/>
  <c r="AE365" i="3"/>
  <c r="AA364" i="3"/>
  <c r="AB364" i="3"/>
  <c r="AC365" i="3" s="1"/>
  <c r="K367" i="2" l="1"/>
  <c r="F368" i="2"/>
  <c r="G368" i="2" s="1"/>
  <c r="I367" i="2"/>
  <c r="J367" i="2"/>
  <c r="E364" i="2"/>
  <c r="H365" i="2"/>
  <c r="AA365" i="3"/>
  <c r="AB365" i="3"/>
  <c r="AC366" i="3" s="1"/>
  <c r="AF366" i="3"/>
  <c r="AG367" i="3" s="1"/>
  <c r="AH368" i="3" s="1"/>
  <c r="AE366" i="3"/>
  <c r="I368" i="2" l="1"/>
  <c r="K368" i="2"/>
  <c r="J368" i="2"/>
  <c r="F369" i="2"/>
  <c r="G369" i="2" s="1"/>
  <c r="E365" i="2"/>
  <c r="H366" i="2"/>
  <c r="AA366" i="3"/>
  <c r="AB366" i="3"/>
  <c r="AC367" i="3" s="1"/>
  <c r="AE367" i="3"/>
  <c r="AF367" i="3"/>
  <c r="AG368" i="3" s="1"/>
  <c r="AH369" i="3" s="1"/>
  <c r="I369" i="2" l="1"/>
  <c r="J369" i="2"/>
  <c r="K369" i="2"/>
  <c r="F370" i="2"/>
  <c r="G370" i="2" s="1"/>
  <c r="E366" i="2"/>
  <c r="H367" i="2"/>
  <c r="AA367" i="3"/>
  <c r="AB367" i="3"/>
  <c r="AC368" i="3" s="1"/>
  <c r="AE368" i="3"/>
  <c r="AF368" i="3"/>
  <c r="AG369" i="3" s="1"/>
  <c r="AH370" i="3" s="1"/>
  <c r="I370" i="2" l="1"/>
  <c r="K370" i="2"/>
  <c r="F371" i="2"/>
  <c r="G371" i="2" s="1"/>
  <c r="J370" i="2"/>
  <c r="E367" i="2"/>
  <c r="H368" i="2"/>
  <c r="AB368" i="3"/>
  <c r="AC369" i="3" s="1"/>
  <c r="AA368" i="3"/>
  <c r="AE369" i="3"/>
  <c r="AF369" i="3"/>
  <c r="AG370" i="3" s="1"/>
  <c r="AH371" i="3" s="1"/>
  <c r="I371" i="2" l="1"/>
  <c r="J371" i="2"/>
  <c r="F372" i="2"/>
  <c r="G372" i="2" s="1"/>
  <c r="K371" i="2"/>
  <c r="H369" i="2"/>
  <c r="E368" i="2"/>
  <c r="AB369" i="3"/>
  <c r="AC370" i="3" s="1"/>
  <c r="AA369" i="3"/>
  <c r="AE370" i="3"/>
  <c r="AF370" i="3"/>
  <c r="AG371" i="3" s="1"/>
  <c r="AH372" i="3" s="1"/>
  <c r="J372" i="2" l="1"/>
  <c r="I372" i="2"/>
  <c r="F373" i="2"/>
  <c r="G373" i="2" s="1"/>
  <c r="K372" i="2"/>
  <c r="E369" i="2"/>
  <c r="H370" i="2"/>
  <c r="AB370" i="3"/>
  <c r="AC371" i="3" s="1"/>
  <c r="AA370" i="3"/>
  <c r="AF371" i="3"/>
  <c r="AG372" i="3" s="1"/>
  <c r="AH373" i="3" s="1"/>
  <c r="AE371" i="3"/>
  <c r="J373" i="2" l="1"/>
  <c r="K373" i="2"/>
  <c r="F374" i="2"/>
  <c r="G374" i="2" s="1"/>
  <c r="I373" i="2"/>
  <c r="H371" i="2"/>
  <c r="E370" i="2"/>
  <c r="AF372" i="3"/>
  <c r="AG373" i="3" s="1"/>
  <c r="AH374" i="3" s="1"/>
  <c r="AE372" i="3"/>
  <c r="AA371" i="3"/>
  <c r="AB371" i="3"/>
  <c r="AC372" i="3" s="1"/>
  <c r="J374" i="2" l="1"/>
  <c r="I374" i="2"/>
  <c r="F375" i="2"/>
  <c r="G375" i="2" s="1"/>
  <c r="K374" i="2"/>
  <c r="H372" i="2"/>
  <c r="E371" i="2"/>
  <c r="AF373" i="3"/>
  <c r="AG374" i="3" s="1"/>
  <c r="AH375" i="3" s="1"/>
  <c r="AE373" i="3"/>
  <c r="AA372" i="3"/>
  <c r="AB372" i="3"/>
  <c r="AC373" i="3" s="1"/>
  <c r="J375" i="2" l="1"/>
  <c r="I375" i="2"/>
  <c r="K375" i="2"/>
  <c r="F376" i="2"/>
  <c r="G376" i="2" s="1"/>
  <c r="E372" i="2"/>
  <c r="H373" i="2"/>
  <c r="AA373" i="3"/>
  <c r="AB373" i="3"/>
  <c r="AC374" i="3" s="1"/>
  <c r="AF374" i="3"/>
  <c r="AG375" i="3" s="1"/>
  <c r="AH376" i="3" s="1"/>
  <c r="AE374" i="3"/>
  <c r="I376" i="2" l="1"/>
  <c r="J376" i="2"/>
  <c r="F377" i="2"/>
  <c r="G377" i="2" s="1"/>
  <c r="K376" i="2"/>
  <c r="E373" i="2"/>
  <c r="H374" i="2"/>
  <c r="AE375" i="3"/>
  <c r="AF375" i="3"/>
  <c r="AG376" i="3" s="1"/>
  <c r="AH377" i="3" s="1"/>
  <c r="AA374" i="3"/>
  <c r="AB374" i="3"/>
  <c r="AC375" i="3" s="1"/>
  <c r="I377" i="2" l="1"/>
  <c r="K377" i="2"/>
  <c r="J377" i="2"/>
  <c r="F378" i="2"/>
  <c r="G378" i="2" s="1"/>
  <c r="H375" i="2"/>
  <c r="E374" i="2"/>
  <c r="AF376" i="3"/>
  <c r="AG377" i="3" s="1"/>
  <c r="AH378" i="3" s="1"/>
  <c r="AE376" i="3"/>
  <c r="AA375" i="3"/>
  <c r="AB375" i="3"/>
  <c r="AC376" i="3" s="1"/>
  <c r="J378" i="2" l="1"/>
  <c r="I378" i="2"/>
  <c r="F379" i="2"/>
  <c r="G379" i="2" s="1"/>
  <c r="K378" i="2"/>
  <c r="E375" i="2"/>
  <c r="H376" i="2"/>
  <c r="AE377" i="3"/>
  <c r="AF377" i="3"/>
  <c r="AG378" i="3" s="1"/>
  <c r="AH379" i="3" s="1"/>
  <c r="AA376" i="3"/>
  <c r="AB376" i="3"/>
  <c r="AC377" i="3" s="1"/>
  <c r="K379" i="2" l="1"/>
  <c r="J379" i="2"/>
  <c r="I379" i="2"/>
  <c r="F380" i="2"/>
  <c r="G380" i="2" s="1"/>
  <c r="H377" i="2"/>
  <c r="E376" i="2"/>
  <c r="AE378" i="3"/>
  <c r="AF378" i="3"/>
  <c r="AG379" i="3" s="1"/>
  <c r="AH380" i="3" s="1"/>
  <c r="AA377" i="3"/>
  <c r="AB377" i="3"/>
  <c r="AC378" i="3" s="1"/>
  <c r="K380" i="2" l="1"/>
  <c r="I380" i="2"/>
  <c r="J380" i="2"/>
  <c r="F381" i="2"/>
  <c r="G381" i="2" s="1"/>
  <c r="E377" i="2"/>
  <c r="H378" i="2"/>
  <c r="AB378" i="3"/>
  <c r="AC379" i="3" s="1"/>
  <c r="AA378" i="3"/>
  <c r="AF379" i="3"/>
  <c r="AG380" i="3" s="1"/>
  <c r="AH381" i="3" s="1"/>
  <c r="AE379" i="3"/>
  <c r="K381" i="2" l="1"/>
  <c r="J381" i="2"/>
  <c r="I381" i="2"/>
  <c r="F382" i="2"/>
  <c r="G382" i="2" s="1"/>
  <c r="E378" i="2"/>
  <c r="H379" i="2"/>
  <c r="AF380" i="3"/>
  <c r="AG381" i="3" s="1"/>
  <c r="AH382" i="3" s="1"/>
  <c r="AE380" i="3"/>
  <c r="AA379" i="3"/>
  <c r="AB379" i="3"/>
  <c r="AC380" i="3" s="1"/>
  <c r="K382" i="2" l="1"/>
  <c r="J382" i="2"/>
  <c r="F383" i="2"/>
  <c r="G383" i="2" s="1"/>
  <c r="I382" i="2"/>
  <c r="H380" i="2"/>
  <c r="E379" i="2"/>
  <c r="AF381" i="3"/>
  <c r="AG382" i="3" s="1"/>
  <c r="AH383" i="3" s="1"/>
  <c r="AE381" i="3"/>
  <c r="AA380" i="3"/>
  <c r="AB380" i="3"/>
  <c r="AC381" i="3" s="1"/>
  <c r="K383" i="2" l="1"/>
  <c r="I383" i="2"/>
  <c r="J383" i="2"/>
  <c r="F384" i="2"/>
  <c r="G384" i="2" s="1"/>
  <c r="E380" i="2"/>
  <c r="H381" i="2"/>
  <c r="AF382" i="3"/>
  <c r="AG383" i="3" s="1"/>
  <c r="AH384" i="3" s="1"/>
  <c r="AE382" i="3"/>
  <c r="AA381" i="3"/>
  <c r="AB381" i="3"/>
  <c r="AC382" i="3" s="1"/>
  <c r="I384" i="2" l="1"/>
  <c r="K384" i="2"/>
  <c r="J384" i="2"/>
  <c r="F385" i="2"/>
  <c r="G385" i="2" s="1"/>
  <c r="E381" i="2"/>
  <c r="H382" i="2"/>
  <c r="AA382" i="3"/>
  <c r="AB382" i="3"/>
  <c r="AC383" i="3" s="1"/>
  <c r="AF383" i="3"/>
  <c r="AG384" i="3" s="1"/>
  <c r="AH385" i="3" s="1"/>
  <c r="AE383" i="3"/>
  <c r="I385" i="2" l="1"/>
  <c r="J385" i="2"/>
  <c r="K385" i="2"/>
  <c r="F386" i="2"/>
  <c r="G386" i="2" s="1"/>
  <c r="E382" i="2"/>
  <c r="H383" i="2"/>
  <c r="AF384" i="3"/>
  <c r="AG385" i="3" s="1"/>
  <c r="AH386" i="3" s="1"/>
  <c r="AE384" i="3"/>
  <c r="AB383" i="3"/>
  <c r="AC384" i="3" s="1"/>
  <c r="AA383" i="3"/>
  <c r="J386" i="2" l="1"/>
  <c r="I386" i="2"/>
  <c r="K386" i="2"/>
  <c r="F387" i="2"/>
  <c r="G387" i="2" s="1"/>
  <c r="E383" i="2"/>
  <c r="H384" i="2"/>
  <c r="AA384" i="3"/>
  <c r="AB384" i="3"/>
  <c r="AC385" i="3" s="1"/>
  <c r="AF385" i="3"/>
  <c r="AG386" i="3" s="1"/>
  <c r="AH387" i="3" s="1"/>
  <c r="AE385" i="3"/>
  <c r="J387" i="2" l="1"/>
  <c r="K387" i="2"/>
  <c r="I387" i="2"/>
  <c r="F388" i="2"/>
  <c r="G388" i="2" s="1"/>
  <c r="E384" i="2"/>
  <c r="H385" i="2"/>
  <c r="AB385" i="3"/>
  <c r="AC386" i="3" s="1"/>
  <c r="AA385" i="3"/>
  <c r="AF386" i="3"/>
  <c r="AG387" i="3" s="1"/>
  <c r="AH388" i="3" s="1"/>
  <c r="AE386" i="3"/>
  <c r="K388" i="2" l="1"/>
  <c r="I388" i="2"/>
  <c r="J388" i="2"/>
  <c r="F389" i="2"/>
  <c r="G389" i="2" s="1"/>
  <c r="E385" i="2"/>
  <c r="H386" i="2"/>
  <c r="AF387" i="3"/>
  <c r="AG388" i="3" s="1"/>
  <c r="AH389" i="3" s="1"/>
  <c r="AE387" i="3"/>
  <c r="AA386" i="3"/>
  <c r="AB386" i="3"/>
  <c r="AC387" i="3" s="1"/>
  <c r="K389" i="2" l="1"/>
  <c r="J389" i="2"/>
  <c r="I389" i="2"/>
  <c r="F390" i="2"/>
  <c r="G390" i="2" s="1"/>
  <c r="E386" i="2"/>
  <c r="H387" i="2"/>
  <c r="AF388" i="3"/>
  <c r="AG389" i="3" s="1"/>
  <c r="AH390" i="3" s="1"/>
  <c r="AE388" i="3"/>
  <c r="AA387" i="3"/>
  <c r="AB387" i="3"/>
  <c r="AC388" i="3" s="1"/>
  <c r="J390" i="2" l="1"/>
  <c r="I390" i="2"/>
  <c r="K390" i="2"/>
  <c r="F391" i="2"/>
  <c r="G391" i="2" s="1"/>
  <c r="E387" i="2"/>
  <c r="H388" i="2"/>
  <c r="AA388" i="3"/>
  <c r="AB388" i="3"/>
  <c r="AC389" i="3" s="1"/>
  <c r="AE389" i="3"/>
  <c r="AF389" i="3"/>
  <c r="AG390" i="3" s="1"/>
  <c r="AH391" i="3" s="1"/>
  <c r="J391" i="2" l="1"/>
  <c r="I391" i="2"/>
  <c r="K391" i="2"/>
  <c r="F392" i="2"/>
  <c r="G392" i="2" s="1"/>
  <c r="H389" i="2"/>
  <c r="E388" i="2"/>
  <c r="AF390" i="3"/>
  <c r="AG391" i="3" s="1"/>
  <c r="AH392" i="3" s="1"/>
  <c r="AE390" i="3"/>
  <c r="AA389" i="3"/>
  <c r="AB389" i="3"/>
  <c r="AC390" i="3" s="1"/>
  <c r="K392" i="2" l="1"/>
  <c r="F393" i="2"/>
  <c r="G393" i="2" s="1"/>
  <c r="I392" i="2"/>
  <c r="J392" i="2"/>
  <c r="E389" i="2"/>
  <c r="H390" i="2"/>
  <c r="AE391" i="3"/>
  <c r="AF391" i="3"/>
  <c r="AG392" i="3" s="1"/>
  <c r="AH393" i="3" s="1"/>
  <c r="AB390" i="3"/>
  <c r="AC391" i="3" s="1"/>
  <c r="AA390" i="3"/>
  <c r="K393" i="2" l="1"/>
  <c r="J393" i="2"/>
  <c r="I393" i="2"/>
  <c r="F394" i="2"/>
  <c r="G394" i="2" s="1"/>
  <c r="H391" i="2"/>
  <c r="E390" i="2"/>
  <c r="AF392" i="3"/>
  <c r="AG393" i="3" s="1"/>
  <c r="AH394" i="3" s="1"/>
  <c r="AE392" i="3"/>
  <c r="AB391" i="3"/>
  <c r="AC392" i="3" s="1"/>
  <c r="AA391" i="3"/>
  <c r="K394" i="2" l="1"/>
  <c r="F395" i="2"/>
  <c r="G395" i="2" s="1"/>
  <c r="I394" i="2"/>
  <c r="J394" i="2"/>
  <c r="E391" i="2"/>
  <c r="H392" i="2"/>
  <c r="AA392" i="3"/>
  <c r="AB392" i="3"/>
  <c r="AC393" i="3" s="1"/>
  <c r="AF393" i="3"/>
  <c r="AG394" i="3" s="1"/>
  <c r="AH395" i="3" s="1"/>
  <c r="AE393" i="3"/>
  <c r="K395" i="2" l="1"/>
  <c r="J395" i="2"/>
  <c r="I395" i="2"/>
  <c r="F396" i="2"/>
  <c r="G396" i="2" s="1"/>
  <c r="E392" i="2"/>
  <c r="H393" i="2"/>
  <c r="AB393" i="3"/>
  <c r="AC394" i="3" s="1"/>
  <c r="AA393" i="3"/>
  <c r="AF394" i="3"/>
  <c r="AG395" i="3" s="1"/>
  <c r="AH396" i="3" s="1"/>
  <c r="AE394" i="3"/>
  <c r="K396" i="2" l="1"/>
  <c r="I396" i="2"/>
  <c r="J396" i="2"/>
  <c r="F397" i="2"/>
  <c r="G397" i="2" s="1"/>
  <c r="H394" i="2"/>
  <c r="E393" i="2"/>
  <c r="AA394" i="3"/>
  <c r="AB394" i="3"/>
  <c r="AC395" i="3" s="1"/>
  <c r="AF395" i="3"/>
  <c r="AG396" i="3" s="1"/>
  <c r="AH397" i="3" s="1"/>
  <c r="AE395" i="3"/>
  <c r="I397" i="2" l="1"/>
  <c r="J397" i="2"/>
  <c r="K397" i="2"/>
  <c r="F398" i="2"/>
  <c r="G398" i="2" s="1"/>
  <c r="E394" i="2"/>
  <c r="H395" i="2"/>
  <c r="AE396" i="3"/>
  <c r="AF396" i="3"/>
  <c r="AG397" i="3" s="1"/>
  <c r="AH398" i="3" s="1"/>
  <c r="AB395" i="3"/>
  <c r="AC396" i="3" s="1"/>
  <c r="AA395" i="3"/>
  <c r="I398" i="2" l="1"/>
  <c r="J398" i="2"/>
  <c r="K398" i="2"/>
  <c r="F399" i="2"/>
  <c r="G399" i="2" s="1"/>
  <c r="E395" i="2"/>
  <c r="H396" i="2"/>
  <c r="AB396" i="3"/>
  <c r="AC397" i="3" s="1"/>
  <c r="AA396" i="3"/>
  <c r="AF397" i="3"/>
  <c r="AG398" i="3" s="1"/>
  <c r="AH399" i="3" s="1"/>
  <c r="AE397" i="3"/>
  <c r="I399" i="2" l="1"/>
  <c r="K399" i="2"/>
  <c r="F400" i="2"/>
  <c r="G400" i="2" s="1"/>
  <c r="J399" i="2"/>
  <c r="H397" i="2"/>
  <c r="E396" i="2"/>
  <c r="AF398" i="3"/>
  <c r="AG399" i="3" s="1"/>
  <c r="AH400" i="3" s="1"/>
  <c r="AE398" i="3"/>
  <c r="AB397" i="3"/>
  <c r="AC398" i="3" s="1"/>
  <c r="AA397" i="3"/>
  <c r="J400" i="2" l="1"/>
  <c r="I400" i="2"/>
  <c r="K400" i="2"/>
  <c r="F401" i="2"/>
  <c r="G401" i="2" s="1"/>
  <c r="H398" i="2"/>
  <c r="E397" i="2"/>
  <c r="AF399" i="3"/>
  <c r="AG400" i="3" s="1"/>
  <c r="AH401" i="3" s="1"/>
  <c r="AE399" i="3"/>
  <c r="AB398" i="3"/>
  <c r="AC399" i="3" s="1"/>
  <c r="AA398" i="3"/>
  <c r="J401" i="2" l="1"/>
  <c r="K401" i="2"/>
  <c r="I401" i="2"/>
  <c r="F402" i="2"/>
  <c r="G402" i="2" s="1"/>
  <c r="H399" i="2"/>
  <c r="E398" i="2"/>
  <c r="AA399" i="3"/>
  <c r="AB399" i="3"/>
  <c r="AC400" i="3" s="1"/>
  <c r="AF400" i="3"/>
  <c r="AG401" i="3" s="1"/>
  <c r="AH402" i="3" s="1"/>
  <c r="AE400" i="3"/>
  <c r="J402" i="2" l="1"/>
  <c r="K402" i="2"/>
  <c r="F403" i="2"/>
  <c r="G403" i="2" s="1"/>
  <c r="I402" i="2"/>
  <c r="E399" i="2"/>
  <c r="H400" i="2"/>
  <c r="AF401" i="3"/>
  <c r="AG402" i="3" s="1"/>
  <c r="AH403" i="3" s="1"/>
  <c r="AE401" i="3"/>
  <c r="AA400" i="3"/>
  <c r="AB400" i="3"/>
  <c r="AC401" i="3" s="1"/>
  <c r="J403" i="2" l="1"/>
  <c r="F404" i="2"/>
  <c r="G404" i="2" s="1"/>
  <c r="I403" i="2"/>
  <c r="K403" i="2"/>
  <c r="H401" i="2"/>
  <c r="E400" i="2"/>
  <c r="AF402" i="3"/>
  <c r="AG403" i="3" s="1"/>
  <c r="AH404" i="3" s="1"/>
  <c r="AE402" i="3"/>
  <c r="AA401" i="3"/>
  <c r="AB401" i="3"/>
  <c r="AC402" i="3" s="1"/>
  <c r="I404" i="2" l="1"/>
  <c r="J404" i="2"/>
  <c r="K404" i="2"/>
  <c r="F405" i="2"/>
  <c r="G405" i="2" s="1"/>
  <c r="H402" i="2"/>
  <c r="E401" i="2"/>
  <c r="AF403" i="3"/>
  <c r="AG404" i="3" s="1"/>
  <c r="AH405" i="3" s="1"/>
  <c r="AE403" i="3"/>
  <c r="AA402" i="3"/>
  <c r="AB402" i="3"/>
  <c r="AC403" i="3" s="1"/>
  <c r="I405" i="2" l="1"/>
  <c r="K405" i="2"/>
  <c r="F406" i="2"/>
  <c r="G406" i="2" s="1"/>
  <c r="J405" i="2"/>
  <c r="H403" i="2"/>
  <c r="E402" i="2"/>
  <c r="AF404" i="3"/>
  <c r="AG405" i="3" s="1"/>
  <c r="AH406" i="3" s="1"/>
  <c r="AE404" i="3"/>
  <c r="AA403" i="3"/>
  <c r="AB403" i="3"/>
  <c r="AC404" i="3" s="1"/>
  <c r="K406" i="2" l="1"/>
  <c r="I406" i="2"/>
  <c r="J406" i="2"/>
  <c r="F407" i="2"/>
  <c r="G407" i="2" s="1"/>
  <c r="E403" i="2"/>
  <c r="H404" i="2"/>
  <c r="AA404" i="3"/>
  <c r="AB404" i="3"/>
  <c r="AC405" i="3" s="1"/>
  <c r="AF405" i="3"/>
  <c r="AG406" i="3" s="1"/>
  <c r="AH407" i="3" s="1"/>
  <c r="AE405" i="3"/>
  <c r="I407" i="2" l="1"/>
  <c r="J407" i="2"/>
  <c r="F408" i="2"/>
  <c r="G408" i="2" s="1"/>
  <c r="K407" i="2"/>
  <c r="E404" i="2"/>
  <c r="H405" i="2"/>
  <c r="AA405" i="3"/>
  <c r="AB405" i="3"/>
  <c r="AC406" i="3" s="1"/>
  <c r="AF406" i="3"/>
  <c r="AG407" i="3" s="1"/>
  <c r="AH408" i="3" s="1"/>
  <c r="AE406" i="3"/>
  <c r="J408" i="2" l="1"/>
  <c r="K408" i="2"/>
  <c r="I408" i="2"/>
  <c r="F409" i="2"/>
  <c r="G409" i="2" s="1"/>
  <c r="E405" i="2"/>
  <c r="H406" i="2"/>
  <c r="AA406" i="3"/>
  <c r="AB406" i="3"/>
  <c r="AC407" i="3" s="1"/>
  <c r="AF407" i="3"/>
  <c r="AG408" i="3" s="1"/>
  <c r="AH409" i="3" s="1"/>
  <c r="AE407" i="3"/>
  <c r="K409" i="2" l="1"/>
  <c r="I409" i="2"/>
  <c r="J409" i="2"/>
  <c r="F410" i="2"/>
  <c r="G410" i="2" s="1"/>
  <c r="H407" i="2"/>
  <c r="E406" i="2"/>
  <c r="AE408" i="3"/>
  <c r="AF408" i="3"/>
  <c r="AG409" i="3" s="1"/>
  <c r="AH410" i="3" s="1"/>
  <c r="AA407" i="3"/>
  <c r="AB407" i="3"/>
  <c r="AC408" i="3" s="1"/>
  <c r="I410" i="2" l="1"/>
  <c r="J410" i="2"/>
  <c r="F411" i="2"/>
  <c r="G411" i="2" s="1"/>
  <c r="K410" i="2"/>
  <c r="E407" i="2"/>
  <c r="H408" i="2"/>
  <c r="AA408" i="3"/>
  <c r="AB408" i="3"/>
  <c r="AC409" i="3" s="1"/>
  <c r="AE409" i="3"/>
  <c r="AF409" i="3"/>
  <c r="AG410" i="3" s="1"/>
  <c r="AH411" i="3" s="1"/>
  <c r="I411" i="2" l="1"/>
  <c r="K411" i="2"/>
  <c r="J411" i="2"/>
  <c r="F412" i="2"/>
  <c r="G412" i="2" s="1"/>
  <c r="E408" i="2"/>
  <c r="H409" i="2"/>
  <c r="AF410" i="3"/>
  <c r="AG411" i="3" s="1"/>
  <c r="AH412" i="3" s="1"/>
  <c r="AE410" i="3"/>
  <c r="AB409" i="3"/>
  <c r="AC410" i="3" s="1"/>
  <c r="AA409" i="3"/>
  <c r="I412" i="2" l="1"/>
  <c r="J412" i="2"/>
  <c r="K412" i="2"/>
  <c r="F413" i="2"/>
  <c r="G413" i="2" s="1"/>
  <c r="H410" i="2"/>
  <c r="E409" i="2"/>
  <c r="AE411" i="3"/>
  <c r="AF411" i="3"/>
  <c r="AG412" i="3" s="1"/>
  <c r="AH413" i="3" s="1"/>
  <c r="AA410" i="3"/>
  <c r="AB410" i="3"/>
  <c r="AC411" i="3" s="1"/>
  <c r="J413" i="2" l="1"/>
  <c r="I413" i="2"/>
  <c r="K413" i="2"/>
  <c r="F414" i="2"/>
  <c r="G414" i="2" s="1"/>
  <c r="H411" i="2"/>
  <c r="E410" i="2"/>
  <c r="AB411" i="3"/>
  <c r="AC412" i="3" s="1"/>
  <c r="AA411" i="3"/>
  <c r="AF412" i="3"/>
  <c r="AG413" i="3" s="1"/>
  <c r="AH414" i="3" s="1"/>
  <c r="AE412" i="3"/>
  <c r="J414" i="2" l="1"/>
  <c r="I414" i="2"/>
  <c r="K414" i="2"/>
  <c r="F415" i="2"/>
  <c r="G415" i="2" s="1"/>
  <c r="H412" i="2"/>
  <c r="E411" i="2"/>
  <c r="AF413" i="3"/>
  <c r="AG414" i="3" s="1"/>
  <c r="AH415" i="3" s="1"/>
  <c r="AE413" i="3"/>
  <c r="AB412" i="3"/>
  <c r="AC413" i="3" s="1"/>
  <c r="AA412" i="3"/>
  <c r="I415" i="2" l="1"/>
  <c r="K415" i="2"/>
  <c r="F416" i="2"/>
  <c r="G416" i="2" s="1"/>
  <c r="J415" i="2"/>
  <c r="E412" i="2"/>
  <c r="H413" i="2"/>
  <c r="AA413" i="3"/>
  <c r="AB413" i="3"/>
  <c r="AC414" i="3" s="1"/>
  <c r="AF414" i="3"/>
  <c r="AG415" i="3" s="1"/>
  <c r="AH416" i="3" s="1"/>
  <c r="AE414" i="3"/>
  <c r="K416" i="2" l="1"/>
  <c r="I416" i="2"/>
  <c r="J416" i="2"/>
  <c r="F417" i="2"/>
  <c r="G417" i="2" s="1"/>
  <c r="E413" i="2"/>
  <c r="H414" i="2"/>
  <c r="AA414" i="3"/>
  <c r="AB414" i="3"/>
  <c r="AC415" i="3" s="1"/>
  <c r="AF415" i="3"/>
  <c r="AG416" i="3" s="1"/>
  <c r="AH417" i="3" s="1"/>
  <c r="AE415" i="3"/>
  <c r="I417" i="2" l="1"/>
  <c r="J417" i="2"/>
  <c r="K417" i="2"/>
  <c r="F418" i="2"/>
  <c r="G418" i="2" s="1"/>
  <c r="E414" i="2"/>
  <c r="H415" i="2"/>
  <c r="AF416" i="3"/>
  <c r="AG417" i="3" s="1"/>
  <c r="AH418" i="3" s="1"/>
  <c r="AE416" i="3"/>
  <c r="AA415" i="3"/>
  <c r="AB415" i="3"/>
  <c r="AC416" i="3" s="1"/>
  <c r="K418" i="2" l="1"/>
  <c r="J418" i="2"/>
  <c r="I418" i="2"/>
  <c r="F419" i="2"/>
  <c r="G419" i="2" s="1"/>
  <c r="E415" i="2"/>
  <c r="H416" i="2"/>
  <c r="AA416" i="3"/>
  <c r="AB416" i="3"/>
  <c r="AC417" i="3" s="1"/>
  <c r="AF417" i="3"/>
  <c r="AG418" i="3" s="1"/>
  <c r="AH419" i="3" s="1"/>
  <c r="AE417" i="3"/>
  <c r="K419" i="2" l="1"/>
  <c r="J419" i="2"/>
  <c r="I419" i="2"/>
  <c r="F420" i="2"/>
  <c r="G420" i="2" s="1"/>
  <c r="E416" i="2"/>
  <c r="H417" i="2"/>
  <c r="AA417" i="3"/>
  <c r="AB417" i="3"/>
  <c r="AC418" i="3" s="1"/>
  <c r="AF418" i="3"/>
  <c r="AG419" i="3" s="1"/>
  <c r="AH420" i="3" s="1"/>
  <c r="AE418" i="3"/>
  <c r="K420" i="2" l="1"/>
  <c r="J420" i="2"/>
  <c r="I420" i="2"/>
  <c r="F421" i="2"/>
  <c r="G421" i="2" s="1"/>
  <c r="E417" i="2"/>
  <c r="H418" i="2"/>
  <c r="AE419" i="3"/>
  <c r="AF419" i="3"/>
  <c r="AG420" i="3" s="1"/>
  <c r="AH421" i="3" s="1"/>
  <c r="AB418" i="3"/>
  <c r="AC419" i="3" s="1"/>
  <c r="AA418" i="3"/>
  <c r="J421" i="2" l="1"/>
  <c r="I421" i="2"/>
  <c r="K421" i="2"/>
  <c r="F422" i="2"/>
  <c r="G422" i="2" s="1"/>
  <c r="H419" i="2"/>
  <c r="E418" i="2"/>
  <c r="AA419" i="3"/>
  <c r="AB419" i="3"/>
  <c r="AC420" i="3" s="1"/>
  <c r="AE420" i="3"/>
  <c r="AF420" i="3"/>
  <c r="AG421" i="3" s="1"/>
  <c r="AH422" i="3" s="1"/>
  <c r="J422" i="2" l="1"/>
  <c r="I422" i="2"/>
  <c r="K422" i="2"/>
  <c r="F423" i="2"/>
  <c r="G423" i="2" s="1"/>
  <c r="E419" i="2"/>
  <c r="H420" i="2"/>
  <c r="AF421" i="3"/>
  <c r="AG422" i="3" s="1"/>
  <c r="AH423" i="3" s="1"/>
  <c r="AE421" i="3"/>
  <c r="AA420" i="3"/>
  <c r="AB420" i="3"/>
  <c r="AC421" i="3" s="1"/>
  <c r="K423" i="2" l="1"/>
  <c r="J423" i="2"/>
  <c r="I423" i="2"/>
  <c r="F424" i="2"/>
  <c r="G424" i="2" s="1"/>
  <c r="H421" i="2"/>
  <c r="E420" i="2"/>
  <c r="AA421" i="3"/>
  <c r="AB421" i="3"/>
  <c r="AC422" i="3" s="1"/>
  <c r="AF422" i="3"/>
  <c r="AG423" i="3" s="1"/>
  <c r="AH424" i="3" s="1"/>
  <c r="AE422" i="3"/>
  <c r="K424" i="2" l="1"/>
  <c r="J424" i="2"/>
  <c r="F425" i="2"/>
  <c r="G425" i="2" s="1"/>
  <c r="I424" i="2"/>
  <c r="H422" i="2"/>
  <c r="E421" i="2"/>
  <c r="AF423" i="3"/>
  <c r="AG424" i="3" s="1"/>
  <c r="AH425" i="3" s="1"/>
  <c r="AE423" i="3"/>
  <c r="AA422" i="3"/>
  <c r="AB422" i="3"/>
  <c r="AC423" i="3" s="1"/>
  <c r="J425" i="2" l="1"/>
  <c r="K425" i="2"/>
  <c r="F426" i="2"/>
  <c r="G426" i="2" s="1"/>
  <c r="I425" i="2"/>
  <c r="E422" i="2"/>
  <c r="H423" i="2"/>
  <c r="AA423" i="3"/>
  <c r="AB423" i="3"/>
  <c r="AC424" i="3" s="1"/>
  <c r="AE424" i="3"/>
  <c r="AF424" i="3"/>
  <c r="AG425" i="3" s="1"/>
  <c r="AH426" i="3" s="1"/>
  <c r="J426" i="2" l="1"/>
  <c r="K426" i="2"/>
  <c r="I426" i="2"/>
  <c r="F427" i="2"/>
  <c r="G427" i="2" s="1"/>
  <c r="E423" i="2"/>
  <c r="H424" i="2"/>
  <c r="AA424" i="3"/>
  <c r="AB424" i="3"/>
  <c r="AC425" i="3" s="1"/>
  <c r="AF425" i="3"/>
  <c r="AG426" i="3" s="1"/>
  <c r="AH427" i="3" s="1"/>
  <c r="AE425" i="3"/>
  <c r="J427" i="2" l="1"/>
  <c r="I427" i="2"/>
  <c r="F428" i="2"/>
  <c r="G428" i="2" s="1"/>
  <c r="K427" i="2"/>
  <c r="E424" i="2"/>
  <c r="H425" i="2"/>
  <c r="AA425" i="3"/>
  <c r="AB425" i="3"/>
  <c r="AC426" i="3" s="1"/>
  <c r="AF426" i="3"/>
  <c r="AG427" i="3" s="1"/>
  <c r="AH428" i="3" s="1"/>
  <c r="AE426" i="3"/>
  <c r="K428" i="2" l="1"/>
  <c r="I428" i="2"/>
  <c r="J428" i="2"/>
  <c r="F429" i="2"/>
  <c r="G429" i="2" s="1"/>
  <c r="E425" i="2"/>
  <c r="H426" i="2"/>
  <c r="AF427" i="3"/>
  <c r="AG428" i="3" s="1"/>
  <c r="AH429" i="3" s="1"/>
  <c r="AE427" i="3"/>
  <c r="AA426" i="3"/>
  <c r="AB426" i="3"/>
  <c r="AC427" i="3" s="1"/>
  <c r="J429" i="2" l="1"/>
  <c r="K429" i="2"/>
  <c r="F430" i="2"/>
  <c r="G430" i="2" s="1"/>
  <c r="I429" i="2"/>
  <c r="E426" i="2"/>
  <c r="H427" i="2"/>
  <c r="AE428" i="3"/>
  <c r="AF428" i="3"/>
  <c r="AG429" i="3" s="1"/>
  <c r="AH430" i="3" s="1"/>
  <c r="AA427" i="3"/>
  <c r="AB427" i="3"/>
  <c r="AC428" i="3" s="1"/>
  <c r="I430" i="2" l="1"/>
  <c r="K430" i="2"/>
  <c r="J430" i="2"/>
  <c r="F431" i="2"/>
  <c r="G431" i="2" s="1"/>
  <c r="E427" i="2"/>
  <c r="H428" i="2"/>
  <c r="AF429" i="3"/>
  <c r="AG430" i="3" s="1"/>
  <c r="AH431" i="3" s="1"/>
  <c r="AE429" i="3"/>
  <c r="AA428" i="3"/>
  <c r="AB428" i="3"/>
  <c r="AC429" i="3" s="1"/>
  <c r="K431" i="2" l="1"/>
  <c r="J431" i="2"/>
  <c r="I431" i="2"/>
  <c r="F432" i="2"/>
  <c r="G432" i="2" s="1"/>
  <c r="E428" i="2"/>
  <c r="H429" i="2"/>
  <c r="AB429" i="3"/>
  <c r="AC430" i="3" s="1"/>
  <c r="AA429" i="3"/>
  <c r="AE430" i="3"/>
  <c r="AF430" i="3"/>
  <c r="AG431" i="3" s="1"/>
  <c r="AH432" i="3" s="1"/>
  <c r="J432" i="2" l="1"/>
  <c r="I432" i="2"/>
  <c r="K432" i="2"/>
  <c r="F433" i="2"/>
  <c r="G433" i="2" s="1"/>
  <c r="H430" i="2"/>
  <c r="E429" i="2"/>
  <c r="AF431" i="3"/>
  <c r="AG432" i="3" s="1"/>
  <c r="AH433" i="3" s="1"/>
  <c r="AE431" i="3"/>
  <c r="AB430" i="3"/>
  <c r="AC431" i="3" s="1"/>
  <c r="AA430" i="3"/>
  <c r="I433" i="2" l="1"/>
  <c r="K433" i="2"/>
  <c r="J433" i="2"/>
  <c r="F434" i="2"/>
  <c r="G434" i="2" s="1"/>
  <c r="E430" i="2"/>
  <c r="H431" i="2"/>
  <c r="AA431" i="3"/>
  <c r="AB431" i="3"/>
  <c r="AC432" i="3" s="1"/>
  <c r="AF432" i="3"/>
  <c r="AG433" i="3" s="1"/>
  <c r="AH434" i="3" s="1"/>
  <c r="AE432" i="3"/>
  <c r="I434" i="2" l="1"/>
  <c r="K434" i="2"/>
  <c r="J434" i="2"/>
  <c r="F435" i="2"/>
  <c r="G435" i="2" s="1"/>
  <c r="E431" i="2"/>
  <c r="H432" i="2"/>
  <c r="AE433" i="3"/>
  <c r="AF433" i="3"/>
  <c r="AG434" i="3" s="1"/>
  <c r="AH435" i="3" s="1"/>
  <c r="AA432" i="3"/>
  <c r="AB432" i="3"/>
  <c r="AC433" i="3" s="1"/>
  <c r="K435" i="2" l="1"/>
  <c r="I435" i="2"/>
  <c r="F436" i="2"/>
  <c r="G436" i="2" s="1"/>
  <c r="J435" i="2"/>
  <c r="H433" i="2"/>
  <c r="E432" i="2"/>
  <c r="AA433" i="3"/>
  <c r="AB433" i="3"/>
  <c r="AC434" i="3" s="1"/>
  <c r="AE434" i="3"/>
  <c r="AF434" i="3"/>
  <c r="AG435" i="3" s="1"/>
  <c r="AH436" i="3" s="1"/>
  <c r="J436" i="2" l="1"/>
  <c r="I436" i="2"/>
  <c r="K436" i="2"/>
  <c r="F437" i="2"/>
  <c r="G437" i="2" s="1"/>
  <c r="E433" i="2"/>
  <c r="H434" i="2"/>
  <c r="AF435" i="3"/>
  <c r="AG436" i="3" s="1"/>
  <c r="AH437" i="3" s="1"/>
  <c r="AE435" i="3"/>
  <c r="AA434" i="3"/>
  <c r="AB434" i="3"/>
  <c r="AC435" i="3" s="1"/>
  <c r="I437" i="2" l="1"/>
  <c r="K437" i="2"/>
  <c r="J437" i="2"/>
  <c r="F438" i="2"/>
  <c r="G438" i="2" s="1"/>
  <c r="E434" i="2"/>
  <c r="H435" i="2"/>
  <c r="AE436" i="3"/>
  <c r="AF436" i="3"/>
  <c r="AG437" i="3" s="1"/>
  <c r="AH438" i="3" s="1"/>
  <c r="AB435" i="3"/>
  <c r="AC436" i="3" s="1"/>
  <c r="AA435" i="3"/>
  <c r="K438" i="2" l="1"/>
  <c r="J438" i="2"/>
  <c r="I438" i="2"/>
  <c r="F439" i="2"/>
  <c r="G439" i="2" s="1"/>
  <c r="E435" i="2"/>
  <c r="H436" i="2"/>
  <c r="AA436" i="3"/>
  <c r="AB436" i="3"/>
  <c r="AC437" i="3" s="1"/>
  <c r="AE437" i="3"/>
  <c r="AF437" i="3"/>
  <c r="AG438" i="3" s="1"/>
  <c r="AH439" i="3" s="1"/>
  <c r="J439" i="2" l="1"/>
  <c r="I439" i="2"/>
  <c r="K439" i="2"/>
  <c r="F440" i="2"/>
  <c r="G440" i="2" s="1"/>
  <c r="H437" i="2"/>
  <c r="E436" i="2"/>
  <c r="AA437" i="3"/>
  <c r="AB437" i="3"/>
  <c r="AC438" i="3" s="1"/>
  <c r="AF438" i="3"/>
  <c r="AG439" i="3" s="1"/>
  <c r="AH440" i="3" s="1"/>
  <c r="AE438" i="3"/>
  <c r="K440" i="2" l="1"/>
  <c r="F441" i="2"/>
  <c r="G441" i="2" s="1"/>
  <c r="I440" i="2"/>
  <c r="J440" i="2"/>
  <c r="E437" i="2"/>
  <c r="H438" i="2"/>
  <c r="AF439" i="3"/>
  <c r="AG440" i="3" s="1"/>
  <c r="AH441" i="3" s="1"/>
  <c r="AE439" i="3"/>
  <c r="AA438" i="3"/>
  <c r="AB438" i="3"/>
  <c r="AC439" i="3" s="1"/>
  <c r="K441" i="2" l="1"/>
  <c r="I441" i="2"/>
  <c r="J441" i="2"/>
  <c r="F442" i="2"/>
  <c r="G442" i="2" s="1"/>
  <c r="H439" i="2"/>
  <c r="E438" i="2"/>
  <c r="AB439" i="3"/>
  <c r="AC440" i="3" s="1"/>
  <c r="AA439" i="3"/>
  <c r="AF440" i="3"/>
  <c r="AG441" i="3" s="1"/>
  <c r="AH442" i="3" s="1"/>
  <c r="AE440" i="3"/>
  <c r="J442" i="2" l="1"/>
  <c r="K442" i="2"/>
  <c r="F443" i="2"/>
  <c r="G443" i="2" s="1"/>
  <c r="I442" i="2"/>
  <c r="E439" i="2"/>
  <c r="H440" i="2"/>
  <c r="AA440" i="3"/>
  <c r="AB440" i="3"/>
  <c r="AC441" i="3" s="1"/>
  <c r="AF441" i="3"/>
  <c r="AG442" i="3" s="1"/>
  <c r="AH443" i="3" s="1"/>
  <c r="AE441" i="3"/>
  <c r="I443" i="2" l="1"/>
  <c r="K443" i="2"/>
  <c r="F444" i="2"/>
  <c r="G444" i="2" s="1"/>
  <c r="J443" i="2"/>
  <c r="H441" i="2"/>
  <c r="E440" i="2"/>
  <c r="AF442" i="3"/>
  <c r="AG443" i="3" s="1"/>
  <c r="AH444" i="3" s="1"/>
  <c r="AE442" i="3"/>
  <c r="AA441" i="3"/>
  <c r="AB441" i="3"/>
  <c r="AC442" i="3" s="1"/>
  <c r="I444" i="2" l="1"/>
  <c r="K444" i="2"/>
  <c r="J444" i="2"/>
  <c r="F445" i="2"/>
  <c r="G445" i="2" s="1"/>
  <c r="H442" i="2"/>
  <c r="E441" i="2"/>
  <c r="AA442" i="3"/>
  <c r="AB442" i="3"/>
  <c r="AC443" i="3" s="1"/>
  <c r="AF443" i="3"/>
  <c r="AG444" i="3" s="1"/>
  <c r="AH445" i="3" s="1"/>
  <c r="AE443" i="3"/>
  <c r="I445" i="2" l="1"/>
  <c r="K445" i="2"/>
  <c r="J445" i="2"/>
  <c r="F446" i="2"/>
  <c r="G446" i="2" s="1"/>
  <c r="E442" i="2"/>
  <c r="H443" i="2"/>
  <c r="AA443" i="3"/>
  <c r="AB443" i="3"/>
  <c r="AC444" i="3" s="1"/>
  <c r="AF444" i="3"/>
  <c r="AG445" i="3" s="1"/>
  <c r="AH446" i="3" s="1"/>
  <c r="AE444" i="3"/>
  <c r="J446" i="2" l="1"/>
  <c r="K446" i="2"/>
  <c r="F447" i="2"/>
  <c r="G447" i="2" s="1"/>
  <c r="I446" i="2"/>
  <c r="E443" i="2"/>
  <c r="H444" i="2"/>
  <c r="AA444" i="3"/>
  <c r="AB444" i="3"/>
  <c r="AC445" i="3" s="1"/>
  <c r="AF445" i="3"/>
  <c r="AG446" i="3" s="1"/>
  <c r="AH447" i="3" s="1"/>
  <c r="AE445" i="3"/>
  <c r="J447" i="2" l="1"/>
  <c r="I447" i="2"/>
  <c r="K447" i="2"/>
  <c r="F448" i="2"/>
  <c r="G448" i="2" s="1"/>
  <c r="H445" i="2"/>
  <c r="E444" i="2"/>
  <c r="AF446" i="3"/>
  <c r="AG447" i="3" s="1"/>
  <c r="AH448" i="3" s="1"/>
  <c r="AE446" i="3"/>
  <c r="AA445" i="3"/>
  <c r="AB445" i="3"/>
  <c r="AC446" i="3" s="1"/>
  <c r="J448" i="2" l="1"/>
  <c r="K448" i="2"/>
  <c r="I448" i="2"/>
  <c r="F449" i="2"/>
  <c r="G449" i="2" s="1"/>
  <c r="E445" i="2"/>
  <c r="H446" i="2"/>
  <c r="AA446" i="3"/>
  <c r="AB446" i="3"/>
  <c r="AC447" i="3" s="1"/>
  <c r="AF447" i="3"/>
  <c r="AG448" i="3" s="1"/>
  <c r="AH449" i="3" s="1"/>
  <c r="AE447" i="3"/>
  <c r="J449" i="2" l="1"/>
  <c r="F450" i="2"/>
  <c r="G450" i="2" s="1"/>
  <c r="K449" i="2"/>
  <c r="I449" i="2"/>
  <c r="H447" i="2"/>
  <c r="E446" i="2"/>
  <c r="AF448" i="3"/>
  <c r="AG449" i="3" s="1"/>
  <c r="AH450" i="3" s="1"/>
  <c r="AE448" i="3"/>
  <c r="AA447" i="3"/>
  <c r="AB447" i="3"/>
  <c r="AC448" i="3" s="1"/>
  <c r="K450" i="2" l="1"/>
  <c r="J450" i="2"/>
  <c r="I450" i="2"/>
  <c r="F451" i="2"/>
  <c r="G451" i="2" s="1"/>
  <c r="E447" i="2"/>
  <c r="H448" i="2"/>
  <c r="AA448" i="3"/>
  <c r="AB448" i="3"/>
  <c r="AC449" i="3" s="1"/>
  <c r="AE449" i="3"/>
  <c r="AF449" i="3"/>
  <c r="AG450" i="3" s="1"/>
  <c r="AH451" i="3" s="1"/>
  <c r="K451" i="2" l="1"/>
  <c r="J451" i="2"/>
  <c r="I451" i="2"/>
  <c r="F452" i="2"/>
  <c r="G452" i="2" s="1"/>
  <c r="E448" i="2"/>
  <c r="H449" i="2"/>
  <c r="AB449" i="3"/>
  <c r="AC450" i="3" s="1"/>
  <c r="AA449" i="3"/>
  <c r="AE450" i="3"/>
  <c r="AF450" i="3"/>
  <c r="AG451" i="3" s="1"/>
  <c r="AH452" i="3" s="1"/>
  <c r="J452" i="2" l="1"/>
  <c r="I452" i="2"/>
  <c r="F453" i="2"/>
  <c r="G453" i="2" s="1"/>
  <c r="K452" i="2"/>
  <c r="H450" i="2"/>
  <c r="E449" i="2"/>
  <c r="AA450" i="3"/>
  <c r="AB450" i="3"/>
  <c r="AC451" i="3" s="1"/>
  <c r="AF451" i="3"/>
  <c r="AG452" i="3" s="1"/>
  <c r="AH453" i="3" s="1"/>
  <c r="AE451" i="3"/>
  <c r="J453" i="2" l="1"/>
  <c r="I453" i="2"/>
  <c r="K453" i="2"/>
  <c r="F454" i="2"/>
  <c r="G454" i="2" s="1"/>
  <c r="E450" i="2"/>
  <c r="H451" i="2"/>
  <c r="AF452" i="3"/>
  <c r="AG453" i="3" s="1"/>
  <c r="AH454" i="3" s="1"/>
  <c r="AE452" i="3"/>
  <c r="AA451" i="3"/>
  <c r="AB451" i="3"/>
  <c r="AC452" i="3" s="1"/>
  <c r="I454" i="2" l="1"/>
  <c r="K454" i="2"/>
  <c r="J454" i="2"/>
  <c r="F455" i="2"/>
  <c r="G455" i="2" s="1"/>
  <c r="H452" i="2"/>
  <c r="E451" i="2"/>
  <c r="AE453" i="3"/>
  <c r="AF453" i="3"/>
  <c r="AG454" i="3" s="1"/>
  <c r="AH455" i="3" s="1"/>
  <c r="AA452" i="3"/>
  <c r="AB452" i="3"/>
  <c r="AC453" i="3" s="1"/>
  <c r="J455" i="2" l="1"/>
  <c r="K455" i="2"/>
  <c r="I455" i="2"/>
  <c r="F456" i="2"/>
  <c r="G456" i="2" s="1"/>
  <c r="H453" i="2"/>
  <c r="E452" i="2"/>
  <c r="AF454" i="3"/>
  <c r="AG455" i="3" s="1"/>
  <c r="AH456" i="3" s="1"/>
  <c r="AE454" i="3"/>
  <c r="AA453" i="3"/>
  <c r="AB453" i="3"/>
  <c r="AC454" i="3" s="1"/>
  <c r="J456" i="2" l="1"/>
  <c r="K456" i="2"/>
  <c r="I456" i="2"/>
  <c r="F457" i="2"/>
  <c r="G457" i="2" s="1"/>
  <c r="E453" i="2"/>
  <c r="H454" i="2"/>
  <c r="AF455" i="3"/>
  <c r="AG456" i="3" s="1"/>
  <c r="AH457" i="3" s="1"/>
  <c r="AE455" i="3"/>
  <c r="AA454" i="3"/>
  <c r="AB454" i="3"/>
  <c r="AC455" i="3" s="1"/>
  <c r="J457" i="2" l="1"/>
  <c r="K457" i="2"/>
  <c r="I457" i="2"/>
  <c r="F458" i="2"/>
  <c r="G458" i="2" s="1"/>
  <c r="H455" i="2"/>
  <c r="E454" i="2"/>
  <c r="AA455" i="3"/>
  <c r="AB455" i="3"/>
  <c r="AC456" i="3" s="1"/>
  <c r="AE456" i="3"/>
  <c r="AF456" i="3"/>
  <c r="AG457" i="3" s="1"/>
  <c r="AH458" i="3" s="1"/>
  <c r="J458" i="2" l="1"/>
  <c r="F459" i="2"/>
  <c r="G459" i="2" s="1"/>
  <c r="K458" i="2"/>
  <c r="I458" i="2"/>
  <c r="H456" i="2"/>
  <c r="E455" i="2"/>
  <c r="AA456" i="3"/>
  <c r="AB456" i="3"/>
  <c r="AC457" i="3" s="1"/>
  <c r="AF457" i="3"/>
  <c r="AG458" i="3" s="1"/>
  <c r="AH459" i="3" s="1"/>
  <c r="AE457" i="3"/>
  <c r="J459" i="2" l="1"/>
  <c r="K459" i="2"/>
  <c r="I459" i="2"/>
  <c r="F460" i="2"/>
  <c r="G460" i="2" s="1"/>
  <c r="E456" i="2"/>
  <c r="H457" i="2"/>
  <c r="AA457" i="3"/>
  <c r="AB457" i="3"/>
  <c r="AC458" i="3" s="1"/>
  <c r="AF458" i="3"/>
  <c r="AG459" i="3" s="1"/>
  <c r="AH460" i="3" s="1"/>
  <c r="AE458" i="3"/>
  <c r="K460" i="2" l="1"/>
  <c r="J460" i="2"/>
  <c r="I460" i="2"/>
  <c r="F461" i="2"/>
  <c r="G461" i="2" s="1"/>
  <c r="E457" i="2"/>
  <c r="H458" i="2"/>
  <c r="AF459" i="3"/>
  <c r="AG460" i="3" s="1"/>
  <c r="AH461" i="3" s="1"/>
  <c r="AE459" i="3"/>
  <c r="AB458" i="3"/>
  <c r="AC459" i="3" s="1"/>
  <c r="AA458" i="3"/>
  <c r="K461" i="2" l="1"/>
  <c r="I461" i="2"/>
  <c r="F462" i="2"/>
  <c r="G462" i="2" s="1"/>
  <c r="J461" i="2"/>
  <c r="H459" i="2"/>
  <c r="E458" i="2"/>
  <c r="AF460" i="3"/>
  <c r="AG461" i="3" s="1"/>
  <c r="AH462" i="3" s="1"/>
  <c r="AE460" i="3"/>
  <c r="AB459" i="3"/>
  <c r="AC460" i="3" s="1"/>
  <c r="AA459" i="3"/>
  <c r="I462" i="2" l="1"/>
  <c r="K462" i="2"/>
  <c r="J462" i="2"/>
  <c r="F463" i="2"/>
  <c r="G463" i="2" s="1"/>
  <c r="E459" i="2"/>
  <c r="H460" i="2"/>
  <c r="AB460" i="3"/>
  <c r="AC461" i="3" s="1"/>
  <c r="AA460" i="3"/>
  <c r="AF461" i="3"/>
  <c r="AG462" i="3" s="1"/>
  <c r="AH463" i="3" s="1"/>
  <c r="AE461" i="3"/>
  <c r="K463" i="2" l="1"/>
  <c r="J463" i="2"/>
  <c r="I463" i="2"/>
  <c r="F464" i="2"/>
  <c r="G464" i="2" s="1"/>
  <c r="E460" i="2"/>
  <c r="H461" i="2"/>
  <c r="AF462" i="3"/>
  <c r="AG463" i="3" s="1"/>
  <c r="AH464" i="3" s="1"/>
  <c r="AE462" i="3"/>
  <c r="AA461" i="3"/>
  <c r="AB461" i="3"/>
  <c r="AC462" i="3" s="1"/>
  <c r="J464" i="2" l="1"/>
  <c r="I464" i="2"/>
  <c r="K464" i="2"/>
  <c r="F465" i="2"/>
  <c r="G465" i="2" s="1"/>
  <c r="H462" i="2"/>
  <c r="E461" i="2"/>
  <c r="AA462" i="3"/>
  <c r="AB462" i="3"/>
  <c r="AC463" i="3" s="1"/>
  <c r="AF463" i="3"/>
  <c r="AG464" i="3" s="1"/>
  <c r="AH465" i="3" s="1"/>
  <c r="AE463" i="3"/>
  <c r="J465" i="2" l="1"/>
  <c r="K465" i="2"/>
  <c r="F466" i="2"/>
  <c r="G466" i="2" s="1"/>
  <c r="I465" i="2"/>
  <c r="E462" i="2"/>
  <c r="H463" i="2"/>
  <c r="AE464" i="3"/>
  <c r="AF464" i="3"/>
  <c r="AG465" i="3" s="1"/>
  <c r="AH466" i="3" s="1"/>
  <c r="AA463" i="3"/>
  <c r="AB463" i="3"/>
  <c r="AC464" i="3" s="1"/>
  <c r="I466" i="2" l="1"/>
  <c r="K466" i="2"/>
  <c r="F467" i="2"/>
  <c r="G467" i="2" s="1"/>
  <c r="J466" i="2"/>
  <c r="H464" i="2"/>
  <c r="E463" i="2"/>
  <c r="AE465" i="3"/>
  <c r="AF465" i="3"/>
  <c r="AG466" i="3" s="1"/>
  <c r="AH467" i="3" s="1"/>
  <c r="AB464" i="3"/>
  <c r="AC465" i="3" s="1"/>
  <c r="AA464" i="3"/>
  <c r="I467" i="2" l="1"/>
  <c r="J467" i="2"/>
  <c r="K467" i="2"/>
  <c r="F468" i="2"/>
  <c r="G468" i="2" s="1"/>
  <c r="E464" i="2"/>
  <c r="H465" i="2"/>
  <c r="AB465" i="3"/>
  <c r="AC466" i="3" s="1"/>
  <c r="AA465" i="3"/>
  <c r="AE466" i="3"/>
  <c r="AF466" i="3"/>
  <c r="AG467" i="3" s="1"/>
  <c r="AH468" i="3" s="1"/>
  <c r="I468" i="2" l="1"/>
  <c r="J468" i="2"/>
  <c r="K468" i="2"/>
  <c r="F469" i="2"/>
  <c r="G469" i="2" s="1"/>
  <c r="E465" i="2"/>
  <c r="H466" i="2"/>
  <c r="AF467" i="3"/>
  <c r="AG468" i="3" s="1"/>
  <c r="AH469" i="3" s="1"/>
  <c r="AE467" i="3"/>
  <c r="AB466" i="3"/>
  <c r="AC467" i="3" s="1"/>
  <c r="AA466" i="3"/>
  <c r="I469" i="2" l="1"/>
  <c r="J469" i="2"/>
  <c r="K469" i="2"/>
  <c r="F470" i="2"/>
  <c r="G470" i="2" s="1"/>
  <c r="E466" i="2"/>
  <c r="H467" i="2"/>
  <c r="AF468" i="3"/>
  <c r="AG469" i="3" s="1"/>
  <c r="AH470" i="3" s="1"/>
  <c r="AE468" i="3"/>
  <c r="AB467" i="3"/>
  <c r="AC468" i="3" s="1"/>
  <c r="AA467" i="3"/>
  <c r="I470" i="2" l="1"/>
  <c r="K470" i="2"/>
  <c r="J470" i="2"/>
  <c r="F471" i="2"/>
  <c r="G471" i="2" s="1"/>
  <c r="H468" i="2"/>
  <c r="E467" i="2"/>
  <c r="AB468" i="3"/>
  <c r="AC469" i="3" s="1"/>
  <c r="AA468" i="3"/>
  <c r="AE469" i="3"/>
  <c r="AF469" i="3"/>
  <c r="AG470" i="3" s="1"/>
  <c r="AH471" i="3" s="1"/>
  <c r="I471" i="2" l="1"/>
  <c r="J471" i="2"/>
  <c r="K471" i="2"/>
  <c r="F472" i="2"/>
  <c r="G472" i="2" s="1"/>
  <c r="E468" i="2"/>
  <c r="H469" i="2"/>
  <c r="AF470" i="3"/>
  <c r="AG471" i="3" s="1"/>
  <c r="AH472" i="3" s="1"/>
  <c r="AE470" i="3"/>
  <c r="AB469" i="3"/>
  <c r="AC470" i="3" s="1"/>
  <c r="AA469" i="3"/>
  <c r="K472" i="2" l="1"/>
  <c r="J472" i="2"/>
  <c r="F473" i="2"/>
  <c r="G473" i="2" s="1"/>
  <c r="I472" i="2"/>
  <c r="E469" i="2"/>
  <c r="H470" i="2"/>
  <c r="AA470" i="3"/>
  <c r="AB470" i="3"/>
  <c r="AC471" i="3" s="1"/>
  <c r="AE471" i="3"/>
  <c r="AF471" i="3"/>
  <c r="AG472" i="3" s="1"/>
  <c r="AH473" i="3" s="1"/>
  <c r="J473" i="2" l="1"/>
  <c r="I473" i="2"/>
  <c r="K473" i="2"/>
  <c r="F474" i="2"/>
  <c r="G474" i="2" s="1"/>
  <c r="H471" i="2"/>
  <c r="E470" i="2"/>
  <c r="AA471" i="3"/>
  <c r="AB471" i="3"/>
  <c r="AC472" i="3" s="1"/>
  <c r="AF472" i="3"/>
  <c r="AG473" i="3" s="1"/>
  <c r="AH474" i="3" s="1"/>
  <c r="AE472" i="3"/>
  <c r="J474" i="2" l="1"/>
  <c r="I474" i="2"/>
  <c r="K474" i="2"/>
  <c r="F475" i="2"/>
  <c r="G475" i="2" s="1"/>
  <c r="E471" i="2"/>
  <c r="H472" i="2"/>
  <c r="AF473" i="3"/>
  <c r="AG474" i="3" s="1"/>
  <c r="AH475" i="3" s="1"/>
  <c r="AE473" i="3"/>
  <c r="AA472" i="3"/>
  <c r="AB472" i="3"/>
  <c r="AC473" i="3" s="1"/>
  <c r="J475" i="2" l="1"/>
  <c r="K475" i="2"/>
  <c r="I475" i="2"/>
  <c r="F476" i="2"/>
  <c r="G476" i="2" s="1"/>
  <c r="H473" i="2"/>
  <c r="E472" i="2"/>
  <c r="AA473" i="3"/>
  <c r="AB473" i="3"/>
  <c r="AC474" i="3" s="1"/>
  <c r="AF474" i="3"/>
  <c r="AG475" i="3" s="1"/>
  <c r="AH476" i="3" s="1"/>
  <c r="AE474" i="3"/>
  <c r="K476" i="2" l="1"/>
  <c r="J476" i="2"/>
  <c r="I476" i="2"/>
  <c r="F477" i="2"/>
  <c r="G477" i="2" s="1"/>
  <c r="E473" i="2"/>
  <c r="H474" i="2"/>
  <c r="AB474" i="3"/>
  <c r="AC475" i="3" s="1"/>
  <c r="AA474" i="3"/>
  <c r="AF475" i="3"/>
  <c r="AG476" i="3" s="1"/>
  <c r="AH477" i="3" s="1"/>
  <c r="AE475" i="3"/>
  <c r="K477" i="2" l="1"/>
  <c r="J477" i="2"/>
  <c r="I477" i="2"/>
  <c r="F478" i="2"/>
  <c r="G478" i="2" s="1"/>
  <c r="E474" i="2"/>
  <c r="H475" i="2"/>
  <c r="AF476" i="3"/>
  <c r="AG477" i="3" s="1"/>
  <c r="AH478" i="3" s="1"/>
  <c r="AE476" i="3"/>
  <c r="AA475" i="3"/>
  <c r="AB475" i="3"/>
  <c r="AC476" i="3" s="1"/>
  <c r="J478" i="2" l="1"/>
  <c r="I478" i="2"/>
  <c r="K478" i="2"/>
  <c r="F479" i="2"/>
  <c r="G479" i="2" s="1"/>
  <c r="H476" i="2"/>
  <c r="E475" i="2"/>
  <c r="AA476" i="3"/>
  <c r="AB476" i="3"/>
  <c r="AC477" i="3" s="1"/>
  <c r="AF477" i="3"/>
  <c r="AG478" i="3" s="1"/>
  <c r="AH479" i="3" s="1"/>
  <c r="AE477" i="3"/>
  <c r="J479" i="2" l="1"/>
  <c r="K479" i="2"/>
  <c r="I479" i="2"/>
  <c r="F480" i="2"/>
  <c r="G480" i="2" s="1"/>
  <c r="E476" i="2"/>
  <c r="H477" i="2"/>
  <c r="AF478" i="3"/>
  <c r="AG479" i="3" s="1"/>
  <c r="AH480" i="3" s="1"/>
  <c r="AE478" i="3"/>
  <c r="AB477" i="3"/>
  <c r="AC478" i="3" s="1"/>
  <c r="AA477" i="3"/>
  <c r="J480" i="2" l="1"/>
  <c r="K480" i="2"/>
  <c r="I480" i="2"/>
  <c r="F481" i="2"/>
  <c r="G481" i="2" s="1"/>
  <c r="E477" i="2"/>
  <c r="H478" i="2"/>
  <c r="AA478" i="3"/>
  <c r="AB478" i="3"/>
  <c r="AC479" i="3" s="1"/>
  <c r="AE479" i="3"/>
  <c r="AF479" i="3"/>
  <c r="AG480" i="3" s="1"/>
  <c r="AH481" i="3" s="1"/>
  <c r="K481" i="2" l="1"/>
  <c r="I481" i="2"/>
  <c r="J481" i="2"/>
  <c r="F482" i="2"/>
  <c r="G482" i="2" s="1"/>
  <c r="H479" i="2"/>
  <c r="E478" i="2"/>
  <c r="AF480" i="3"/>
  <c r="AG481" i="3" s="1"/>
  <c r="AH482" i="3" s="1"/>
  <c r="AE480" i="3"/>
  <c r="AA479" i="3"/>
  <c r="AB479" i="3"/>
  <c r="AC480" i="3" s="1"/>
  <c r="K482" i="2" l="1"/>
  <c r="J482" i="2"/>
  <c r="F483" i="2"/>
  <c r="G483" i="2" s="1"/>
  <c r="I482" i="2"/>
  <c r="E479" i="2"/>
  <c r="H480" i="2"/>
  <c r="AA480" i="3"/>
  <c r="AB480" i="3"/>
  <c r="AC481" i="3" s="1"/>
  <c r="AF481" i="3"/>
  <c r="AG482" i="3" s="1"/>
  <c r="AH483" i="3" s="1"/>
  <c r="AE481" i="3"/>
  <c r="K483" i="2" l="1"/>
  <c r="J483" i="2"/>
  <c r="I483" i="2"/>
  <c r="F484" i="2"/>
  <c r="G484" i="2" s="1"/>
  <c r="E480" i="2"/>
  <c r="H481" i="2"/>
  <c r="AA481" i="3"/>
  <c r="AB481" i="3"/>
  <c r="AC482" i="3" s="1"/>
  <c r="AE482" i="3"/>
  <c r="AF482" i="3"/>
  <c r="AG483" i="3" s="1"/>
  <c r="AH484" i="3" s="1"/>
  <c r="J484" i="2" l="1"/>
  <c r="I484" i="2"/>
  <c r="F485" i="2"/>
  <c r="G485" i="2" s="1"/>
  <c r="K484" i="2"/>
  <c r="E481" i="2"/>
  <c r="H482" i="2"/>
  <c r="AB482" i="3"/>
  <c r="AC483" i="3" s="1"/>
  <c r="AA482" i="3"/>
  <c r="AF483" i="3"/>
  <c r="AG484" i="3" s="1"/>
  <c r="AH485" i="3" s="1"/>
  <c r="AE483" i="3"/>
  <c r="K485" i="2" l="1"/>
  <c r="J485" i="2"/>
  <c r="I485" i="2"/>
  <c r="F486" i="2"/>
  <c r="G486" i="2" s="1"/>
  <c r="H483" i="2"/>
  <c r="E482" i="2"/>
  <c r="AA483" i="3"/>
  <c r="AB483" i="3"/>
  <c r="AC484" i="3" s="1"/>
  <c r="AF484" i="3"/>
  <c r="AG485" i="3" s="1"/>
  <c r="AH486" i="3" s="1"/>
  <c r="AE484" i="3"/>
  <c r="J486" i="2" l="1"/>
  <c r="F487" i="2"/>
  <c r="G487" i="2" s="1"/>
  <c r="I486" i="2"/>
  <c r="K486" i="2"/>
  <c r="E483" i="2"/>
  <c r="H484" i="2"/>
  <c r="AF485" i="3"/>
  <c r="AG486" i="3" s="1"/>
  <c r="AH487" i="3" s="1"/>
  <c r="AE485" i="3"/>
  <c r="AA484" i="3"/>
  <c r="AB484" i="3"/>
  <c r="AC485" i="3" s="1"/>
  <c r="J487" i="2" l="1"/>
  <c r="K487" i="2"/>
  <c r="F488" i="2"/>
  <c r="G488" i="2" s="1"/>
  <c r="I487" i="2"/>
  <c r="E484" i="2"/>
  <c r="H485" i="2"/>
  <c r="AF486" i="3"/>
  <c r="AG487" i="3" s="1"/>
  <c r="AH488" i="3" s="1"/>
  <c r="AE486" i="3"/>
  <c r="AA485" i="3"/>
  <c r="AB485" i="3"/>
  <c r="AC486" i="3" s="1"/>
  <c r="I488" i="2" l="1"/>
  <c r="K488" i="2"/>
  <c r="J488" i="2"/>
  <c r="F489" i="2"/>
  <c r="G489" i="2" s="1"/>
  <c r="H486" i="2"/>
  <c r="E485" i="2"/>
  <c r="AF487" i="3"/>
  <c r="AG488" i="3" s="1"/>
  <c r="AH489" i="3" s="1"/>
  <c r="AE487" i="3"/>
  <c r="AA486" i="3"/>
  <c r="AB486" i="3"/>
  <c r="AC487" i="3" s="1"/>
  <c r="J489" i="2" l="1"/>
  <c r="I489" i="2"/>
  <c r="K489" i="2"/>
  <c r="F490" i="2"/>
  <c r="G490" i="2" s="1"/>
  <c r="H487" i="2"/>
  <c r="E486" i="2"/>
  <c r="AA487" i="3"/>
  <c r="AB487" i="3"/>
  <c r="AC488" i="3" s="1"/>
  <c r="AF488" i="3"/>
  <c r="AG489" i="3" s="1"/>
  <c r="AH490" i="3" s="1"/>
  <c r="AE488" i="3"/>
  <c r="I490" i="2" l="1"/>
  <c r="J490" i="2"/>
  <c r="K490" i="2"/>
  <c r="F491" i="2"/>
  <c r="G491" i="2" s="1"/>
  <c r="E487" i="2"/>
  <c r="H488" i="2"/>
  <c r="AE489" i="3"/>
  <c r="AF489" i="3"/>
  <c r="AG490" i="3" s="1"/>
  <c r="AH491" i="3" s="1"/>
  <c r="AA488" i="3"/>
  <c r="AB488" i="3"/>
  <c r="AC489" i="3" s="1"/>
  <c r="I491" i="2" l="1"/>
  <c r="F492" i="2"/>
  <c r="G492" i="2" s="1"/>
  <c r="K491" i="2"/>
  <c r="J491" i="2"/>
  <c r="H489" i="2"/>
  <c r="E488" i="2"/>
  <c r="AB489" i="3"/>
  <c r="AC490" i="3" s="1"/>
  <c r="AA489" i="3"/>
  <c r="AF490" i="3"/>
  <c r="AG491" i="3" s="1"/>
  <c r="AH492" i="3" s="1"/>
  <c r="AE490" i="3"/>
  <c r="I492" i="2" l="1"/>
  <c r="K492" i="2"/>
  <c r="J492" i="2"/>
  <c r="F493" i="2"/>
  <c r="G493" i="2" s="1"/>
  <c r="E489" i="2"/>
  <c r="H490" i="2"/>
  <c r="AA490" i="3"/>
  <c r="AB490" i="3"/>
  <c r="AC491" i="3" s="1"/>
  <c r="AF491" i="3"/>
  <c r="AG492" i="3" s="1"/>
  <c r="AH493" i="3" s="1"/>
  <c r="AE491" i="3"/>
  <c r="I493" i="2" l="1"/>
  <c r="K493" i="2"/>
  <c r="J493" i="2"/>
  <c r="F494" i="2"/>
  <c r="G494" i="2" s="1"/>
  <c r="H491" i="2"/>
  <c r="E490" i="2"/>
  <c r="AE492" i="3"/>
  <c r="AF492" i="3"/>
  <c r="AG493" i="3" s="1"/>
  <c r="AH494" i="3" s="1"/>
  <c r="AA491" i="3"/>
  <c r="AB491" i="3"/>
  <c r="AC492" i="3" s="1"/>
  <c r="I494" i="2" l="1"/>
  <c r="J494" i="2"/>
  <c r="F495" i="2"/>
  <c r="G495" i="2" s="1"/>
  <c r="K494" i="2"/>
  <c r="E491" i="2"/>
  <c r="H492" i="2"/>
  <c r="AE493" i="3"/>
  <c r="AF493" i="3"/>
  <c r="AG494" i="3" s="1"/>
  <c r="AH495" i="3" s="1"/>
  <c r="AB492" i="3"/>
  <c r="AC493" i="3" s="1"/>
  <c r="AA492" i="3"/>
  <c r="I495" i="2" l="1"/>
  <c r="J495" i="2"/>
  <c r="K495" i="2"/>
  <c r="F496" i="2"/>
  <c r="G496" i="2" s="1"/>
  <c r="E492" i="2"/>
  <c r="H493" i="2"/>
  <c r="AA493" i="3"/>
  <c r="AB493" i="3"/>
  <c r="AC494" i="3" s="1"/>
  <c r="AF494" i="3"/>
  <c r="AG495" i="3" s="1"/>
  <c r="AH496" i="3" s="1"/>
  <c r="AE494" i="3"/>
  <c r="I496" i="2" l="1"/>
  <c r="J496" i="2"/>
  <c r="K496" i="2"/>
  <c r="F497" i="2"/>
  <c r="G497" i="2" s="1"/>
  <c r="E493" i="2"/>
  <c r="H494" i="2"/>
  <c r="AA494" i="3"/>
  <c r="AB494" i="3"/>
  <c r="AC495" i="3" s="1"/>
  <c r="AE495" i="3"/>
  <c r="AF495" i="3"/>
  <c r="AG496" i="3" s="1"/>
  <c r="AH497" i="3" s="1"/>
  <c r="K497" i="2" l="1"/>
  <c r="J497" i="2"/>
  <c r="I497" i="2"/>
  <c r="F498" i="2"/>
  <c r="G498" i="2" s="1"/>
  <c r="H495" i="2"/>
  <c r="E494" i="2"/>
  <c r="AA495" i="3"/>
  <c r="AB495" i="3"/>
  <c r="AC496" i="3" s="1"/>
  <c r="AE496" i="3"/>
  <c r="AF496" i="3"/>
  <c r="AG497" i="3" s="1"/>
  <c r="AH498" i="3" s="1"/>
  <c r="K498" i="2" l="1"/>
  <c r="I498" i="2"/>
  <c r="J498" i="2"/>
  <c r="F499" i="2"/>
  <c r="G499" i="2" s="1"/>
  <c r="E495" i="2"/>
  <c r="H496" i="2"/>
  <c r="AF497" i="3"/>
  <c r="AG498" i="3" s="1"/>
  <c r="AH499" i="3" s="1"/>
  <c r="AE497" i="3"/>
  <c r="AB496" i="3"/>
  <c r="AC497" i="3" s="1"/>
  <c r="AA496" i="3"/>
  <c r="I499" i="2" l="1"/>
  <c r="J499" i="2"/>
  <c r="K499" i="2"/>
  <c r="F500" i="2"/>
  <c r="G500" i="2" s="1"/>
  <c r="E496" i="2"/>
  <c r="H497" i="2"/>
  <c r="AE498" i="3"/>
  <c r="AF498" i="3"/>
  <c r="AG499" i="3" s="1"/>
  <c r="AH500" i="3" s="1"/>
  <c r="AA497" i="3"/>
  <c r="AB497" i="3"/>
  <c r="AC498" i="3" s="1"/>
  <c r="I500" i="2" l="1"/>
  <c r="K500" i="2"/>
  <c r="F501" i="2"/>
  <c r="G501" i="2" s="1"/>
  <c r="J500" i="2"/>
  <c r="E497" i="2"/>
  <c r="H498" i="2"/>
  <c r="AA498" i="3"/>
  <c r="AB498" i="3"/>
  <c r="AC499" i="3" s="1"/>
  <c r="AF499" i="3"/>
  <c r="AG500" i="3" s="1"/>
  <c r="AH501" i="3" s="1"/>
  <c r="AE499" i="3"/>
  <c r="K501" i="2" l="1"/>
  <c r="I501" i="2"/>
  <c r="J501" i="2"/>
  <c r="F502" i="2"/>
  <c r="G502" i="2" s="1"/>
  <c r="E498" i="2"/>
  <c r="H499" i="2"/>
  <c r="AB499" i="3"/>
  <c r="AC500" i="3" s="1"/>
  <c r="AA499" i="3"/>
  <c r="AF500" i="3"/>
  <c r="AG501" i="3" s="1"/>
  <c r="AH502" i="3" s="1"/>
  <c r="AE500" i="3"/>
  <c r="I502" i="2" l="1"/>
  <c r="J502" i="2"/>
  <c r="F503" i="2"/>
  <c r="G503" i="2" s="1"/>
  <c r="K502" i="2"/>
  <c r="E499" i="2"/>
  <c r="H500" i="2"/>
  <c r="AF501" i="3"/>
  <c r="AG502" i="3" s="1"/>
  <c r="AH503" i="3" s="1"/>
  <c r="AE501" i="3"/>
  <c r="AA500" i="3"/>
  <c r="AB500" i="3"/>
  <c r="AC501" i="3" s="1"/>
  <c r="J503" i="2" l="1"/>
  <c r="K503" i="2"/>
  <c r="I503" i="2"/>
  <c r="F504" i="2"/>
  <c r="G504" i="2" s="1"/>
  <c r="H501" i="2"/>
  <c r="E500" i="2"/>
  <c r="AE502" i="3"/>
  <c r="AF502" i="3"/>
  <c r="AG503" i="3" s="1"/>
  <c r="AH504" i="3" s="1"/>
  <c r="AA501" i="3"/>
  <c r="AB501" i="3"/>
  <c r="AC502" i="3" s="1"/>
  <c r="K504" i="2" l="1"/>
  <c r="J504" i="2"/>
  <c r="I504" i="2"/>
  <c r="F505" i="2"/>
  <c r="G505" i="2" s="1"/>
  <c r="H502" i="2"/>
  <c r="E501" i="2"/>
  <c r="AA502" i="3"/>
  <c r="AB502" i="3"/>
  <c r="AC503" i="3" s="1"/>
  <c r="AF503" i="3"/>
  <c r="AG504" i="3" s="1"/>
  <c r="AH505" i="3" s="1"/>
  <c r="AE503" i="3"/>
  <c r="J505" i="2" l="1"/>
  <c r="K505" i="2"/>
  <c r="F506" i="2"/>
  <c r="G506" i="2" s="1"/>
  <c r="I505" i="2"/>
  <c r="E502" i="2"/>
  <c r="H503" i="2"/>
  <c r="AB503" i="3"/>
  <c r="AC504" i="3" s="1"/>
  <c r="AA503" i="3"/>
  <c r="AF504" i="3"/>
  <c r="AG505" i="3" s="1"/>
  <c r="AH506" i="3" s="1"/>
  <c r="AE504" i="3"/>
  <c r="I506" i="2" l="1"/>
  <c r="F507" i="2"/>
  <c r="G507" i="2" s="1"/>
  <c r="K506" i="2"/>
  <c r="J506" i="2"/>
  <c r="E503" i="2"/>
  <c r="H504" i="2"/>
  <c r="AF505" i="3"/>
  <c r="AG506" i="3" s="1"/>
  <c r="AH507" i="3" s="1"/>
  <c r="AE505" i="3"/>
  <c r="AB504" i="3"/>
  <c r="AC505" i="3" s="1"/>
  <c r="AA504" i="3"/>
  <c r="J507" i="2" l="1"/>
  <c r="F508" i="2"/>
  <c r="G508" i="2" s="1"/>
  <c r="K507" i="2"/>
  <c r="I507" i="2"/>
  <c r="E504" i="2"/>
  <c r="H505" i="2"/>
  <c r="AF506" i="3"/>
  <c r="AG507" i="3" s="1"/>
  <c r="AH508" i="3" s="1"/>
  <c r="AE506" i="3"/>
  <c r="AA505" i="3"/>
  <c r="AB505" i="3"/>
  <c r="AC506" i="3" s="1"/>
  <c r="I508" i="2" l="1"/>
  <c r="J508" i="2"/>
  <c r="K508" i="2"/>
  <c r="F509" i="2"/>
  <c r="G509" i="2" s="1"/>
  <c r="H506" i="2"/>
  <c r="E505" i="2"/>
  <c r="AB506" i="3"/>
  <c r="AC507" i="3" s="1"/>
  <c r="AA506" i="3"/>
  <c r="AE507" i="3"/>
  <c r="AF507" i="3"/>
  <c r="AG508" i="3" s="1"/>
  <c r="AH509" i="3" s="1"/>
  <c r="J509" i="2" l="1"/>
  <c r="F510" i="2"/>
  <c r="G510" i="2" s="1"/>
  <c r="I509" i="2"/>
  <c r="K509" i="2"/>
  <c r="E506" i="2"/>
  <c r="H507" i="2"/>
  <c r="AF508" i="3"/>
  <c r="AG509" i="3" s="1"/>
  <c r="AH510" i="3" s="1"/>
  <c r="AE508" i="3"/>
  <c r="AA507" i="3"/>
  <c r="AB507" i="3"/>
  <c r="AC508" i="3" s="1"/>
  <c r="J510" i="2" l="1"/>
  <c r="I510" i="2"/>
  <c r="F511" i="2"/>
  <c r="G511" i="2" s="1"/>
  <c r="K510" i="2"/>
  <c r="E507" i="2"/>
  <c r="H508" i="2"/>
  <c r="AA508" i="3"/>
  <c r="AB508" i="3"/>
  <c r="AC509" i="3" s="1"/>
  <c r="AF509" i="3"/>
  <c r="AG510" i="3" s="1"/>
  <c r="AH511" i="3" s="1"/>
  <c r="AE509" i="3"/>
  <c r="J511" i="2" l="1"/>
  <c r="I511" i="2"/>
  <c r="K511" i="2"/>
  <c r="F512" i="2"/>
  <c r="G512" i="2" s="1"/>
  <c r="H509" i="2"/>
  <c r="E508" i="2"/>
  <c r="AF510" i="3"/>
  <c r="AG511" i="3" s="1"/>
  <c r="AH512" i="3" s="1"/>
  <c r="AE510" i="3"/>
  <c r="AA509" i="3"/>
  <c r="AB509" i="3"/>
  <c r="AC510" i="3" s="1"/>
  <c r="J512" i="2" l="1"/>
  <c r="O15" i="1" s="1"/>
  <c r="M15" i="2" s="1"/>
  <c r="N16" i="2" s="1"/>
  <c r="O17" i="2" s="1"/>
  <c r="P18" i="2" s="1"/>
  <c r="K512" i="2"/>
  <c r="P15" i="1" s="1"/>
  <c r="W43" i="2" s="1"/>
  <c r="I512" i="2"/>
  <c r="N15" i="1" s="1"/>
  <c r="F513" i="2"/>
  <c r="G513" i="2" s="1"/>
  <c r="H510" i="2"/>
  <c r="E509" i="2"/>
  <c r="AA510" i="3"/>
  <c r="AB510" i="3"/>
  <c r="AC511" i="3" s="1"/>
  <c r="AF511" i="3"/>
  <c r="AG512" i="3" s="1"/>
  <c r="AE511" i="3"/>
  <c r="AH15" i="2" l="1"/>
  <c r="J513" i="2"/>
  <c r="K513" i="2"/>
  <c r="I513" i="2"/>
  <c r="F514" i="2"/>
  <c r="G514" i="2" s="1"/>
  <c r="N17" i="2"/>
  <c r="N18" i="2" s="1"/>
  <c r="X44" i="2"/>
  <c r="X45" i="2" s="1"/>
  <c r="AI18" i="2"/>
  <c r="Q18" i="2"/>
  <c r="E510" i="2"/>
  <c r="H511" i="2"/>
  <c r="AF512" i="3"/>
  <c r="AE512" i="3"/>
  <c r="AA511" i="3"/>
  <c r="AB511" i="3"/>
  <c r="AC512" i="3" s="1"/>
  <c r="I514" i="2" l="1"/>
  <c r="J514" i="2"/>
  <c r="K514" i="2"/>
  <c r="F515" i="2"/>
  <c r="G515" i="2" s="1"/>
  <c r="Y45" i="2"/>
  <c r="Z46" i="2" s="1"/>
  <c r="AA47" i="2" s="1"/>
  <c r="AB47" i="2" s="1"/>
  <c r="AC47" i="2" s="1"/>
  <c r="W47" i="2" s="1"/>
  <c r="O18" i="2"/>
  <c r="P19" i="2" s="1"/>
  <c r="Q19" i="2" s="1"/>
  <c r="R18" i="2"/>
  <c r="M18" i="2" s="1"/>
  <c r="T18" i="2"/>
  <c r="S18" i="2"/>
  <c r="U18" i="2"/>
  <c r="X46" i="2"/>
  <c r="E511" i="2"/>
  <c r="H512" i="2"/>
  <c r="AB512" i="3"/>
  <c r="AA512" i="3"/>
  <c r="I515" i="2" l="1"/>
  <c r="K515" i="2"/>
  <c r="F516" i="2"/>
  <c r="G516" i="2" s="1"/>
  <c r="J515" i="2"/>
  <c r="Y46" i="2"/>
  <c r="Z47" i="2" s="1"/>
  <c r="AA48" i="2" s="1"/>
  <c r="AB48" i="2" s="1"/>
  <c r="O19" i="2"/>
  <c r="P20" i="2" s="1"/>
  <c r="Q20" i="2" s="1"/>
  <c r="AE47" i="2"/>
  <c r="AD47" i="2"/>
  <c r="AI19" i="2"/>
  <c r="N19" i="2"/>
  <c r="AH18" i="2"/>
  <c r="S19" i="2"/>
  <c r="R19" i="2"/>
  <c r="M19" i="2" s="1"/>
  <c r="T19" i="2"/>
  <c r="AF18" i="2"/>
  <c r="U19" i="2"/>
  <c r="X47" i="2"/>
  <c r="H513" i="2"/>
  <c r="E512" i="2"/>
  <c r="J516" i="2" l="1"/>
  <c r="K516" i="2"/>
  <c r="F517" i="2"/>
  <c r="G517" i="2" s="1"/>
  <c r="I516" i="2"/>
  <c r="AD48" i="2"/>
  <c r="AC48" i="2"/>
  <c r="W48" i="2" s="1"/>
  <c r="AI20" i="2"/>
  <c r="O20" i="2"/>
  <c r="P21" i="2" s="1"/>
  <c r="Q21" i="2" s="1"/>
  <c r="AE48" i="2"/>
  <c r="Y47" i="2"/>
  <c r="Z48" i="2" s="1"/>
  <c r="AA49" i="2" s="1"/>
  <c r="AB49" i="2" s="1"/>
  <c r="N20" i="2"/>
  <c r="AH19" i="2"/>
  <c r="U20" i="2"/>
  <c r="AF19" i="2"/>
  <c r="T20" i="2"/>
  <c r="S20" i="2"/>
  <c r="R20" i="2"/>
  <c r="X48" i="2"/>
  <c r="E513" i="2"/>
  <c r="H514" i="2"/>
  <c r="J517" i="2" l="1"/>
  <c r="K517" i="2"/>
  <c r="I517" i="2"/>
  <c r="F518" i="2"/>
  <c r="G518" i="2" s="1"/>
  <c r="AD49" i="2"/>
  <c r="S21" i="2"/>
  <c r="AC49" i="2"/>
  <c r="W49" i="2" s="1"/>
  <c r="T21" i="2"/>
  <c r="AI21" i="2"/>
  <c r="O21" i="2"/>
  <c r="P22" i="2" s="1"/>
  <c r="AI22" i="2" s="1"/>
  <c r="R21" i="2"/>
  <c r="M21" i="2" s="1"/>
  <c r="AH21" i="2" s="1"/>
  <c r="U21" i="2"/>
  <c r="AE49" i="2"/>
  <c r="Y48" i="2"/>
  <c r="Z49" i="2" s="1"/>
  <c r="AA50" i="2" s="1"/>
  <c r="AB50" i="2" s="1"/>
  <c r="X49" i="2"/>
  <c r="AF20" i="2"/>
  <c r="M20" i="2"/>
  <c r="H515" i="2"/>
  <c r="E514" i="2"/>
  <c r="J518" i="2" l="1"/>
  <c r="K518" i="2"/>
  <c r="I518" i="2"/>
  <c r="F519" i="2"/>
  <c r="G519" i="2" s="1"/>
  <c r="AE50" i="2"/>
  <c r="AF21" i="2"/>
  <c r="Q22" i="2"/>
  <c r="R22" i="2" s="1"/>
  <c r="M22" i="2" s="1"/>
  <c r="AH22" i="2" s="1"/>
  <c r="AD50" i="2"/>
  <c r="Y49" i="2"/>
  <c r="Z50" i="2" s="1"/>
  <c r="AA51" i="2" s="1"/>
  <c r="AB51" i="2" s="1"/>
  <c r="AC50" i="2"/>
  <c r="W50" i="2" s="1"/>
  <c r="N21" i="2"/>
  <c r="O22" i="2" s="1"/>
  <c r="P23" i="2" s="1"/>
  <c r="Q23" i="2" s="1"/>
  <c r="AH20" i="2"/>
  <c r="X50" i="2"/>
  <c r="E515" i="2"/>
  <c r="H516" i="2"/>
  <c r="AE51" i="2" l="1"/>
  <c r="J519" i="2"/>
  <c r="I519" i="2"/>
  <c r="F520" i="2"/>
  <c r="G520" i="2" s="1"/>
  <c r="K519" i="2"/>
  <c r="U22" i="2"/>
  <c r="U23" i="2" s="1"/>
  <c r="T22" i="2"/>
  <c r="AF22" i="2" s="1"/>
  <c r="S22" i="2"/>
  <c r="S23" i="2" s="1"/>
  <c r="X51" i="2"/>
  <c r="AC51" i="2"/>
  <c r="W51" i="2" s="1"/>
  <c r="Y50" i="2"/>
  <c r="Z51" i="2" s="1"/>
  <c r="AA52" i="2" s="1"/>
  <c r="AB52" i="2" s="1"/>
  <c r="AD51" i="2"/>
  <c r="AI23" i="2"/>
  <c r="N22" i="2"/>
  <c r="O23" i="2" s="1"/>
  <c r="P24" i="2" s="1"/>
  <c r="AI24" i="2" s="1"/>
  <c r="R23" i="2"/>
  <c r="M23" i="2" s="1"/>
  <c r="AH23" i="2" s="1"/>
  <c r="H517" i="2"/>
  <c r="E516" i="2"/>
  <c r="I520" i="2" l="1"/>
  <c r="T23" i="2"/>
  <c r="AF23" i="2" s="1"/>
  <c r="J520" i="2"/>
  <c r="K520" i="2"/>
  <c r="F521" i="2"/>
  <c r="G521" i="2" s="1"/>
  <c r="AC52" i="2"/>
  <c r="W52" i="2" s="1"/>
  <c r="Q24" i="2"/>
  <c r="AE52" i="2"/>
  <c r="AD52" i="2"/>
  <c r="N23" i="2"/>
  <c r="O24" i="2" s="1"/>
  <c r="P25" i="2" s="1"/>
  <c r="Q25" i="2" s="1"/>
  <c r="Y51" i="2"/>
  <c r="Z52" i="2" s="1"/>
  <c r="AA53" i="2" s="1"/>
  <c r="AB53" i="2" s="1"/>
  <c r="X52" i="2"/>
  <c r="E517" i="2"/>
  <c r="H518" i="2"/>
  <c r="I521" i="2" l="1"/>
  <c r="T24" i="2"/>
  <c r="AF24" i="2" s="1"/>
  <c r="K521" i="2"/>
  <c r="AC53" i="2"/>
  <c r="W53" i="2" s="1"/>
  <c r="F522" i="2"/>
  <c r="G522" i="2" s="1"/>
  <c r="J521" i="2"/>
  <c r="X53" i="2"/>
  <c r="S24" i="2"/>
  <c r="S25" i="2" s="1"/>
  <c r="R24" i="2"/>
  <c r="R25" i="2" s="1"/>
  <c r="N24" i="2"/>
  <c r="O25" i="2" s="1"/>
  <c r="P26" i="2" s="1"/>
  <c r="Q26" i="2" s="1"/>
  <c r="AI25" i="2"/>
  <c r="Y52" i="2"/>
  <c r="Z53" i="2" s="1"/>
  <c r="AA54" i="2" s="1"/>
  <c r="AB54" i="2" s="1"/>
  <c r="AC54" i="2" s="1"/>
  <c r="W54" i="2" s="1"/>
  <c r="U24" i="2"/>
  <c r="U25" i="2" s="1"/>
  <c r="AE53" i="2"/>
  <c r="AD53" i="2"/>
  <c r="H519" i="2"/>
  <c r="E518" i="2"/>
  <c r="K522" i="2" l="1"/>
  <c r="T25" i="2"/>
  <c r="T26" i="2" s="1"/>
  <c r="I522" i="2"/>
  <c r="J522" i="2"/>
  <c r="F523" i="2"/>
  <c r="G523" i="2" s="1"/>
  <c r="M24" i="2"/>
  <c r="AH24" i="2" s="1"/>
  <c r="X54" i="2"/>
  <c r="X55" i="2" s="1"/>
  <c r="M25" i="2"/>
  <c r="AH25" i="2" s="1"/>
  <c r="R26" i="2"/>
  <c r="M26" i="2" s="1"/>
  <c r="AH26" i="2" s="1"/>
  <c r="AI26" i="2"/>
  <c r="Y53" i="2"/>
  <c r="Z54" i="2" s="1"/>
  <c r="AA55" i="2" s="1"/>
  <c r="AB55" i="2" s="1"/>
  <c r="AC55" i="2" s="1"/>
  <c r="W55" i="2" s="1"/>
  <c r="U26" i="2"/>
  <c r="S26" i="2"/>
  <c r="AE54" i="2"/>
  <c r="AD54" i="2"/>
  <c r="H520" i="2"/>
  <c r="E519" i="2"/>
  <c r="K523" i="2" l="1"/>
  <c r="AF25" i="2"/>
  <c r="AF26" i="2" s="1"/>
  <c r="J523" i="2"/>
  <c r="N25" i="2"/>
  <c r="O26" i="2" s="1"/>
  <c r="P27" i="2" s="1"/>
  <c r="AI27" i="2" s="1"/>
  <c r="I523" i="2"/>
  <c r="F524" i="2"/>
  <c r="G524" i="2" s="1"/>
  <c r="Y54" i="2"/>
  <c r="Z55" i="2" s="1"/>
  <c r="AA56" i="2" s="1"/>
  <c r="AB56" i="2" s="1"/>
  <c r="AC56" i="2" s="1"/>
  <c r="W56" i="2" s="1"/>
  <c r="AE55" i="2"/>
  <c r="AD55" i="2"/>
  <c r="X56" i="2"/>
  <c r="E520" i="2"/>
  <c r="H521" i="2"/>
  <c r="J524" i="2" l="1"/>
  <c r="Q27" i="2"/>
  <c r="R27" i="2" s="1"/>
  <c r="N26" i="2"/>
  <c r="O27" i="2" s="1"/>
  <c r="P28" i="2" s="1"/>
  <c r="AI28" i="2" s="1"/>
  <c r="K524" i="2"/>
  <c r="I524" i="2"/>
  <c r="F525" i="2"/>
  <c r="G525" i="2" s="1"/>
  <c r="Y55" i="2"/>
  <c r="Z56" i="2" s="1"/>
  <c r="AA57" i="2" s="1"/>
  <c r="AB57" i="2" s="1"/>
  <c r="AE56" i="2"/>
  <c r="AD56" i="2"/>
  <c r="X57" i="2"/>
  <c r="H522" i="2"/>
  <c r="E521" i="2"/>
  <c r="J525" i="2" l="1"/>
  <c r="U27" i="2"/>
  <c r="S27" i="2"/>
  <c r="M27" i="2"/>
  <c r="AH27" i="2" s="1"/>
  <c r="Q28" i="2"/>
  <c r="R28" i="2" s="1"/>
  <c r="M28" i="2" s="1"/>
  <c r="AH28" i="2" s="1"/>
  <c r="N27" i="2"/>
  <c r="O28" i="2" s="1"/>
  <c r="P29" i="2" s="1"/>
  <c r="AI29" i="2" s="1"/>
  <c r="T27" i="2"/>
  <c r="AF27" i="2" s="1"/>
  <c r="AD57" i="2"/>
  <c r="I525" i="2"/>
  <c r="K525" i="2"/>
  <c r="F526" i="2"/>
  <c r="G526" i="2" s="1"/>
  <c r="Y56" i="2"/>
  <c r="Y57" i="2" s="1"/>
  <c r="AC57" i="2"/>
  <c r="W57" i="2" s="1"/>
  <c r="AE57" i="2"/>
  <c r="H523" i="2"/>
  <c r="E522" i="2"/>
  <c r="S28" i="2" l="1"/>
  <c r="J526" i="2"/>
  <c r="U28" i="2"/>
  <c r="I526" i="2"/>
  <c r="Z57" i="2"/>
  <c r="AA58" i="2" s="1"/>
  <c r="AB58" i="2" s="1"/>
  <c r="AD58" i="2" s="1"/>
  <c r="N28" i="2"/>
  <c r="O29" i="2" s="1"/>
  <c r="P30" i="2" s="1"/>
  <c r="Q30" i="2" s="1"/>
  <c r="T28" i="2"/>
  <c r="AF28" i="2" s="1"/>
  <c r="Q29" i="2"/>
  <c r="R29" i="2" s="1"/>
  <c r="K526" i="2"/>
  <c r="F527" i="2"/>
  <c r="G527" i="2" s="1"/>
  <c r="X58" i="2"/>
  <c r="Y58" i="2"/>
  <c r="E523" i="2"/>
  <c r="H524" i="2"/>
  <c r="I527" i="2" l="1"/>
  <c r="S29" i="2"/>
  <c r="S30" i="2" s="1"/>
  <c r="Z58" i="2"/>
  <c r="AA59" i="2" s="1"/>
  <c r="AB59" i="2" s="1"/>
  <c r="M29" i="2"/>
  <c r="AH29" i="2" s="1"/>
  <c r="J527" i="2"/>
  <c r="AE58" i="2"/>
  <c r="AI30" i="2"/>
  <c r="AC58" i="2"/>
  <c r="W58" i="2" s="1"/>
  <c r="X59" i="2" s="1"/>
  <c r="N29" i="2"/>
  <c r="O30" i="2" s="1"/>
  <c r="P31" i="2" s="1"/>
  <c r="Q31" i="2" s="1"/>
  <c r="R30" i="2"/>
  <c r="M30" i="2" s="1"/>
  <c r="AH30" i="2" s="1"/>
  <c r="U29" i="2"/>
  <c r="U30" i="2" s="1"/>
  <c r="K527" i="2"/>
  <c r="T29" i="2"/>
  <c r="AF29" i="2" s="1"/>
  <c r="F528" i="2"/>
  <c r="G528" i="2" s="1"/>
  <c r="Y59" i="2"/>
  <c r="E524" i="2"/>
  <c r="H525" i="2"/>
  <c r="Z59" i="2" l="1"/>
  <c r="AA60" i="2" s="1"/>
  <c r="AB60" i="2" s="1"/>
  <c r="AC59" i="2"/>
  <c r="W59" i="2" s="1"/>
  <c r="AD59" i="2"/>
  <c r="AE59" i="2"/>
  <c r="U31" i="2"/>
  <c r="S31" i="2"/>
  <c r="N30" i="2"/>
  <c r="N31" i="2" s="1"/>
  <c r="R31" i="2"/>
  <c r="M31" i="2" s="1"/>
  <c r="AI31" i="2"/>
  <c r="T30" i="2"/>
  <c r="K528" i="2"/>
  <c r="J528" i="2"/>
  <c r="I528" i="2"/>
  <c r="F529" i="2"/>
  <c r="G529" i="2" s="1"/>
  <c r="Y60" i="2"/>
  <c r="H526" i="2"/>
  <c r="E525" i="2"/>
  <c r="AC60" i="2" l="1"/>
  <c r="W60" i="2" s="1"/>
  <c r="AD60" i="2"/>
  <c r="Z60" i="2"/>
  <c r="AA61" i="2" s="1"/>
  <c r="AB61" i="2" s="1"/>
  <c r="AE60" i="2"/>
  <c r="O31" i="2"/>
  <c r="P32" i="2" s="1"/>
  <c r="AI32" i="2" s="1"/>
  <c r="J529" i="2"/>
  <c r="K529" i="2"/>
  <c r="AF30" i="2"/>
  <c r="T31" i="2"/>
  <c r="I529" i="2"/>
  <c r="F530" i="2"/>
  <c r="G530" i="2" s="1"/>
  <c r="N32" i="2"/>
  <c r="AH31" i="2"/>
  <c r="X60" i="2"/>
  <c r="Y61" i="2" s="1"/>
  <c r="H527" i="2"/>
  <c r="E526" i="2"/>
  <c r="Z61" i="2" l="1"/>
  <c r="AA62" i="2" s="1"/>
  <c r="AB62" i="2" s="1"/>
  <c r="AE61" i="2"/>
  <c r="AC61" i="2"/>
  <c r="W61" i="2" s="1"/>
  <c r="AD61" i="2"/>
  <c r="J530" i="2"/>
  <c r="Q32" i="2"/>
  <c r="S32" i="2" s="1"/>
  <c r="O32" i="2"/>
  <c r="P33" i="2" s="1"/>
  <c r="Q33" i="2" s="1"/>
  <c r="K530" i="2"/>
  <c r="I530" i="2"/>
  <c r="AF31" i="2"/>
  <c r="F531" i="2"/>
  <c r="G531" i="2" s="1"/>
  <c r="X61" i="2"/>
  <c r="Y62" i="2" s="1"/>
  <c r="E527" i="2"/>
  <c r="H528" i="2"/>
  <c r="Z62" i="2" l="1"/>
  <c r="AA63" i="2" s="1"/>
  <c r="AB63" i="2" s="1"/>
  <c r="AD62" i="2"/>
  <c r="AE62" i="2"/>
  <c r="J531" i="2"/>
  <c r="AC62" i="2"/>
  <c r="W62" i="2" s="1"/>
  <c r="U32" i="2"/>
  <c r="U33" i="2" s="1"/>
  <c r="R32" i="2"/>
  <c r="M32" i="2" s="1"/>
  <c r="N33" i="2" s="1"/>
  <c r="T32" i="2"/>
  <c r="T33" i="2" s="1"/>
  <c r="S33" i="2"/>
  <c r="O33" i="2"/>
  <c r="P34" i="2" s="1"/>
  <c r="AI33" i="2"/>
  <c r="K531" i="2"/>
  <c r="I531" i="2"/>
  <c r="F532" i="2"/>
  <c r="G532" i="2" s="1"/>
  <c r="X62" i="2"/>
  <c r="E528" i="2"/>
  <c r="H529" i="2"/>
  <c r="Z63" i="2" l="1"/>
  <c r="AA64" i="2" s="1"/>
  <c r="AB64" i="2" s="1"/>
  <c r="AD63" i="2"/>
  <c r="AE63" i="2"/>
  <c r="AC63" i="2"/>
  <c r="W63" i="2" s="1"/>
  <c r="J532" i="2"/>
  <c r="AF32" i="2"/>
  <c r="AF33" i="2" s="1"/>
  <c r="R33" i="2"/>
  <c r="M33" i="2" s="1"/>
  <c r="AH33" i="2" s="1"/>
  <c r="X63" i="2"/>
  <c r="O34" i="2"/>
  <c r="P35" i="2" s="1"/>
  <c r="AI34" i="2"/>
  <c r="Q34" i="2"/>
  <c r="S34" i="2" s="1"/>
  <c r="AH32" i="2"/>
  <c r="K532" i="2"/>
  <c r="I532" i="2"/>
  <c r="F533" i="2"/>
  <c r="G533" i="2" s="1"/>
  <c r="Y63" i="2"/>
  <c r="N34" i="2"/>
  <c r="H530" i="2"/>
  <c r="E529" i="2"/>
  <c r="AD64" i="2" l="1"/>
  <c r="Z64" i="2"/>
  <c r="AA65" i="2" s="1"/>
  <c r="AB65" i="2" s="1"/>
  <c r="AE64" i="2"/>
  <c r="AC64" i="2"/>
  <c r="W64" i="2" s="1"/>
  <c r="X64" i="2"/>
  <c r="T34" i="2"/>
  <c r="AF34" i="2" s="1"/>
  <c r="U34" i="2"/>
  <c r="R34" i="2"/>
  <c r="M34" i="2" s="1"/>
  <c r="AH34" i="2" s="1"/>
  <c r="Q35" i="2"/>
  <c r="AI35" i="2"/>
  <c r="O35" i="2"/>
  <c r="P36" i="2" s="1"/>
  <c r="AI36" i="2" s="1"/>
  <c r="K533" i="2"/>
  <c r="J533" i="2"/>
  <c r="I533" i="2"/>
  <c r="F534" i="2"/>
  <c r="G534" i="2" s="1"/>
  <c r="Y64" i="2"/>
  <c r="N35" i="2"/>
  <c r="E530" i="2"/>
  <c r="H531" i="2"/>
  <c r="AD65" i="2" l="1"/>
  <c r="AE65" i="2"/>
  <c r="AC65" i="2"/>
  <c r="W65" i="2" s="1"/>
  <c r="Y65" i="2"/>
  <c r="O36" i="2"/>
  <c r="P37" i="2" s="1"/>
  <c r="AI37" i="2" s="1"/>
  <c r="R35" i="2"/>
  <c r="M35" i="2" s="1"/>
  <c r="AH35" i="2" s="1"/>
  <c r="U35" i="2"/>
  <c r="S35" i="2"/>
  <c r="T35" i="2"/>
  <c r="AF35" i="2" s="1"/>
  <c r="Q36" i="2"/>
  <c r="K534" i="2"/>
  <c r="I534" i="2"/>
  <c r="J534" i="2"/>
  <c r="F535" i="2"/>
  <c r="G535" i="2" s="1"/>
  <c r="Z65" i="2"/>
  <c r="AA66" i="2" s="1"/>
  <c r="AB66" i="2" s="1"/>
  <c r="AE66" i="2" s="1"/>
  <c r="N36" i="2"/>
  <c r="X65" i="2"/>
  <c r="E531" i="2"/>
  <c r="H532" i="2"/>
  <c r="Y66" i="2" l="1"/>
  <c r="I535" i="2"/>
  <c r="O37" i="2"/>
  <c r="P38" i="2" s="1"/>
  <c r="Q38" i="2" s="1"/>
  <c r="Q37" i="2"/>
  <c r="U36" i="2"/>
  <c r="S36" i="2"/>
  <c r="T36" i="2"/>
  <c r="AF36" i="2" s="1"/>
  <c r="R36" i="2"/>
  <c r="M36" i="2" s="1"/>
  <c r="AH36" i="2" s="1"/>
  <c r="K535" i="2"/>
  <c r="J535" i="2"/>
  <c r="F536" i="2"/>
  <c r="G536" i="2" s="1"/>
  <c r="N37" i="2"/>
  <c r="Z66" i="2"/>
  <c r="AC66" i="2"/>
  <c r="W66" i="2" s="1"/>
  <c r="AD66" i="2"/>
  <c r="X66" i="2"/>
  <c r="E532" i="2"/>
  <c r="H533" i="2"/>
  <c r="Y67" i="2" l="1"/>
  <c r="Z67" i="2"/>
  <c r="AI38" i="2"/>
  <c r="S37" i="2"/>
  <c r="S38" i="2" s="1"/>
  <c r="I536" i="2"/>
  <c r="U37" i="2"/>
  <c r="U38" i="2" s="1"/>
  <c r="O38" i="2"/>
  <c r="P39" i="2" s="1"/>
  <c r="Q39" i="2" s="1"/>
  <c r="T37" i="2"/>
  <c r="AF37" i="2" s="1"/>
  <c r="R37" i="2"/>
  <c r="R38" i="2" s="1"/>
  <c r="M38" i="2" s="1"/>
  <c r="AH38" i="2" s="1"/>
  <c r="J536" i="2"/>
  <c r="K536" i="2"/>
  <c r="F537" i="2"/>
  <c r="G537" i="2" s="1"/>
  <c r="AA67" i="2"/>
  <c r="AB67" i="2" s="1"/>
  <c r="AE67" i="2" s="1"/>
  <c r="X67" i="2"/>
  <c r="E533" i="2"/>
  <c r="H534" i="2"/>
  <c r="Y68" i="2" l="1"/>
  <c r="Z68" i="2"/>
  <c r="I537" i="2"/>
  <c r="U39" i="2"/>
  <c r="S39" i="2"/>
  <c r="AI39" i="2"/>
  <c r="R39" i="2"/>
  <c r="M39" i="2" s="1"/>
  <c r="AH39" i="2" s="1"/>
  <c r="M37" i="2"/>
  <c r="AH37" i="2" s="1"/>
  <c r="T38" i="2"/>
  <c r="AF38" i="2" s="1"/>
  <c r="J537" i="2"/>
  <c r="K537" i="2"/>
  <c r="F538" i="2"/>
  <c r="G538" i="2" s="1"/>
  <c r="N38" i="2"/>
  <c r="O39" i="2" s="1"/>
  <c r="P40" i="2" s="1"/>
  <c r="AI40" i="2" s="1"/>
  <c r="AA68" i="2"/>
  <c r="AB68" i="2" s="1"/>
  <c r="AE68" i="2" s="1"/>
  <c r="AC67" i="2"/>
  <c r="W67" i="2" s="1"/>
  <c r="X68" i="2" s="1"/>
  <c r="Y69" i="2" s="1"/>
  <c r="AD67" i="2"/>
  <c r="H535" i="2"/>
  <c r="E534" i="2"/>
  <c r="Z69" i="2" l="1"/>
  <c r="I538" i="2"/>
  <c r="T39" i="2"/>
  <c r="AF39" i="2" s="1"/>
  <c r="Z70" i="2"/>
  <c r="K538" i="2"/>
  <c r="J538" i="2"/>
  <c r="F539" i="2"/>
  <c r="G539" i="2" s="1"/>
  <c r="AA69" i="2"/>
  <c r="AB69" i="2" s="1"/>
  <c r="N39" i="2"/>
  <c r="O40" i="2" s="1"/>
  <c r="P41" i="2" s="1"/>
  <c r="Q41" i="2" s="1"/>
  <c r="Q40" i="2"/>
  <c r="S40" i="2" s="1"/>
  <c r="AC68" i="2"/>
  <c r="W68" i="2" s="1"/>
  <c r="X69" i="2" s="1"/>
  <c r="Y70" i="2" s="1"/>
  <c r="AD68" i="2"/>
  <c r="H536" i="2"/>
  <c r="E535" i="2"/>
  <c r="I539" i="2" l="1"/>
  <c r="Z71" i="2"/>
  <c r="R40" i="2"/>
  <c r="M40" i="2" s="1"/>
  <c r="AH40" i="2" s="1"/>
  <c r="T40" i="2"/>
  <c r="AF40" i="2" s="1"/>
  <c r="U40" i="2"/>
  <c r="U41" i="2" s="1"/>
  <c r="K539" i="2"/>
  <c r="J539" i="2"/>
  <c r="F540" i="2"/>
  <c r="G540" i="2" s="1"/>
  <c r="AA70" i="2"/>
  <c r="AB70" i="2" s="1"/>
  <c r="AI41" i="2"/>
  <c r="S41" i="2"/>
  <c r="N40" i="2"/>
  <c r="O41" i="2" s="1"/>
  <c r="P42" i="2" s="1"/>
  <c r="AI42" i="2" s="1"/>
  <c r="AC69" i="2"/>
  <c r="AE69" i="2"/>
  <c r="AD69" i="2"/>
  <c r="E536" i="2"/>
  <c r="H537" i="2"/>
  <c r="R41" i="2" l="1"/>
  <c r="M41" i="2" s="1"/>
  <c r="AH41" i="2" s="1"/>
  <c r="J540" i="2"/>
  <c r="T41" i="2"/>
  <c r="AF41" i="2" s="1"/>
  <c r="K540" i="2"/>
  <c r="I540" i="2"/>
  <c r="AC70" i="2"/>
  <c r="W70" i="2" s="1"/>
  <c r="F541" i="2"/>
  <c r="G541" i="2" s="1"/>
  <c r="AE70" i="2"/>
  <c r="AD70" i="2"/>
  <c r="AA71" i="2"/>
  <c r="AA72" i="2" s="1"/>
  <c r="AB72" i="2" s="1"/>
  <c r="Q42" i="2"/>
  <c r="N41" i="2"/>
  <c r="O42" i="2" s="1"/>
  <c r="P43" i="2" s="1"/>
  <c r="AI43" i="2" s="1"/>
  <c r="W69" i="2"/>
  <c r="H538" i="2"/>
  <c r="E537" i="2"/>
  <c r="T42" i="2" l="1"/>
  <c r="AF42" i="2" s="1"/>
  <c r="K541" i="2"/>
  <c r="AB71" i="2"/>
  <c r="AC71" i="2" s="1"/>
  <c r="J541" i="2"/>
  <c r="F542" i="2"/>
  <c r="G542" i="2" s="1"/>
  <c r="I541" i="2"/>
  <c r="U42" i="2"/>
  <c r="N42" i="2"/>
  <c r="O43" i="2" s="1"/>
  <c r="P44" i="2" s="1"/>
  <c r="AI44" i="2" s="1"/>
  <c r="S42" i="2"/>
  <c r="Q43" i="2"/>
  <c r="R42" i="2"/>
  <c r="M42" i="2" s="1"/>
  <c r="AH42" i="2" s="1"/>
  <c r="X70" i="2"/>
  <c r="Y71" i="2" s="1"/>
  <c r="Z72" i="2" s="1"/>
  <c r="AA73" i="2" s="1"/>
  <c r="AB73" i="2" s="1"/>
  <c r="AE71" i="2"/>
  <c r="AE72" i="2" s="1"/>
  <c r="AD71" i="2"/>
  <c r="AD72" i="2" s="1"/>
  <c r="E538" i="2"/>
  <c r="H539" i="2"/>
  <c r="K542" i="2" l="1"/>
  <c r="T43" i="2"/>
  <c r="AF43" i="2" s="1"/>
  <c r="J542" i="2"/>
  <c r="I542" i="2"/>
  <c r="F543" i="2"/>
  <c r="G543" i="2" s="1"/>
  <c r="U43" i="2"/>
  <c r="N43" i="2"/>
  <c r="O44" i="2" s="1"/>
  <c r="P45" i="2" s="1"/>
  <c r="Q45" i="2" s="1"/>
  <c r="R43" i="2"/>
  <c r="M43" i="2" s="1"/>
  <c r="AH43" i="2" s="1"/>
  <c r="S43" i="2"/>
  <c r="Q44" i="2"/>
  <c r="X71" i="2"/>
  <c r="Y72" i="2" s="1"/>
  <c r="Z73" i="2" s="1"/>
  <c r="AA74" i="2" s="1"/>
  <c r="AB74" i="2" s="1"/>
  <c r="AD73" i="2"/>
  <c r="AE73" i="2"/>
  <c r="W71" i="2"/>
  <c r="AC72" i="2"/>
  <c r="E539" i="2"/>
  <c r="H540" i="2"/>
  <c r="K543" i="2" l="1"/>
  <c r="I543" i="2"/>
  <c r="J543" i="2"/>
  <c r="F544" i="2"/>
  <c r="G544" i="2" s="1"/>
  <c r="N44" i="2"/>
  <c r="O45" i="2" s="1"/>
  <c r="P46" i="2" s="1"/>
  <c r="Q46" i="2" s="1"/>
  <c r="AI45" i="2"/>
  <c r="S44" i="2"/>
  <c r="S45" i="2" s="1"/>
  <c r="T44" i="2"/>
  <c r="T45" i="2" s="1"/>
  <c r="R44" i="2"/>
  <c r="M44" i="2" s="1"/>
  <c r="AH44" i="2" s="1"/>
  <c r="U44" i="2"/>
  <c r="U45" i="2" s="1"/>
  <c r="X72" i="2"/>
  <c r="Y73" i="2" s="1"/>
  <c r="Z74" i="2" s="1"/>
  <c r="AA75" i="2" s="1"/>
  <c r="AB75" i="2" s="1"/>
  <c r="AD74" i="2"/>
  <c r="AE74" i="2"/>
  <c r="W72" i="2"/>
  <c r="AC73" i="2"/>
  <c r="H541" i="2"/>
  <c r="E540" i="2"/>
  <c r="I544" i="2" l="1"/>
  <c r="J544" i="2"/>
  <c r="K544" i="2"/>
  <c r="F545" i="2"/>
  <c r="G545" i="2" s="1"/>
  <c r="AF44" i="2"/>
  <c r="AF45" i="2" s="1"/>
  <c r="R45" i="2"/>
  <c r="R46" i="2" s="1"/>
  <c r="M46" i="2" s="1"/>
  <c r="AH46" i="2" s="1"/>
  <c r="U46" i="2"/>
  <c r="S46" i="2"/>
  <c r="AI46" i="2"/>
  <c r="T46" i="2"/>
  <c r="N45" i="2"/>
  <c r="O46" i="2" s="1"/>
  <c r="P47" i="2" s="1"/>
  <c r="Q47" i="2" s="1"/>
  <c r="X73" i="2"/>
  <c r="Y74" i="2" s="1"/>
  <c r="Z75" i="2" s="1"/>
  <c r="AA76" i="2" s="1"/>
  <c r="AB76" i="2" s="1"/>
  <c r="AE75" i="2"/>
  <c r="AD75" i="2"/>
  <c r="AC74" i="2"/>
  <c r="W73" i="2"/>
  <c r="E541" i="2"/>
  <c r="H542" i="2"/>
  <c r="I545" i="2" l="1"/>
  <c r="AF46" i="2"/>
  <c r="J545" i="2"/>
  <c r="K545" i="2"/>
  <c r="F546" i="2"/>
  <c r="G546" i="2" s="1"/>
  <c r="T47" i="2"/>
  <c r="M45" i="2"/>
  <c r="AH45" i="2" s="1"/>
  <c r="R47" i="2"/>
  <c r="M47" i="2" s="1"/>
  <c r="AH47" i="2" s="1"/>
  <c r="U47" i="2"/>
  <c r="S47" i="2"/>
  <c r="AI47" i="2"/>
  <c r="X74" i="2"/>
  <c r="Y75" i="2" s="1"/>
  <c r="Z76" i="2" s="1"/>
  <c r="AA77" i="2" s="1"/>
  <c r="AB77" i="2" s="1"/>
  <c r="AE76" i="2"/>
  <c r="AD76" i="2"/>
  <c r="W74" i="2"/>
  <c r="AC75" i="2"/>
  <c r="H543" i="2"/>
  <c r="E542" i="2"/>
  <c r="AF47" i="2" l="1"/>
  <c r="I546" i="2"/>
  <c r="J546" i="2"/>
  <c r="F547" i="2"/>
  <c r="G547" i="2" s="1"/>
  <c r="K546" i="2"/>
  <c r="N46" i="2"/>
  <c r="N47" i="2" s="1"/>
  <c r="X75" i="2"/>
  <c r="Y76" i="2" s="1"/>
  <c r="Z77" i="2" s="1"/>
  <c r="AA78" i="2" s="1"/>
  <c r="AB78" i="2" s="1"/>
  <c r="AE77" i="2"/>
  <c r="AD77" i="2"/>
  <c r="AC76" i="2"/>
  <c r="W75" i="2"/>
  <c r="E543" i="2"/>
  <c r="H544" i="2"/>
  <c r="I547" i="2" l="1"/>
  <c r="J547" i="2"/>
  <c r="K547" i="2"/>
  <c r="F548" i="2"/>
  <c r="G548" i="2" s="1"/>
  <c r="O47" i="2"/>
  <c r="P48" i="2" s="1"/>
  <c r="AI48" i="2" s="1"/>
  <c r="N48" i="2"/>
  <c r="X76" i="2"/>
  <c r="Y77" i="2" s="1"/>
  <c r="Z78" i="2" s="1"/>
  <c r="AA79" i="2" s="1"/>
  <c r="AB79" i="2" s="1"/>
  <c r="AE78" i="2"/>
  <c r="AD78" i="2"/>
  <c r="AC77" i="2"/>
  <c r="W76" i="2"/>
  <c r="E544" i="2"/>
  <c r="H545" i="2"/>
  <c r="I548" i="2" l="1"/>
  <c r="J548" i="2"/>
  <c r="K548" i="2"/>
  <c r="F549" i="2"/>
  <c r="G549" i="2" s="1"/>
  <c r="Q48" i="2"/>
  <c r="S48" i="2" s="1"/>
  <c r="O48" i="2"/>
  <c r="P49" i="2" s="1"/>
  <c r="AI49" i="2" s="1"/>
  <c r="AD79" i="2"/>
  <c r="AE79" i="2"/>
  <c r="X77" i="2"/>
  <c r="Y78" i="2" s="1"/>
  <c r="Z79" i="2" s="1"/>
  <c r="AA80" i="2" s="1"/>
  <c r="AB80" i="2" s="1"/>
  <c r="AC78" i="2"/>
  <c r="W77" i="2"/>
  <c r="E545" i="2"/>
  <c r="H546" i="2"/>
  <c r="J549" i="2" l="1"/>
  <c r="I549" i="2"/>
  <c r="K549" i="2"/>
  <c r="F550" i="2"/>
  <c r="G550" i="2" s="1"/>
  <c r="AE80" i="2"/>
  <c r="O49" i="2"/>
  <c r="P50" i="2" s="1"/>
  <c r="Q50" i="2" s="1"/>
  <c r="U48" i="2"/>
  <c r="R48" i="2"/>
  <c r="M48" i="2" s="1"/>
  <c r="Q49" i="2"/>
  <c r="S49" i="2" s="1"/>
  <c r="T48" i="2"/>
  <c r="AF48" i="2" s="1"/>
  <c r="X78" i="2"/>
  <c r="Y79" i="2" s="1"/>
  <c r="Z80" i="2" s="1"/>
  <c r="AA81" i="2" s="1"/>
  <c r="AB81" i="2" s="1"/>
  <c r="AD80" i="2"/>
  <c r="AC79" i="2"/>
  <c r="W78" i="2"/>
  <c r="H547" i="2"/>
  <c r="E546" i="2"/>
  <c r="J550" i="2" l="1"/>
  <c r="I550" i="2"/>
  <c r="K550" i="2"/>
  <c r="AE81" i="2"/>
  <c r="F551" i="2"/>
  <c r="G551" i="2" s="1"/>
  <c r="AI50" i="2"/>
  <c r="T49" i="2"/>
  <c r="T50" i="2" s="1"/>
  <c r="R49" i="2"/>
  <c r="R50" i="2" s="1"/>
  <c r="M50" i="2" s="1"/>
  <c r="U49" i="2"/>
  <c r="U50" i="2" s="1"/>
  <c r="S50" i="2"/>
  <c r="AH48" i="2"/>
  <c r="N49" i="2"/>
  <c r="O50" i="2" s="1"/>
  <c r="P51" i="2" s="1"/>
  <c r="AD81" i="2"/>
  <c r="X79" i="2"/>
  <c r="Y80" i="2" s="1"/>
  <c r="Z81" i="2" s="1"/>
  <c r="AA82" i="2" s="1"/>
  <c r="AB82" i="2" s="1"/>
  <c r="AE82" i="2" s="1"/>
  <c r="AC80" i="2"/>
  <c r="W79" i="2"/>
  <c r="E547" i="2"/>
  <c r="H548" i="2"/>
  <c r="I551" i="2" l="1"/>
  <c r="AF49" i="2"/>
  <c r="AF50" i="2" s="1"/>
  <c r="K551" i="2"/>
  <c r="J551" i="2"/>
  <c r="M49" i="2"/>
  <c r="N50" i="2" s="1"/>
  <c r="O51" i="2" s="1"/>
  <c r="P52" i="2" s="1"/>
  <c r="F552" i="2"/>
  <c r="G552" i="2" s="1"/>
  <c r="Q51" i="2"/>
  <c r="T51" i="2" s="1"/>
  <c r="AI51" i="2"/>
  <c r="AH50" i="2"/>
  <c r="AD82" i="2"/>
  <c r="X80" i="2"/>
  <c r="Y81" i="2" s="1"/>
  <c r="Z82" i="2" s="1"/>
  <c r="AA83" i="2" s="1"/>
  <c r="AB83" i="2" s="1"/>
  <c r="AC81" i="2"/>
  <c r="W80" i="2"/>
  <c r="H549" i="2"/>
  <c r="E548" i="2"/>
  <c r="J552" i="2" l="1"/>
  <c r="AH49" i="2"/>
  <c r="K552" i="2"/>
  <c r="F553" i="2"/>
  <c r="G553" i="2" s="1"/>
  <c r="I552" i="2"/>
  <c r="AD83" i="2"/>
  <c r="N51" i="2"/>
  <c r="O52" i="2" s="1"/>
  <c r="P53" i="2" s="1"/>
  <c r="AI53" i="2" s="1"/>
  <c r="AF51" i="2"/>
  <c r="Q52" i="2"/>
  <c r="T52" i="2" s="1"/>
  <c r="AI52" i="2"/>
  <c r="R51" i="2"/>
  <c r="U51" i="2"/>
  <c r="S51" i="2"/>
  <c r="X81" i="2"/>
  <c r="Y82" i="2" s="1"/>
  <c r="Z83" i="2" s="1"/>
  <c r="AA84" i="2" s="1"/>
  <c r="AB84" i="2" s="1"/>
  <c r="AE83" i="2"/>
  <c r="AC82" i="2"/>
  <c r="W81" i="2"/>
  <c r="E549" i="2"/>
  <c r="H550" i="2"/>
  <c r="I553" i="2" l="1"/>
  <c r="J553" i="2"/>
  <c r="F554" i="2"/>
  <c r="G554" i="2" s="1"/>
  <c r="K553" i="2"/>
  <c r="AD84" i="2"/>
  <c r="S52" i="2"/>
  <c r="Q53" i="2"/>
  <c r="T53" i="2" s="1"/>
  <c r="U52" i="2"/>
  <c r="AF52" i="2"/>
  <c r="M51" i="2"/>
  <c r="R52" i="2"/>
  <c r="AE84" i="2"/>
  <c r="X82" i="2"/>
  <c r="Y83" i="2" s="1"/>
  <c r="Z84" i="2" s="1"/>
  <c r="AA85" i="2" s="1"/>
  <c r="AB85" i="2" s="1"/>
  <c r="AD85" i="2" s="1"/>
  <c r="W82" i="2"/>
  <c r="AC83" i="2"/>
  <c r="H551" i="2"/>
  <c r="E550" i="2"/>
  <c r="J554" i="2" l="1"/>
  <c r="I554" i="2"/>
  <c r="F555" i="2"/>
  <c r="G555" i="2" s="1"/>
  <c r="K554" i="2"/>
  <c r="S53" i="2"/>
  <c r="R53" i="2"/>
  <c r="M53" i="2" s="1"/>
  <c r="AH53" i="2" s="1"/>
  <c r="M52" i="2"/>
  <c r="AH52" i="2" s="1"/>
  <c r="U53" i="2"/>
  <c r="AF53" i="2"/>
  <c r="AH51" i="2"/>
  <c r="N52" i="2"/>
  <c r="O53" i="2" s="1"/>
  <c r="P54" i="2" s="1"/>
  <c r="AE85" i="2"/>
  <c r="X83" i="2"/>
  <c r="Y84" i="2" s="1"/>
  <c r="Z85" i="2" s="1"/>
  <c r="AA86" i="2" s="1"/>
  <c r="AB86" i="2" s="1"/>
  <c r="AD86" i="2" s="1"/>
  <c r="W83" i="2"/>
  <c r="AC84" i="2"/>
  <c r="E551" i="2"/>
  <c r="H552" i="2"/>
  <c r="K555" i="2" l="1"/>
  <c r="J555" i="2"/>
  <c r="I555" i="2"/>
  <c r="F556" i="2"/>
  <c r="G556" i="2" s="1"/>
  <c r="AI54" i="2"/>
  <c r="Q54" i="2"/>
  <c r="N53" i="2"/>
  <c r="AE86" i="2"/>
  <c r="X84" i="2"/>
  <c r="Y85" i="2" s="1"/>
  <c r="Z86" i="2" s="1"/>
  <c r="AA87" i="2" s="1"/>
  <c r="AB87" i="2" s="1"/>
  <c r="AC85" i="2"/>
  <c r="W84" i="2"/>
  <c r="H553" i="2"/>
  <c r="E552" i="2"/>
  <c r="K556" i="2" l="1"/>
  <c r="J556" i="2"/>
  <c r="I556" i="2"/>
  <c r="F557" i="2"/>
  <c r="G557" i="2" s="1"/>
  <c r="AE87" i="2"/>
  <c r="T54" i="2"/>
  <c r="U54" i="2"/>
  <c r="S54" i="2"/>
  <c r="R54" i="2"/>
  <c r="O54" i="2"/>
  <c r="P55" i="2" s="1"/>
  <c r="N54" i="2"/>
  <c r="AD87" i="2"/>
  <c r="X85" i="2"/>
  <c r="Y86" i="2" s="1"/>
  <c r="Z87" i="2" s="1"/>
  <c r="AA88" i="2" s="1"/>
  <c r="AB88" i="2" s="1"/>
  <c r="AC86" i="2"/>
  <c r="W85" i="2"/>
  <c r="H554" i="2"/>
  <c r="E553" i="2"/>
  <c r="K557" i="2" l="1"/>
  <c r="J557" i="2"/>
  <c r="I557" i="2"/>
  <c r="F558" i="2"/>
  <c r="G558" i="2" s="1"/>
  <c r="AD88" i="2"/>
  <c r="O55" i="2"/>
  <c r="P56" i="2" s="1"/>
  <c r="AI56" i="2" s="1"/>
  <c r="AF54" i="2"/>
  <c r="AI55" i="2"/>
  <c r="Q55" i="2"/>
  <c r="R55" i="2" s="1"/>
  <c r="M54" i="2"/>
  <c r="AE88" i="2"/>
  <c r="X86" i="2"/>
  <c r="Y87" i="2" s="1"/>
  <c r="Z88" i="2" s="1"/>
  <c r="AA89" i="2" s="1"/>
  <c r="AB89" i="2" s="1"/>
  <c r="W86" i="2"/>
  <c r="AC87" i="2"/>
  <c r="H555" i="2"/>
  <c r="E554" i="2"/>
  <c r="I558" i="2" l="1"/>
  <c r="K558" i="2"/>
  <c r="J558" i="2"/>
  <c r="F559" i="2"/>
  <c r="G559" i="2" s="1"/>
  <c r="AD89" i="2"/>
  <c r="Q56" i="2"/>
  <c r="R56" i="2" s="1"/>
  <c r="M56" i="2" s="1"/>
  <c r="S55" i="2"/>
  <c r="U55" i="2"/>
  <c r="AH54" i="2"/>
  <c r="N55" i="2"/>
  <c r="O56" i="2" s="1"/>
  <c r="P57" i="2" s="1"/>
  <c r="M55" i="2"/>
  <c r="T55" i="2"/>
  <c r="AF55" i="2" s="1"/>
  <c r="AE89" i="2"/>
  <c r="X87" i="2"/>
  <c r="Y88" i="2" s="1"/>
  <c r="Z89" i="2" s="1"/>
  <c r="AA90" i="2" s="1"/>
  <c r="AB90" i="2" s="1"/>
  <c r="AD90" i="2" s="1"/>
  <c r="AC88" i="2"/>
  <c r="W87" i="2"/>
  <c r="E555" i="2"/>
  <c r="H556" i="2"/>
  <c r="K559" i="2" l="1"/>
  <c r="J559" i="2"/>
  <c r="I559" i="2"/>
  <c r="F560" i="2"/>
  <c r="G560" i="2" s="1"/>
  <c r="S56" i="2"/>
  <c r="T56" i="2"/>
  <c r="AF56" i="2" s="1"/>
  <c r="U56" i="2"/>
  <c r="AH56" i="2"/>
  <c r="AI57" i="2"/>
  <c r="Q57" i="2"/>
  <c r="N56" i="2"/>
  <c r="O57" i="2" s="1"/>
  <c r="P58" i="2" s="1"/>
  <c r="AH55" i="2"/>
  <c r="AE90" i="2"/>
  <c r="X88" i="2"/>
  <c r="Y89" i="2" s="1"/>
  <c r="Z90" i="2" s="1"/>
  <c r="AA91" i="2" s="1"/>
  <c r="AB91" i="2" s="1"/>
  <c r="AD91" i="2" s="1"/>
  <c r="W88" i="2"/>
  <c r="AC89" i="2"/>
  <c r="H557" i="2"/>
  <c r="E556" i="2"/>
  <c r="I560" i="2" l="1"/>
  <c r="K560" i="2"/>
  <c r="J560" i="2"/>
  <c r="F561" i="2"/>
  <c r="G561" i="2" s="1"/>
  <c r="T57" i="2"/>
  <c r="AF57" i="2" s="1"/>
  <c r="Q58" i="2"/>
  <c r="AI58" i="2"/>
  <c r="N57" i="2"/>
  <c r="O58" i="2" s="1"/>
  <c r="P59" i="2" s="1"/>
  <c r="R57" i="2"/>
  <c r="U57" i="2"/>
  <c r="S57" i="2"/>
  <c r="AE91" i="2"/>
  <c r="X89" i="2"/>
  <c r="Y90" i="2" s="1"/>
  <c r="Z91" i="2" s="1"/>
  <c r="AA92" i="2" s="1"/>
  <c r="AB92" i="2" s="1"/>
  <c r="AD92" i="2" s="1"/>
  <c r="AC90" i="2"/>
  <c r="W89" i="2"/>
  <c r="H558" i="2"/>
  <c r="E557" i="2"/>
  <c r="I561" i="2" l="1"/>
  <c r="K561" i="2"/>
  <c r="J561" i="2"/>
  <c r="F562" i="2"/>
  <c r="G562" i="2" s="1"/>
  <c r="T58" i="2"/>
  <c r="AF58" i="2" s="1"/>
  <c r="R58" i="2"/>
  <c r="M58" i="2" s="1"/>
  <c r="S58" i="2"/>
  <c r="M57" i="2"/>
  <c r="N58" i="2" s="1"/>
  <c r="O59" i="2" s="1"/>
  <c r="P60" i="2" s="1"/>
  <c r="U58" i="2"/>
  <c r="Q59" i="2"/>
  <c r="AI59" i="2"/>
  <c r="AE92" i="2"/>
  <c r="X90" i="2"/>
  <c r="Y91" i="2" s="1"/>
  <c r="Z92" i="2" s="1"/>
  <c r="AA93" i="2" s="1"/>
  <c r="AB93" i="2" s="1"/>
  <c r="AD93" i="2" s="1"/>
  <c r="W90" i="2"/>
  <c r="AC91" i="2"/>
  <c r="H559" i="2"/>
  <c r="E558" i="2"/>
  <c r="J562" i="2" l="1"/>
  <c r="K562" i="2"/>
  <c r="I562" i="2"/>
  <c r="F563" i="2"/>
  <c r="G563" i="2" s="1"/>
  <c r="AH57" i="2"/>
  <c r="R59" i="2"/>
  <c r="M59" i="2" s="1"/>
  <c r="U59" i="2"/>
  <c r="S59" i="2"/>
  <c r="T59" i="2"/>
  <c r="AF59" i="2" s="1"/>
  <c r="AI60" i="2"/>
  <c r="Q60" i="2"/>
  <c r="AH58" i="2"/>
  <c r="N59" i="2"/>
  <c r="O60" i="2" s="1"/>
  <c r="P61" i="2" s="1"/>
  <c r="AE93" i="2"/>
  <c r="X91" i="2"/>
  <c r="Y92" i="2" s="1"/>
  <c r="Z93" i="2" s="1"/>
  <c r="AA94" i="2" s="1"/>
  <c r="AB94" i="2" s="1"/>
  <c r="AD94" i="2" s="1"/>
  <c r="AC92" i="2"/>
  <c r="W91" i="2"/>
  <c r="E559" i="2"/>
  <c r="H560" i="2"/>
  <c r="K563" i="2" l="1"/>
  <c r="I563" i="2"/>
  <c r="J563" i="2"/>
  <c r="F564" i="2"/>
  <c r="G564" i="2" s="1"/>
  <c r="Q61" i="2"/>
  <c r="AI61" i="2"/>
  <c r="R60" i="2"/>
  <c r="U60" i="2"/>
  <c r="S60" i="2"/>
  <c r="N60" i="2"/>
  <c r="O61" i="2" s="1"/>
  <c r="P62" i="2" s="1"/>
  <c r="AH59" i="2"/>
  <c r="T60" i="2"/>
  <c r="AE94" i="2"/>
  <c r="X92" i="2"/>
  <c r="Y93" i="2" s="1"/>
  <c r="Z94" i="2" s="1"/>
  <c r="AA95" i="2" s="1"/>
  <c r="AB95" i="2" s="1"/>
  <c r="AD95" i="2" s="1"/>
  <c r="W92" i="2"/>
  <c r="AC93" i="2"/>
  <c r="H561" i="2"/>
  <c r="E560" i="2"/>
  <c r="S61" i="2" l="1"/>
  <c r="J564" i="2"/>
  <c r="I564" i="2"/>
  <c r="K564" i="2"/>
  <c r="F565" i="2"/>
  <c r="G565" i="2" s="1"/>
  <c r="R61" i="2"/>
  <c r="M61" i="2" s="1"/>
  <c r="U61" i="2"/>
  <c r="AF60" i="2"/>
  <c r="T61" i="2"/>
  <c r="AI62" i="2"/>
  <c r="Q62" i="2"/>
  <c r="M60" i="2"/>
  <c r="AE95" i="2"/>
  <c r="X93" i="2"/>
  <c r="Y94" i="2" s="1"/>
  <c r="Z95" i="2" s="1"/>
  <c r="AA96" i="2" s="1"/>
  <c r="AB96" i="2" s="1"/>
  <c r="AD96" i="2" s="1"/>
  <c r="W93" i="2"/>
  <c r="AC94" i="2"/>
  <c r="E561" i="2"/>
  <c r="H562" i="2"/>
  <c r="S62" i="2" l="1"/>
  <c r="K565" i="2"/>
  <c r="J565" i="2"/>
  <c r="I565" i="2"/>
  <c r="F566" i="2"/>
  <c r="G566" i="2" s="1"/>
  <c r="U62" i="2"/>
  <c r="R62" i="2"/>
  <c r="M62" i="2" s="1"/>
  <c r="AF61" i="2"/>
  <c r="AH61" i="2"/>
  <c r="T62" i="2"/>
  <c r="N61" i="2"/>
  <c r="O62" i="2" s="1"/>
  <c r="P63" i="2" s="1"/>
  <c r="AH60" i="2"/>
  <c r="AE96" i="2"/>
  <c r="X94" i="2"/>
  <c r="Y95" i="2" s="1"/>
  <c r="Z96" i="2" s="1"/>
  <c r="AA97" i="2" s="1"/>
  <c r="AB97" i="2" s="1"/>
  <c r="AD97" i="2" s="1"/>
  <c r="W94" i="2"/>
  <c r="AC95" i="2"/>
  <c r="H563" i="2"/>
  <c r="E562" i="2"/>
  <c r="K566" i="2" l="1"/>
  <c r="J566" i="2"/>
  <c r="I566" i="2"/>
  <c r="F567" i="2"/>
  <c r="G567" i="2" s="1"/>
  <c r="AF62" i="2"/>
  <c r="N62" i="2"/>
  <c r="O63" i="2" s="1"/>
  <c r="P64" i="2" s="1"/>
  <c r="Q64" i="2" s="1"/>
  <c r="Q63" i="2"/>
  <c r="T63" i="2" s="1"/>
  <c r="AI63" i="2"/>
  <c r="AH62" i="2"/>
  <c r="AE97" i="2"/>
  <c r="X95" i="2"/>
  <c r="Y96" i="2" s="1"/>
  <c r="Z97" i="2" s="1"/>
  <c r="AA98" i="2" s="1"/>
  <c r="AB98" i="2" s="1"/>
  <c r="AD98" i="2" s="1"/>
  <c r="W95" i="2"/>
  <c r="AC96" i="2"/>
  <c r="E563" i="2"/>
  <c r="H564" i="2"/>
  <c r="K567" i="2" l="1"/>
  <c r="N63" i="2"/>
  <c r="O64" i="2" s="1"/>
  <c r="P65" i="2" s="1"/>
  <c r="Q65" i="2" s="1"/>
  <c r="I567" i="2"/>
  <c r="J567" i="2"/>
  <c r="F568" i="2"/>
  <c r="G568" i="2" s="1"/>
  <c r="AI64" i="2"/>
  <c r="S63" i="2"/>
  <c r="S64" i="2" s="1"/>
  <c r="U63" i="2"/>
  <c r="U64" i="2" s="1"/>
  <c r="R63" i="2"/>
  <c r="M63" i="2" s="1"/>
  <c r="T64" i="2"/>
  <c r="AF63" i="2"/>
  <c r="AE98" i="2"/>
  <c r="X96" i="2"/>
  <c r="Y97" i="2" s="1"/>
  <c r="Z98" i="2" s="1"/>
  <c r="AA99" i="2" s="1"/>
  <c r="AB99" i="2" s="1"/>
  <c r="AD99" i="2" s="1"/>
  <c r="W96" i="2"/>
  <c r="AC97" i="2"/>
  <c r="E564" i="2"/>
  <c r="H565" i="2"/>
  <c r="AI65" i="2" l="1"/>
  <c r="I568" i="2"/>
  <c r="K568" i="2"/>
  <c r="F569" i="2"/>
  <c r="G569" i="2" s="1"/>
  <c r="J568" i="2"/>
  <c r="AF64" i="2"/>
  <c r="S65" i="2"/>
  <c r="AH63" i="2"/>
  <c r="N64" i="2"/>
  <c r="O65" i="2" s="1"/>
  <c r="P66" i="2" s="1"/>
  <c r="R64" i="2"/>
  <c r="T65" i="2"/>
  <c r="U65" i="2"/>
  <c r="AE99" i="2"/>
  <c r="X97" i="2"/>
  <c r="Y98" i="2" s="1"/>
  <c r="Z99" i="2" s="1"/>
  <c r="AA100" i="2" s="1"/>
  <c r="AB100" i="2" s="1"/>
  <c r="AD100" i="2" s="1"/>
  <c r="W97" i="2"/>
  <c r="AC98" i="2"/>
  <c r="H566" i="2"/>
  <c r="E565" i="2"/>
  <c r="J569" i="2" l="1"/>
  <c r="I569" i="2"/>
  <c r="K569" i="2"/>
  <c r="F570" i="2"/>
  <c r="G570" i="2" s="1"/>
  <c r="AF65" i="2"/>
  <c r="Q66" i="2"/>
  <c r="U66" i="2" s="1"/>
  <c r="AI66" i="2"/>
  <c r="R65" i="2"/>
  <c r="M64" i="2"/>
  <c r="X98" i="2"/>
  <c r="Y99" i="2" s="1"/>
  <c r="Z100" i="2" s="1"/>
  <c r="AA101" i="2" s="1"/>
  <c r="AB101" i="2" s="1"/>
  <c r="AD101" i="2" s="1"/>
  <c r="AE100" i="2"/>
  <c r="W98" i="2"/>
  <c r="AC99" i="2"/>
  <c r="E566" i="2"/>
  <c r="H567" i="2"/>
  <c r="K570" i="2" l="1"/>
  <c r="I570" i="2"/>
  <c r="J570" i="2"/>
  <c r="F571" i="2"/>
  <c r="G571" i="2" s="1"/>
  <c r="R66" i="2"/>
  <c r="M66" i="2" s="1"/>
  <c r="M65" i="2"/>
  <c r="AH64" i="2"/>
  <c r="N65" i="2"/>
  <c r="O66" i="2" s="1"/>
  <c r="P67" i="2" s="1"/>
  <c r="S66" i="2"/>
  <c r="T66" i="2"/>
  <c r="AE101" i="2"/>
  <c r="X99" i="2"/>
  <c r="Y100" i="2" s="1"/>
  <c r="Z101" i="2" s="1"/>
  <c r="AA102" i="2" s="1"/>
  <c r="AB102" i="2" s="1"/>
  <c r="AD102" i="2" s="1"/>
  <c r="W99" i="2"/>
  <c r="AC100" i="2"/>
  <c r="E567" i="2"/>
  <c r="H568" i="2"/>
  <c r="I571" i="2" l="1"/>
  <c r="K571" i="2"/>
  <c r="J571" i="2"/>
  <c r="F572" i="2"/>
  <c r="G572" i="2" s="1"/>
  <c r="AH66" i="2"/>
  <c r="AH65" i="2"/>
  <c r="N66" i="2"/>
  <c r="O67" i="2" s="1"/>
  <c r="P68" i="2" s="1"/>
  <c r="AF66" i="2"/>
  <c r="Q67" i="2"/>
  <c r="R67" i="2" s="1"/>
  <c r="AI67" i="2"/>
  <c r="AE102" i="2"/>
  <c r="X100" i="2"/>
  <c r="Y101" i="2" s="1"/>
  <c r="Z102" i="2" s="1"/>
  <c r="AA103" i="2" s="1"/>
  <c r="AB103" i="2" s="1"/>
  <c r="AD103" i="2" s="1"/>
  <c r="W100" i="2"/>
  <c r="AC101" i="2"/>
  <c r="E568" i="2"/>
  <c r="H569" i="2"/>
  <c r="I572" i="2" l="1"/>
  <c r="J572" i="2"/>
  <c r="K572" i="2"/>
  <c r="F573" i="2"/>
  <c r="G573" i="2" s="1"/>
  <c r="T67" i="2"/>
  <c r="AF67" i="2" s="1"/>
  <c r="AI68" i="2"/>
  <c r="Q68" i="2"/>
  <c r="R68" i="2" s="1"/>
  <c r="M67" i="2"/>
  <c r="U67" i="2"/>
  <c r="S67" i="2"/>
  <c r="N67" i="2"/>
  <c r="O68" i="2" s="1"/>
  <c r="P69" i="2" s="1"/>
  <c r="AE103" i="2"/>
  <c r="X101" i="2"/>
  <c r="Y102" i="2" s="1"/>
  <c r="Z103" i="2" s="1"/>
  <c r="AA104" i="2" s="1"/>
  <c r="AB104" i="2" s="1"/>
  <c r="AD104" i="2" s="1"/>
  <c r="AC102" i="2"/>
  <c r="W101" i="2"/>
  <c r="H570" i="2"/>
  <c r="E569" i="2"/>
  <c r="I573" i="2" l="1"/>
  <c r="K573" i="2"/>
  <c r="J573" i="2"/>
  <c r="F574" i="2"/>
  <c r="G574" i="2" s="1"/>
  <c r="U68" i="2"/>
  <c r="T68" i="2"/>
  <c r="AF68" i="2" s="1"/>
  <c r="S68" i="2"/>
  <c r="M68" i="2"/>
  <c r="AI69" i="2"/>
  <c r="Q69" i="2"/>
  <c r="AH67" i="2"/>
  <c r="N68" i="2"/>
  <c r="O69" i="2" s="1"/>
  <c r="P70" i="2" s="1"/>
  <c r="AE104" i="2"/>
  <c r="X102" i="2"/>
  <c r="Y103" i="2" s="1"/>
  <c r="Z104" i="2" s="1"/>
  <c r="AA105" i="2" s="1"/>
  <c r="AB105" i="2" s="1"/>
  <c r="AD105" i="2" s="1"/>
  <c r="W102" i="2"/>
  <c r="AC103" i="2"/>
  <c r="H571" i="2"/>
  <c r="E570" i="2"/>
  <c r="K574" i="2" l="1"/>
  <c r="I574" i="2"/>
  <c r="J574" i="2"/>
  <c r="F575" i="2"/>
  <c r="G575" i="2" s="1"/>
  <c r="T69" i="2"/>
  <c r="AF69" i="2" s="1"/>
  <c r="S69" i="2"/>
  <c r="R69" i="2"/>
  <c r="M69" i="2" s="1"/>
  <c r="U69" i="2"/>
  <c r="Q70" i="2"/>
  <c r="AI70" i="2"/>
  <c r="N69" i="2"/>
  <c r="O70" i="2" s="1"/>
  <c r="P71" i="2" s="1"/>
  <c r="AH68" i="2"/>
  <c r="AE105" i="2"/>
  <c r="X103" i="2"/>
  <c r="Y104" i="2" s="1"/>
  <c r="Z105" i="2" s="1"/>
  <c r="AA106" i="2" s="1"/>
  <c r="AB106" i="2" s="1"/>
  <c r="AD106" i="2" s="1"/>
  <c r="W103" i="2"/>
  <c r="AC104" i="2"/>
  <c r="E571" i="2"/>
  <c r="H572" i="2"/>
  <c r="J575" i="2" l="1"/>
  <c r="K575" i="2"/>
  <c r="I575" i="2"/>
  <c r="F576" i="2"/>
  <c r="G576" i="2" s="1"/>
  <c r="T70" i="2"/>
  <c r="AF70" i="2" s="1"/>
  <c r="U70" i="2"/>
  <c r="Q71" i="2"/>
  <c r="AI71" i="2"/>
  <c r="AH69" i="2"/>
  <c r="N70" i="2"/>
  <c r="O71" i="2" s="1"/>
  <c r="P72" i="2" s="1"/>
  <c r="S70" i="2"/>
  <c r="R70" i="2"/>
  <c r="AE106" i="2"/>
  <c r="X104" i="2"/>
  <c r="Y105" i="2" s="1"/>
  <c r="Z106" i="2" s="1"/>
  <c r="AA107" i="2" s="1"/>
  <c r="AB107" i="2" s="1"/>
  <c r="AD107" i="2" s="1"/>
  <c r="W104" i="2"/>
  <c r="AC105" i="2"/>
  <c r="H573" i="2"/>
  <c r="E572" i="2"/>
  <c r="S71" i="2" l="1"/>
  <c r="I576" i="2"/>
  <c r="K576" i="2"/>
  <c r="J576" i="2"/>
  <c r="F577" i="2"/>
  <c r="G577" i="2" s="1"/>
  <c r="T71" i="2"/>
  <c r="AF71" i="2" s="1"/>
  <c r="U71" i="2"/>
  <c r="AI72" i="2"/>
  <c r="Q72" i="2"/>
  <c r="M70" i="2"/>
  <c r="R71" i="2"/>
  <c r="AE107" i="2"/>
  <c r="X105" i="2"/>
  <c r="Y106" i="2" s="1"/>
  <c r="Z107" i="2" s="1"/>
  <c r="AA108" i="2" s="1"/>
  <c r="AB108" i="2" s="1"/>
  <c r="AD108" i="2" s="1"/>
  <c r="AC106" i="2"/>
  <c r="W105" i="2"/>
  <c r="H574" i="2"/>
  <c r="E573" i="2"/>
  <c r="I577" i="2" l="1"/>
  <c r="J577" i="2"/>
  <c r="K577" i="2"/>
  <c r="F578" i="2"/>
  <c r="G578" i="2" s="1"/>
  <c r="M71" i="2"/>
  <c r="R72" i="2"/>
  <c r="U72" i="2"/>
  <c r="S72" i="2"/>
  <c r="T72" i="2"/>
  <c r="AH70" i="2"/>
  <c r="N71" i="2"/>
  <c r="O72" i="2" s="1"/>
  <c r="P73" i="2" s="1"/>
  <c r="AE108" i="2"/>
  <c r="X106" i="2"/>
  <c r="Y107" i="2" s="1"/>
  <c r="Z108" i="2" s="1"/>
  <c r="AA109" i="2" s="1"/>
  <c r="AB109" i="2" s="1"/>
  <c r="AD109" i="2" s="1"/>
  <c r="W106" i="2"/>
  <c r="AC107" i="2"/>
  <c r="E574" i="2"/>
  <c r="H575" i="2"/>
  <c r="K578" i="2" l="1"/>
  <c r="I578" i="2"/>
  <c r="J578" i="2"/>
  <c r="F579" i="2"/>
  <c r="G579" i="2" s="1"/>
  <c r="AH71" i="2"/>
  <c r="N72" i="2"/>
  <c r="O73" i="2" s="1"/>
  <c r="P74" i="2" s="1"/>
  <c r="AF72" i="2"/>
  <c r="AI73" i="2"/>
  <c r="Q73" i="2"/>
  <c r="R73" i="2" s="1"/>
  <c r="M72" i="2"/>
  <c r="X107" i="2"/>
  <c r="Y108" i="2" s="1"/>
  <c r="Z109" i="2" s="1"/>
  <c r="AA110" i="2" s="1"/>
  <c r="AB110" i="2" s="1"/>
  <c r="AD110" i="2" s="1"/>
  <c r="AE109" i="2"/>
  <c r="W107" i="2"/>
  <c r="AC108" i="2"/>
  <c r="E575" i="2"/>
  <c r="H576" i="2"/>
  <c r="K579" i="2" l="1"/>
  <c r="I579" i="2"/>
  <c r="J579" i="2"/>
  <c r="F580" i="2"/>
  <c r="G580" i="2" s="1"/>
  <c r="M73" i="2"/>
  <c r="T73" i="2"/>
  <c r="Q74" i="2"/>
  <c r="R74" i="2" s="1"/>
  <c r="AI74" i="2"/>
  <c r="U73" i="2"/>
  <c r="S73" i="2"/>
  <c r="AH72" i="2"/>
  <c r="N73" i="2"/>
  <c r="O74" i="2" s="1"/>
  <c r="P75" i="2" s="1"/>
  <c r="AE110" i="2"/>
  <c r="X108" i="2"/>
  <c r="Y109" i="2" s="1"/>
  <c r="Z110" i="2" s="1"/>
  <c r="AA111" i="2" s="1"/>
  <c r="AB111" i="2" s="1"/>
  <c r="AD111" i="2" s="1"/>
  <c r="AC109" i="2"/>
  <c r="W108" i="2"/>
  <c r="E576" i="2"/>
  <c r="H577" i="2"/>
  <c r="K580" i="2" l="1"/>
  <c r="I580" i="2"/>
  <c r="J580" i="2"/>
  <c r="F581" i="2"/>
  <c r="G581" i="2" s="1"/>
  <c r="U74" i="2"/>
  <c r="S74" i="2"/>
  <c r="T74" i="2"/>
  <c r="AH73" i="2"/>
  <c r="N74" i="2"/>
  <c r="O75" i="2" s="1"/>
  <c r="P76" i="2" s="1"/>
  <c r="AI75" i="2"/>
  <c r="Q75" i="2"/>
  <c r="R75" i="2" s="1"/>
  <c r="M74" i="2"/>
  <c r="AF73" i="2"/>
  <c r="X109" i="2"/>
  <c r="Y110" i="2" s="1"/>
  <c r="Z111" i="2" s="1"/>
  <c r="AA112" i="2" s="1"/>
  <c r="AB112" i="2" s="1"/>
  <c r="AD112" i="2" s="1"/>
  <c r="AE111" i="2"/>
  <c r="W109" i="2"/>
  <c r="AC110" i="2"/>
  <c r="H578" i="2"/>
  <c r="E577" i="2"/>
  <c r="K581" i="2" l="1"/>
  <c r="J581" i="2"/>
  <c r="I581" i="2"/>
  <c r="F582" i="2"/>
  <c r="G582" i="2" s="1"/>
  <c r="T75" i="2"/>
  <c r="U75" i="2"/>
  <c r="AF74" i="2"/>
  <c r="AH74" i="2"/>
  <c r="N75" i="2"/>
  <c r="O76" i="2" s="1"/>
  <c r="P77" i="2" s="1"/>
  <c r="AI76" i="2"/>
  <c r="Q76" i="2"/>
  <c r="S75" i="2"/>
  <c r="M75" i="2"/>
  <c r="X110" i="2"/>
  <c r="Y111" i="2" s="1"/>
  <c r="Z112" i="2" s="1"/>
  <c r="AA113" i="2" s="1"/>
  <c r="AB113" i="2" s="1"/>
  <c r="AD113" i="2" s="1"/>
  <c r="AE112" i="2"/>
  <c r="AC111" i="2"/>
  <c r="W110" i="2"/>
  <c r="E578" i="2"/>
  <c r="H579" i="2"/>
  <c r="K582" i="2" l="1"/>
  <c r="I582" i="2"/>
  <c r="J582" i="2"/>
  <c r="F583" i="2"/>
  <c r="G583" i="2" s="1"/>
  <c r="AF75" i="2"/>
  <c r="T76" i="2"/>
  <c r="U76" i="2"/>
  <c r="R76" i="2"/>
  <c r="M76" i="2" s="1"/>
  <c r="S76" i="2"/>
  <c r="AI77" i="2"/>
  <c r="Q77" i="2"/>
  <c r="N76" i="2"/>
  <c r="O77" i="2" s="1"/>
  <c r="P78" i="2" s="1"/>
  <c r="AH75" i="2"/>
  <c r="X111" i="2"/>
  <c r="Y112" i="2" s="1"/>
  <c r="Z113" i="2" s="1"/>
  <c r="AA114" i="2" s="1"/>
  <c r="AB114" i="2" s="1"/>
  <c r="AD114" i="2" s="1"/>
  <c r="AE113" i="2"/>
  <c r="W111" i="2"/>
  <c r="AC112" i="2"/>
  <c r="E579" i="2"/>
  <c r="H580" i="2"/>
  <c r="K583" i="2" l="1"/>
  <c r="J583" i="2"/>
  <c r="I583" i="2"/>
  <c r="F584" i="2"/>
  <c r="G584" i="2" s="1"/>
  <c r="AF76" i="2"/>
  <c r="U77" i="2"/>
  <c r="Q78" i="2"/>
  <c r="AI78" i="2"/>
  <c r="S77" i="2"/>
  <c r="N77" i="2"/>
  <c r="O78" i="2" s="1"/>
  <c r="P79" i="2" s="1"/>
  <c r="AH76" i="2"/>
  <c r="T77" i="2"/>
  <c r="R77" i="2"/>
  <c r="AE114" i="2"/>
  <c r="X112" i="2"/>
  <c r="Y113" i="2" s="1"/>
  <c r="Z114" i="2" s="1"/>
  <c r="AA115" i="2" s="1"/>
  <c r="AB115" i="2" s="1"/>
  <c r="AD115" i="2" s="1"/>
  <c r="W112" i="2"/>
  <c r="AC113" i="2"/>
  <c r="E580" i="2"/>
  <c r="H581" i="2"/>
  <c r="I584" i="2" l="1"/>
  <c r="K584" i="2"/>
  <c r="J584" i="2"/>
  <c r="F585" i="2"/>
  <c r="G585" i="2" s="1"/>
  <c r="R78" i="2"/>
  <c r="M78" i="2" s="1"/>
  <c r="U78" i="2"/>
  <c r="S78" i="2"/>
  <c r="AI79" i="2"/>
  <c r="Q79" i="2"/>
  <c r="T78" i="2"/>
  <c r="AF77" i="2"/>
  <c r="M77" i="2"/>
  <c r="AE115" i="2"/>
  <c r="X113" i="2"/>
  <c r="Y114" i="2" s="1"/>
  <c r="Z115" i="2" s="1"/>
  <c r="AA116" i="2" s="1"/>
  <c r="AB116" i="2" s="1"/>
  <c r="AC114" i="2"/>
  <c r="W113" i="2"/>
  <c r="H582" i="2"/>
  <c r="E581" i="2"/>
  <c r="K585" i="2" l="1"/>
  <c r="J585" i="2"/>
  <c r="I585" i="2"/>
  <c r="F586" i="2"/>
  <c r="G586" i="2" s="1"/>
  <c r="U79" i="2"/>
  <c r="R79" i="2"/>
  <c r="M79" i="2" s="1"/>
  <c r="AF78" i="2"/>
  <c r="AH78" i="2"/>
  <c r="N78" i="2"/>
  <c r="O79" i="2" s="1"/>
  <c r="P80" i="2" s="1"/>
  <c r="AH77" i="2"/>
  <c r="T79" i="2"/>
  <c r="S79" i="2"/>
  <c r="AE116" i="2"/>
  <c r="X114" i="2"/>
  <c r="Y115" i="2" s="1"/>
  <c r="Z116" i="2" s="1"/>
  <c r="AA117" i="2" s="1"/>
  <c r="AB117" i="2" s="1"/>
  <c r="AD116" i="2"/>
  <c r="W114" i="2"/>
  <c r="AC115" i="2"/>
  <c r="E582" i="2"/>
  <c r="H583" i="2"/>
  <c r="J586" i="2" l="1"/>
  <c r="AF79" i="2"/>
  <c r="K586" i="2"/>
  <c r="I586" i="2"/>
  <c r="F587" i="2"/>
  <c r="G587" i="2" s="1"/>
  <c r="K587" i="2" s="1"/>
  <c r="AH79" i="2"/>
  <c r="N79" i="2"/>
  <c r="O80" i="2" s="1"/>
  <c r="P81" i="2" s="1"/>
  <c r="AI80" i="2"/>
  <c r="Q80" i="2"/>
  <c r="AE117" i="2"/>
  <c r="X115" i="2"/>
  <c r="Y116" i="2" s="1"/>
  <c r="Z117" i="2" s="1"/>
  <c r="AA118" i="2" s="1"/>
  <c r="AB118" i="2" s="1"/>
  <c r="AD117" i="2"/>
  <c r="W115" i="2"/>
  <c r="AC116" i="2"/>
  <c r="H584" i="2"/>
  <c r="E583" i="2"/>
  <c r="AE118" i="2" l="1"/>
  <c r="J587" i="2"/>
  <c r="F588" i="2"/>
  <c r="G588" i="2" s="1"/>
  <c r="K588" i="2" s="1"/>
  <c r="I587" i="2"/>
  <c r="Q81" i="2"/>
  <c r="AI81" i="2"/>
  <c r="S80" i="2"/>
  <c r="R80" i="2"/>
  <c r="U80" i="2"/>
  <c r="N80" i="2"/>
  <c r="O81" i="2" s="1"/>
  <c r="P82" i="2" s="1"/>
  <c r="T80" i="2"/>
  <c r="X116" i="2"/>
  <c r="Y117" i="2" s="1"/>
  <c r="Z118" i="2" s="1"/>
  <c r="AA119" i="2" s="1"/>
  <c r="AB119" i="2" s="1"/>
  <c r="AE119" i="2" s="1"/>
  <c r="AD118" i="2"/>
  <c r="AC117" i="2"/>
  <c r="W116" i="2"/>
  <c r="E584" i="2"/>
  <c r="H585" i="2"/>
  <c r="U81" i="2" l="1"/>
  <c r="I588" i="2"/>
  <c r="J588" i="2"/>
  <c r="F589" i="2"/>
  <c r="G589" i="2" s="1"/>
  <c r="K589" i="2" s="1"/>
  <c r="S81" i="2"/>
  <c r="T81" i="2"/>
  <c r="AF80" i="2"/>
  <c r="Q82" i="2"/>
  <c r="AI82" i="2"/>
  <c r="M80" i="2"/>
  <c r="R81" i="2"/>
  <c r="AD119" i="2"/>
  <c r="X117" i="2"/>
  <c r="Y118" i="2" s="1"/>
  <c r="Z119" i="2" s="1"/>
  <c r="AA120" i="2" s="1"/>
  <c r="AB120" i="2" s="1"/>
  <c r="AE120" i="2" s="1"/>
  <c r="AC118" i="2"/>
  <c r="W117" i="2"/>
  <c r="E585" i="2"/>
  <c r="H586" i="2"/>
  <c r="U82" i="2" l="1"/>
  <c r="I589" i="2"/>
  <c r="J589" i="2"/>
  <c r="F590" i="2"/>
  <c r="G590" i="2" s="1"/>
  <c r="S82" i="2"/>
  <c r="T82" i="2"/>
  <c r="AF81" i="2"/>
  <c r="AH80" i="2"/>
  <c r="N81" i="2"/>
  <c r="O82" i="2" s="1"/>
  <c r="P83" i="2" s="1"/>
  <c r="M81" i="2"/>
  <c r="R82" i="2"/>
  <c r="X118" i="2"/>
  <c r="Y119" i="2" s="1"/>
  <c r="Z120" i="2" s="1"/>
  <c r="AA121" i="2" s="1"/>
  <c r="AB121" i="2" s="1"/>
  <c r="AE121" i="2" s="1"/>
  <c r="AD120" i="2"/>
  <c r="AC119" i="2"/>
  <c r="W118" i="2"/>
  <c r="H587" i="2"/>
  <c r="E586" i="2"/>
  <c r="I590" i="2" l="1"/>
  <c r="K590" i="2"/>
  <c r="J590" i="2"/>
  <c r="F591" i="2"/>
  <c r="G591" i="2" s="1"/>
  <c r="AF82" i="2"/>
  <c r="AH81" i="2"/>
  <c r="N82" i="2"/>
  <c r="O83" i="2" s="1"/>
  <c r="P84" i="2" s="1"/>
  <c r="M82" i="2"/>
  <c r="Q83" i="2"/>
  <c r="AI83" i="2"/>
  <c r="AD121" i="2"/>
  <c r="X119" i="2"/>
  <c r="Y120" i="2" s="1"/>
  <c r="Z121" i="2" s="1"/>
  <c r="AA122" i="2" s="1"/>
  <c r="AB122" i="2" s="1"/>
  <c r="AE122" i="2" s="1"/>
  <c r="AC120" i="2"/>
  <c r="W119" i="2"/>
  <c r="E587" i="2"/>
  <c r="H588" i="2"/>
  <c r="K591" i="2" l="1"/>
  <c r="I591" i="2"/>
  <c r="J591" i="2"/>
  <c r="F592" i="2"/>
  <c r="G592" i="2" s="1"/>
  <c r="S83" i="2"/>
  <c r="T83" i="2"/>
  <c r="U83" i="2"/>
  <c r="Q84" i="2"/>
  <c r="AI84" i="2"/>
  <c r="AH82" i="2"/>
  <c r="N83" i="2"/>
  <c r="O84" i="2" s="1"/>
  <c r="P85" i="2" s="1"/>
  <c r="R83" i="2"/>
  <c r="AD122" i="2"/>
  <c r="X120" i="2"/>
  <c r="Y121" i="2" s="1"/>
  <c r="Z122" i="2" s="1"/>
  <c r="AA123" i="2" s="1"/>
  <c r="AB123" i="2" s="1"/>
  <c r="AE123" i="2" s="1"/>
  <c r="W120" i="2"/>
  <c r="AC121" i="2"/>
  <c r="E588" i="2"/>
  <c r="H589" i="2"/>
  <c r="I592" i="2" l="1"/>
  <c r="K592" i="2"/>
  <c r="R84" i="2"/>
  <c r="M84" i="2" s="1"/>
  <c r="J592" i="2"/>
  <c r="F593" i="2"/>
  <c r="G593" i="2" s="1"/>
  <c r="M83" i="2"/>
  <c r="S84" i="2"/>
  <c r="T84" i="2"/>
  <c r="AF83" i="2"/>
  <c r="AI85" i="2"/>
  <c r="Q85" i="2"/>
  <c r="U84" i="2"/>
  <c r="AD123" i="2"/>
  <c r="X121" i="2"/>
  <c r="Y122" i="2" s="1"/>
  <c r="Z123" i="2" s="1"/>
  <c r="AA124" i="2" s="1"/>
  <c r="AB124" i="2" s="1"/>
  <c r="AC122" i="2"/>
  <c r="W121" i="2"/>
  <c r="E589" i="2"/>
  <c r="H590" i="2"/>
  <c r="K593" i="2" l="1"/>
  <c r="R85" i="2"/>
  <c r="M85" i="2" s="1"/>
  <c r="J593" i="2"/>
  <c r="I593" i="2"/>
  <c r="F594" i="2"/>
  <c r="G594" i="2" s="1"/>
  <c r="U85" i="2"/>
  <c r="T85" i="2"/>
  <c r="AH84" i="2"/>
  <c r="AH83" i="2"/>
  <c r="N84" i="2"/>
  <c r="O85" i="2" s="1"/>
  <c r="P86" i="2" s="1"/>
  <c r="AF84" i="2"/>
  <c r="S85" i="2"/>
  <c r="AD124" i="2"/>
  <c r="X122" i="2"/>
  <c r="Y123" i="2" s="1"/>
  <c r="Z124" i="2" s="1"/>
  <c r="AA125" i="2" s="1"/>
  <c r="AB125" i="2" s="1"/>
  <c r="AE124" i="2"/>
  <c r="AC123" i="2"/>
  <c r="W122" i="2"/>
  <c r="E590" i="2"/>
  <c r="H591" i="2"/>
  <c r="K594" i="2" l="1"/>
  <c r="I594" i="2"/>
  <c r="J594" i="2"/>
  <c r="F595" i="2"/>
  <c r="G595" i="2" s="1"/>
  <c r="AF85" i="2"/>
  <c r="N85" i="2"/>
  <c r="O86" i="2" s="1"/>
  <c r="P87" i="2" s="1"/>
  <c r="AI87" i="2" s="1"/>
  <c r="AH85" i="2"/>
  <c r="AI86" i="2"/>
  <c r="Q86" i="2"/>
  <c r="S86" i="2" s="1"/>
  <c r="AD125" i="2"/>
  <c r="X123" i="2"/>
  <c r="Y124" i="2" s="1"/>
  <c r="Z125" i="2" s="1"/>
  <c r="AA126" i="2" s="1"/>
  <c r="AB126" i="2" s="1"/>
  <c r="AE125" i="2"/>
  <c r="W123" i="2"/>
  <c r="AC124" i="2"/>
  <c r="H592" i="2"/>
  <c r="E591" i="2"/>
  <c r="J595" i="2" l="1"/>
  <c r="K595" i="2"/>
  <c r="I595" i="2"/>
  <c r="F596" i="2"/>
  <c r="G596" i="2" s="1"/>
  <c r="Q87" i="2"/>
  <c r="S87" i="2" s="1"/>
  <c r="N86" i="2"/>
  <c r="O87" i="2" s="1"/>
  <c r="P88" i="2" s="1"/>
  <c r="AI88" i="2" s="1"/>
  <c r="AD126" i="2"/>
  <c r="U86" i="2"/>
  <c r="T86" i="2"/>
  <c r="R86" i="2"/>
  <c r="X124" i="2"/>
  <c r="Y125" i="2" s="1"/>
  <c r="Z126" i="2" s="1"/>
  <c r="AA127" i="2" s="1"/>
  <c r="AB127" i="2" s="1"/>
  <c r="AE126" i="2"/>
  <c r="AC125" i="2"/>
  <c r="W124" i="2"/>
  <c r="E592" i="2"/>
  <c r="H593" i="2"/>
  <c r="AD127" i="2" l="1"/>
  <c r="K596" i="2"/>
  <c r="J596" i="2"/>
  <c r="I596" i="2"/>
  <c r="F597" i="2"/>
  <c r="G597" i="2" s="1"/>
  <c r="I597" i="2" s="1"/>
  <c r="U87" i="2"/>
  <c r="Q88" i="2"/>
  <c r="AF86" i="2"/>
  <c r="T87" i="2"/>
  <c r="M86" i="2"/>
  <c r="R87" i="2"/>
  <c r="X125" i="2"/>
  <c r="Y126" i="2" s="1"/>
  <c r="Z127" i="2" s="1"/>
  <c r="AA128" i="2" s="1"/>
  <c r="AB128" i="2" s="1"/>
  <c r="AE127" i="2"/>
  <c r="AC126" i="2"/>
  <c r="W125" i="2"/>
  <c r="E593" i="2"/>
  <c r="H594" i="2"/>
  <c r="AD128" i="2" l="1"/>
  <c r="K597" i="2"/>
  <c r="J597" i="2"/>
  <c r="F598" i="2"/>
  <c r="G598" i="2" s="1"/>
  <c r="I598" i="2" s="1"/>
  <c r="U88" i="2"/>
  <c r="S88" i="2"/>
  <c r="M87" i="2"/>
  <c r="R88" i="2"/>
  <c r="AF87" i="2"/>
  <c r="T88" i="2"/>
  <c r="AH86" i="2"/>
  <c r="N87" i="2"/>
  <c r="O88" i="2" s="1"/>
  <c r="P89" i="2" s="1"/>
  <c r="X126" i="2"/>
  <c r="Y127" i="2" s="1"/>
  <c r="Z128" i="2" s="1"/>
  <c r="AA129" i="2" s="1"/>
  <c r="AB129" i="2" s="1"/>
  <c r="AD129" i="2" s="1"/>
  <c r="AE128" i="2"/>
  <c r="AC127" i="2"/>
  <c r="W126" i="2"/>
  <c r="E594" i="2"/>
  <c r="H595" i="2"/>
  <c r="F599" i="2" l="1"/>
  <c r="G599" i="2" s="1"/>
  <c r="I599" i="2" s="1"/>
  <c r="K598" i="2"/>
  <c r="J598" i="2"/>
  <c r="AF88" i="2"/>
  <c r="AH87" i="2"/>
  <c r="N88" i="2"/>
  <c r="O89" i="2" s="1"/>
  <c r="P90" i="2" s="1"/>
  <c r="M88" i="2"/>
  <c r="AI89" i="2"/>
  <c r="Q89" i="2"/>
  <c r="AE129" i="2"/>
  <c r="X127" i="2"/>
  <c r="Y128" i="2" s="1"/>
  <c r="Z129" i="2" s="1"/>
  <c r="AA130" i="2" s="1"/>
  <c r="AB130" i="2" s="1"/>
  <c r="AD130" i="2" s="1"/>
  <c r="W127" i="2"/>
  <c r="AC128" i="2"/>
  <c r="E595" i="2"/>
  <c r="H596" i="2"/>
  <c r="K599" i="2" l="1"/>
  <c r="J599" i="2"/>
  <c r="F600" i="2"/>
  <c r="G600" i="2" s="1"/>
  <c r="S89" i="2"/>
  <c r="U89" i="2"/>
  <c r="AI90" i="2"/>
  <c r="Q90" i="2"/>
  <c r="AH88" i="2"/>
  <c r="N89" i="2"/>
  <c r="O90" i="2" s="1"/>
  <c r="P91" i="2" s="1"/>
  <c r="T89" i="2"/>
  <c r="AF89" i="2" s="1"/>
  <c r="R89" i="2"/>
  <c r="AE130" i="2"/>
  <c r="X128" i="2"/>
  <c r="Y129" i="2" s="1"/>
  <c r="Z130" i="2" s="1"/>
  <c r="AA131" i="2" s="1"/>
  <c r="AB131" i="2" s="1"/>
  <c r="AD131" i="2" s="1"/>
  <c r="AC129" i="2"/>
  <c r="W128" i="2"/>
  <c r="E596" i="2"/>
  <c r="H597" i="2"/>
  <c r="R90" i="2" l="1"/>
  <c r="M90" i="2" s="1"/>
  <c r="K600" i="2"/>
  <c r="I600" i="2"/>
  <c r="J600" i="2"/>
  <c r="F601" i="2"/>
  <c r="G601" i="2" s="1"/>
  <c r="U90" i="2"/>
  <c r="T90" i="2"/>
  <c r="M89" i="2"/>
  <c r="S90" i="2"/>
  <c r="Q91" i="2"/>
  <c r="AI91" i="2"/>
  <c r="AE131" i="2"/>
  <c r="X129" i="2"/>
  <c r="Y130" i="2" s="1"/>
  <c r="Z131" i="2" s="1"/>
  <c r="AA132" i="2" s="1"/>
  <c r="AB132" i="2" s="1"/>
  <c r="AD132" i="2" s="1"/>
  <c r="W129" i="2"/>
  <c r="AC130" i="2"/>
  <c r="H598" i="2"/>
  <c r="E597" i="2"/>
  <c r="R91" i="2" l="1"/>
  <c r="M91" i="2" s="1"/>
  <c r="I601" i="2"/>
  <c r="K601" i="2"/>
  <c r="J601" i="2"/>
  <c r="F602" i="2"/>
  <c r="G602" i="2" s="1"/>
  <c r="T91" i="2"/>
  <c r="AF90" i="2"/>
  <c r="S91" i="2"/>
  <c r="U91" i="2"/>
  <c r="AH90" i="2"/>
  <c r="AH89" i="2"/>
  <c r="N90" i="2"/>
  <c r="O91" i="2" s="1"/>
  <c r="P92" i="2" s="1"/>
  <c r="X130" i="2"/>
  <c r="Y131" i="2" s="1"/>
  <c r="Z132" i="2" s="1"/>
  <c r="AA133" i="2" s="1"/>
  <c r="AB133" i="2" s="1"/>
  <c r="AD133" i="2" s="1"/>
  <c r="AE132" i="2"/>
  <c r="AC131" i="2"/>
  <c r="W130" i="2"/>
  <c r="E598" i="2"/>
  <c r="H599" i="2"/>
  <c r="I602" i="2" l="1"/>
  <c r="K602" i="2"/>
  <c r="J602" i="2"/>
  <c r="F603" i="2"/>
  <c r="G603" i="2" s="1"/>
  <c r="AF91" i="2"/>
  <c r="Q92" i="2"/>
  <c r="AI92" i="2"/>
  <c r="AH91" i="2"/>
  <c r="N91" i="2"/>
  <c r="O92" i="2" s="1"/>
  <c r="P93" i="2" s="1"/>
  <c r="AE133" i="2"/>
  <c r="X131" i="2"/>
  <c r="Y132" i="2" s="1"/>
  <c r="Z133" i="2" s="1"/>
  <c r="AA134" i="2" s="1"/>
  <c r="AB134" i="2" s="1"/>
  <c r="AD134" i="2" s="1"/>
  <c r="W131" i="2"/>
  <c r="AC132" i="2"/>
  <c r="H600" i="2"/>
  <c r="E599" i="2"/>
  <c r="K603" i="2" l="1"/>
  <c r="I603" i="2"/>
  <c r="J603" i="2"/>
  <c r="F604" i="2"/>
  <c r="G604" i="2" s="1"/>
  <c r="S92" i="2"/>
  <c r="R92" i="2"/>
  <c r="U92" i="2"/>
  <c r="T92" i="2"/>
  <c r="Q93" i="2"/>
  <c r="AI93" i="2"/>
  <c r="N92" i="2"/>
  <c r="O93" i="2" s="1"/>
  <c r="P94" i="2" s="1"/>
  <c r="AE134" i="2"/>
  <c r="X132" i="2"/>
  <c r="Y133" i="2" s="1"/>
  <c r="Z134" i="2" s="1"/>
  <c r="AA135" i="2" s="1"/>
  <c r="AB135" i="2" s="1"/>
  <c r="AD135" i="2" s="1"/>
  <c r="W132" i="2"/>
  <c r="AC133" i="2"/>
  <c r="E600" i="2"/>
  <c r="H601" i="2"/>
  <c r="K604" i="2" l="1"/>
  <c r="I604" i="2"/>
  <c r="J604" i="2"/>
  <c r="F605" i="2"/>
  <c r="G605" i="2" s="1"/>
  <c r="U93" i="2"/>
  <c r="S93" i="2"/>
  <c r="Q94" i="2"/>
  <c r="AI94" i="2"/>
  <c r="M92" i="2"/>
  <c r="R93" i="2"/>
  <c r="T93" i="2"/>
  <c r="AF92" i="2"/>
  <c r="AE135" i="2"/>
  <c r="X133" i="2"/>
  <c r="Y134" i="2" s="1"/>
  <c r="Z135" i="2" s="1"/>
  <c r="AA136" i="2" s="1"/>
  <c r="AB136" i="2" s="1"/>
  <c r="AD136" i="2" s="1"/>
  <c r="W133" i="2"/>
  <c r="AC134" i="2"/>
  <c r="E601" i="2"/>
  <c r="H602" i="2"/>
  <c r="J605" i="2" l="1"/>
  <c r="K605" i="2"/>
  <c r="T94" i="2"/>
  <c r="I605" i="2"/>
  <c r="F606" i="2"/>
  <c r="G606" i="2" s="1"/>
  <c r="U94" i="2"/>
  <c r="S94" i="2"/>
  <c r="AF93" i="2"/>
  <c r="M93" i="2"/>
  <c r="R94" i="2"/>
  <c r="AH92" i="2"/>
  <c r="N93" i="2"/>
  <c r="O94" i="2" s="1"/>
  <c r="P95" i="2" s="1"/>
  <c r="AE136" i="2"/>
  <c r="X134" i="2"/>
  <c r="Y135" i="2" s="1"/>
  <c r="Z136" i="2" s="1"/>
  <c r="AA137" i="2" s="1"/>
  <c r="AB137" i="2" s="1"/>
  <c r="AD137" i="2" s="1"/>
  <c r="AC135" i="2"/>
  <c r="W134" i="2"/>
  <c r="E602" i="2"/>
  <c r="H603" i="2"/>
  <c r="J606" i="2" l="1"/>
  <c r="K606" i="2"/>
  <c r="AF94" i="2"/>
  <c r="I606" i="2"/>
  <c r="F607" i="2"/>
  <c r="G607" i="2" s="1"/>
  <c r="AH93" i="2"/>
  <c r="N94" i="2"/>
  <c r="O95" i="2" s="1"/>
  <c r="P96" i="2" s="1"/>
  <c r="M94" i="2"/>
  <c r="AI95" i="2"/>
  <c r="Q95" i="2"/>
  <c r="AE137" i="2"/>
  <c r="X135" i="2"/>
  <c r="Y136" i="2" s="1"/>
  <c r="Z137" i="2" s="1"/>
  <c r="AA138" i="2" s="1"/>
  <c r="AB138" i="2" s="1"/>
  <c r="AD138" i="2" s="1"/>
  <c r="W135" i="2"/>
  <c r="AC136" i="2"/>
  <c r="E603" i="2"/>
  <c r="H604" i="2"/>
  <c r="J607" i="2" l="1"/>
  <c r="I607" i="2"/>
  <c r="K607" i="2"/>
  <c r="F608" i="2"/>
  <c r="G608" i="2" s="1"/>
  <c r="S95" i="2"/>
  <c r="U95" i="2"/>
  <c r="T95" i="2"/>
  <c r="AI96" i="2"/>
  <c r="Q96" i="2"/>
  <c r="AH94" i="2"/>
  <c r="N95" i="2"/>
  <c r="O96" i="2" s="1"/>
  <c r="P97" i="2" s="1"/>
  <c r="R95" i="2"/>
  <c r="X136" i="2"/>
  <c r="Y137" i="2" s="1"/>
  <c r="Z138" i="2" s="1"/>
  <c r="AA139" i="2" s="1"/>
  <c r="AB139" i="2" s="1"/>
  <c r="AD139" i="2" s="1"/>
  <c r="AE138" i="2"/>
  <c r="W136" i="2"/>
  <c r="AC137" i="2"/>
  <c r="H605" i="2"/>
  <c r="E604" i="2"/>
  <c r="K608" i="2" l="1"/>
  <c r="I608" i="2"/>
  <c r="J608" i="2"/>
  <c r="F609" i="2"/>
  <c r="G609" i="2" s="1"/>
  <c r="U96" i="2"/>
  <c r="R96" i="2"/>
  <c r="M96" i="2" s="1"/>
  <c r="M95" i="2"/>
  <c r="S96" i="2"/>
  <c r="AI97" i="2"/>
  <c r="Q97" i="2"/>
  <c r="T96" i="2"/>
  <c r="AF95" i="2"/>
  <c r="AE139" i="2"/>
  <c r="X137" i="2"/>
  <c r="Y138" i="2" s="1"/>
  <c r="Z139" i="2" s="1"/>
  <c r="AA140" i="2" s="1"/>
  <c r="AB140" i="2" s="1"/>
  <c r="AD140" i="2" s="1"/>
  <c r="W137" i="2"/>
  <c r="AC138" i="2"/>
  <c r="H606" i="2"/>
  <c r="E605" i="2"/>
  <c r="J609" i="2" l="1"/>
  <c r="K609" i="2"/>
  <c r="I609" i="2"/>
  <c r="F610" i="2"/>
  <c r="G610" i="2" s="1"/>
  <c r="R97" i="2"/>
  <c r="M97" i="2" s="1"/>
  <c r="U97" i="2"/>
  <c r="T97" i="2"/>
  <c r="AH95" i="2"/>
  <c r="N96" i="2"/>
  <c r="O97" i="2" s="1"/>
  <c r="P98" i="2" s="1"/>
  <c r="AH96" i="2"/>
  <c r="AF96" i="2"/>
  <c r="S97" i="2"/>
  <c r="AE140" i="2"/>
  <c r="X138" i="2"/>
  <c r="Y139" i="2" s="1"/>
  <c r="Z140" i="2" s="1"/>
  <c r="AA141" i="2" s="1"/>
  <c r="AB141" i="2" s="1"/>
  <c r="AD141" i="2" s="1"/>
  <c r="W138" i="2"/>
  <c r="AC139" i="2"/>
  <c r="E606" i="2"/>
  <c r="H607" i="2"/>
  <c r="K610" i="2" l="1"/>
  <c r="J610" i="2"/>
  <c r="I610" i="2"/>
  <c r="F611" i="2"/>
  <c r="G611" i="2" s="1"/>
  <c r="N97" i="2"/>
  <c r="O98" i="2" s="1"/>
  <c r="P99" i="2" s="1"/>
  <c r="AI99" i="2" s="1"/>
  <c r="AF97" i="2"/>
  <c r="AH97" i="2"/>
  <c r="Q98" i="2"/>
  <c r="AI98" i="2"/>
  <c r="X139" i="2"/>
  <c r="Y140" i="2" s="1"/>
  <c r="Z141" i="2" s="1"/>
  <c r="AA142" i="2" s="1"/>
  <c r="AB142" i="2" s="1"/>
  <c r="AD142" i="2" s="1"/>
  <c r="AE141" i="2"/>
  <c r="AC140" i="2"/>
  <c r="W139" i="2"/>
  <c r="H608" i="2"/>
  <c r="E607" i="2"/>
  <c r="K611" i="2" l="1"/>
  <c r="I611" i="2"/>
  <c r="J611" i="2"/>
  <c r="F612" i="2"/>
  <c r="G612" i="2" s="1"/>
  <c r="Q99" i="2"/>
  <c r="N98" i="2"/>
  <c r="O99" i="2" s="1"/>
  <c r="P100" i="2" s="1"/>
  <c r="Q100" i="2" s="1"/>
  <c r="U98" i="2"/>
  <c r="T98" i="2"/>
  <c r="R98" i="2"/>
  <c r="S98" i="2"/>
  <c r="X140" i="2"/>
  <c r="Y141" i="2" s="1"/>
  <c r="Z142" i="2" s="1"/>
  <c r="AA143" i="2" s="1"/>
  <c r="AB143" i="2" s="1"/>
  <c r="AD143" i="2" s="1"/>
  <c r="AE142" i="2"/>
  <c r="W140" i="2"/>
  <c r="AC141" i="2"/>
  <c r="H609" i="2"/>
  <c r="E608" i="2"/>
  <c r="K612" i="2" l="1"/>
  <c r="J612" i="2"/>
  <c r="I612" i="2"/>
  <c r="F613" i="2"/>
  <c r="G613" i="2" s="1"/>
  <c r="AI100" i="2"/>
  <c r="U99" i="2"/>
  <c r="U100" i="2" s="1"/>
  <c r="S99" i="2"/>
  <c r="S100" i="2" s="1"/>
  <c r="T99" i="2"/>
  <c r="T100" i="2" s="1"/>
  <c r="AF98" i="2"/>
  <c r="M98" i="2"/>
  <c r="R99" i="2"/>
  <c r="AE143" i="2"/>
  <c r="X141" i="2"/>
  <c r="Y142" i="2" s="1"/>
  <c r="Z143" i="2" s="1"/>
  <c r="AA144" i="2" s="1"/>
  <c r="AB144" i="2" s="1"/>
  <c r="AD144" i="2" s="1"/>
  <c r="W141" i="2"/>
  <c r="AC142" i="2"/>
  <c r="E609" i="2"/>
  <c r="H610" i="2"/>
  <c r="I613" i="2" l="1"/>
  <c r="K613" i="2"/>
  <c r="J613" i="2"/>
  <c r="F614" i="2"/>
  <c r="G614" i="2" s="1"/>
  <c r="N99" i="2"/>
  <c r="O100" i="2" s="1"/>
  <c r="P101" i="2" s="1"/>
  <c r="AH98" i="2"/>
  <c r="R100" i="2"/>
  <c r="M99" i="2"/>
  <c r="AF99" i="2"/>
  <c r="AF100" i="2" s="1"/>
  <c r="AE144" i="2"/>
  <c r="X142" i="2"/>
  <c r="Y143" i="2" s="1"/>
  <c r="Z144" i="2" s="1"/>
  <c r="AA145" i="2" s="1"/>
  <c r="AB145" i="2" s="1"/>
  <c r="AD145" i="2" s="1"/>
  <c r="W142" i="2"/>
  <c r="AC143" i="2"/>
  <c r="E610" i="2"/>
  <c r="H611" i="2"/>
  <c r="I614" i="2" l="1"/>
  <c r="J614" i="2"/>
  <c r="K614" i="2"/>
  <c r="F615" i="2"/>
  <c r="G615" i="2" s="1"/>
  <c r="AI101" i="2"/>
  <c r="Q101" i="2"/>
  <c r="R101" i="2" s="1"/>
  <c r="M100" i="2"/>
  <c r="AH99" i="2"/>
  <c r="N100" i="2"/>
  <c r="O101" i="2" s="1"/>
  <c r="P102" i="2" s="1"/>
  <c r="AE145" i="2"/>
  <c r="X143" i="2"/>
  <c r="Y144" i="2" s="1"/>
  <c r="Z145" i="2" s="1"/>
  <c r="AA146" i="2" s="1"/>
  <c r="AB146" i="2" s="1"/>
  <c r="AD146" i="2" s="1"/>
  <c r="AC144" i="2"/>
  <c r="W143" i="2"/>
  <c r="E611" i="2"/>
  <c r="H612" i="2"/>
  <c r="I615" i="2" l="1"/>
  <c r="K615" i="2"/>
  <c r="J615" i="2"/>
  <c r="F616" i="2"/>
  <c r="G616" i="2" s="1"/>
  <c r="Q102" i="2"/>
  <c r="R102" i="2" s="1"/>
  <c r="AI102" i="2"/>
  <c r="S101" i="2"/>
  <c r="T101" i="2"/>
  <c r="U101" i="2"/>
  <c r="M101" i="2"/>
  <c r="AH100" i="2"/>
  <c r="N101" i="2"/>
  <c r="O102" i="2" s="1"/>
  <c r="P103" i="2" s="1"/>
  <c r="AE146" i="2"/>
  <c r="X144" i="2"/>
  <c r="Y145" i="2" s="1"/>
  <c r="Z146" i="2" s="1"/>
  <c r="AA147" i="2" s="1"/>
  <c r="AB147" i="2" s="1"/>
  <c r="AD147" i="2" s="1"/>
  <c r="W144" i="2"/>
  <c r="AC145" i="2"/>
  <c r="E612" i="2"/>
  <c r="H613" i="2"/>
  <c r="U102" i="2" l="1"/>
  <c r="I616" i="2"/>
  <c r="K616" i="2"/>
  <c r="J616" i="2"/>
  <c r="F617" i="2"/>
  <c r="G617" i="2" s="1"/>
  <c r="S102" i="2"/>
  <c r="AI103" i="2"/>
  <c r="Q103" i="2"/>
  <c r="M102" i="2"/>
  <c r="AH101" i="2"/>
  <c r="N102" i="2"/>
  <c r="O103" i="2" s="1"/>
  <c r="P104" i="2" s="1"/>
  <c r="AF101" i="2"/>
  <c r="T102" i="2"/>
  <c r="AE147" i="2"/>
  <c r="X145" i="2"/>
  <c r="Y146" i="2" s="1"/>
  <c r="Z147" i="2" s="1"/>
  <c r="AA148" i="2" s="1"/>
  <c r="AB148" i="2" s="1"/>
  <c r="AD148" i="2" s="1"/>
  <c r="W145" i="2"/>
  <c r="AC146" i="2"/>
  <c r="E613" i="2"/>
  <c r="H614" i="2"/>
  <c r="U103" i="2" l="1"/>
  <c r="J617" i="2"/>
  <c r="K617" i="2"/>
  <c r="F618" i="2"/>
  <c r="G618" i="2" s="1"/>
  <c r="I617" i="2"/>
  <c r="R103" i="2"/>
  <c r="M103" i="2" s="1"/>
  <c r="S103" i="2"/>
  <c r="T103" i="2"/>
  <c r="AF102" i="2"/>
  <c r="Q104" i="2"/>
  <c r="AI104" i="2"/>
  <c r="N103" i="2"/>
  <c r="O104" i="2" s="1"/>
  <c r="P105" i="2" s="1"/>
  <c r="AH102" i="2"/>
  <c r="AE148" i="2"/>
  <c r="X146" i="2"/>
  <c r="Y147" i="2" s="1"/>
  <c r="Z148" i="2" s="1"/>
  <c r="AA149" i="2" s="1"/>
  <c r="AB149" i="2" s="1"/>
  <c r="AD149" i="2" s="1"/>
  <c r="W146" i="2"/>
  <c r="AC147" i="2"/>
  <c r="H615" i="2"/>
  <c r="E614" i="2"/>
  <c r="J618" i="2" l="1"/>
  <c r="K618" i="2"/>
  <c r="R104" i="2"/>
  <c r="M104" i="2" s="1"/>
  <c r="I618" i="2"/>
  <c r="U104" i="2"/>
  <c r="F619" i="2"/>
  <c r="G619" i="2" s="1"/>
  <c r="T104" i="2"/>
  <c r="AF103" i="2"/>
  <c r="AH103" i="2"/>
  <c r="N104" i="2"/>
  <c r="O105" i="2" s="1"/>
  <c r="P106" i="2" s="1"/>
  <c r="AI105" i="2"/>
  <c r="Q105" i="2"/>
  <c r="S104" i="2"/>
  <c r="AE149" i="2"/>
  <c r="X147" i="2"/>
  <c r="Y148" i="2" s="1"/>
  <c r="Z149" i="2" s="1"/>
  <c r="AA150" i="2" s="1"/>
  <c r="AB150" i="2" s="1"/>
  <c r="AD150" i="2" s="1"/>
  <c r="AC148" i="2"/>
  <c r="W147" i="2"/>
  <c r="E615" i="2"/>
  <c r="H616" i="2"/>
  <c r="I619" i="2" l="1"/>
  <c r="R105" i="2"/>
  <c r="M105" i="2" s="1"/>
  <c r="J619" i="2"/>
  <c r="K619" i="2"/>
  <c r="F620" i="2"/>
  <c r="G620" i="2" s="1"/>
  <c r="T105" i="2"/>
  <c r="AF104" i="2"/>
  <c r="S105" i="2"/>
  <c r="AI106" i="2"/>
  <c r="Q106" i="2"/>
  <c r="AH104" i="2"/>
  <c r="N105" i="2"/>
  <c r="O106" i="2" s="1"/>
  <c r="P107" i="2" s="1"/>
  <c r="U105" i="2"/>
  <c r="X148" i="2"/>
  <c r="Y149" i="2" s="1"/>
  <c r="Z150" i="2" s="1"/>
  <c r="AA151" i="2" s="1"/>
  <c r="AB151" i="2" s="1"/>
  <c r="AD151" i="2" s="1"/>
  <c r="AE150" i="2"/>
  <c r="W148" i="2"/>
  <c r="AC149" i="2"/>
  <c r="E616" i="2"/>
  <c r="H617" i="2"/>
  <c r="I620" i="2" l="1"/>
  <c r="R106" i="2"/>
  <c r="K620" i="2"/>
  <c r="F621" i="2"/>
  <c r="G621" i="2" s="1"/>
  <c r="J620" i="2"/>
  <c r="AF105" i="2"/>
  <c r="Q107" i="2"/>
  <c r="AI107" i="2"/>
  <c r="T106" i="2"/>
  <c r="M106" i="2"/>
  <c r="U106" i="2"/>
  <c r="S106" i="2"/>
  <c r="N106" i="2"/>
  <c r="O107" i="2" s="1"/>
  <c r="P108" i="2" s="1"/>
  <c r="AH105" i="2"/>
  <c r="X149" i="2"/>
  <c r="Y150" i="2" s="1"/>
  <c r="Z151" i="2" s="1"/>
  <c r="AA152" i="2" s="1"/>
  <c r="AB152" i="2" s="1"/>
  <c r="AD152" i="2" s="1"/>
  <c r="AE151" i="2"/>
  <c r="W149" i="2"/>
  <c r="AC150" i="2"/>
  <c r="E617" i="2"/>
  <c r="H618" i="2"/>
  <c r="I621" i="2" l="1"/>
  <c r="R107" i="2"/>
  <c r="M107" i="2" s="1"/>
  <c r="U107" i="2"/>
  <c r="J621" i="2"/>
  <c r="K621" i="2"/>
  <c r="F622" i="2"/>
  <c r="G622" i="2" s="1"/>
  <c r="AF106" i="2"/>
  <c r="Q108" i="2"/>
  <c r="AI108" i="2"/>
  <c r="N107" i="2"/>
  <c r="O108" i="2" s="1"/>
  <c r="P109" i="2" s="1"/>
  <c r="AH106" i="2"/>
  <c r="S107" i="2"/>
  <c r="T107" i="2"/>
  <c r="X150" i="2"/>
  <c r="Y151" i="2" s="1"/>
  <c r="Z152" i="2" s="1"/>
  <c r="AA153" i="2" s="1"/>
  <c r="AB153" i="2" s="1"/>
  <c r="AD153" i="2" s="1"/>
  <c r="AE152" i="2"/>
  <c r="AC151" i="2"/>
  <c r="W150" i="2"/>
  <c r="H619" i="2"/>
  <c r="E618" i="2"/>
  <c r="U108" i="2" l="1"/>
  <c r="I622" i="2"/>
  <c r="S108" i="2"/>
  <c r="J622" i="2"/>
  <c r="K622" i="2"/>
  <c r="F623" i="2"/>
  <c r="G623" i="2" s="1"/>
  <c r="T108" i="2"/>
  <c r="R108" i="2"/>
  <c r="M108" i="2" s="1"/>
  <c r="N108" i="2"/>
  <c r="O109" i="2" s="1"/>
  <c r="P110" i="2" s="1"/>
  <c r="AH107" i="2"/>
  <c r="AI109" i="2"/>
  <c r="Q109" i="2"/>
  <c r="AF107" i="2"/>
  <c r="X151" i="2"/>
  <c r="Y152" i="2" s="1"/>
  <c r="Z153" i="2" s="1"/>
  <c r="AA154" i="2" s="1"/>
  <c r="AB154" i="2" s="1"/>
  <c r="AD154" i="2" s="1"/>
  <c r="AE153" i="2"/>
  <c r="W151" i="2"/>
  <c r="AC152" i="2"/>
  <c r="E619" i="2"/>
  <c r="H620" i="2"/>
  <c r="U109" i="2" l="1"/>
  <c r="I623" i="2"/>
  <c r="J623" i="2"/>
  <c r="K623" i="2"/>
  <c r="F624" i="2"/>
  <c r="G624" i="2" s="1"/>
  <c r="AF108" i="2"/>
  <c r="R109" i="2"/>
  <c r="M109" i="2" s="1"/>
  <c r="AH109" i="2" s="1"/>
  <c r="T109" i="2"/>
  <c r="Q110" i="2"/>
  <c r="U110" i="2" s="1"/>
  <c r="AI110" i="2"/>
  <c r="AH108" i="2"/>
  <c r="N109" i="2"/>
  <c r="O110" i="2" s="1"/>
  <c r="P111" i="2" s="1"/>
  <c r="S109" i="2"/>
  <c r="AE154" i="2"/>
  <c r="X152" i="2"/>
  <c r="Y153" i="2" s="1"/>
  <c r="Z154" i="2" s="1"/>
  <c r="AA155" i="2" s="1"/>
  <c r="AB155" i="2" s="1"/>
  <c r="AD155" i="2" s="1"/>
  <c r="W152" i="2"/>
  <c r="AC153" i="2"/>
  <c r="E620" i="2"/>
  <c r="H621" i="2"/>
  <c r="I624" i="2" l="1"/>
  <c r="K624" i="2"/>
  <c r="S110" i="2"/>
  <c r="J624" i="2"/>
  <c r="F625" i="2"/>
  <c r="G625" i="2" s="1"/>
  <c r="AF109" i="2"/>
  <c r="N110" i="2"/>
  <c r="O111" i="2" s="1"/>
  <c r="P112" i="2" s="1"/>
  <c r="AI112" i="2" s="1"/>
  <c r="AI111" i="2"/>
  <c r="Q111" i="2"/>
  <c r="T110" i="2"/>
  <c r="R110" i="2"/>
  <c r="AE155" i="2"/>
  <c r="X153" i="2"/>
  <c r="Y154" i="2" s="1"/>
  <c r="Z155" i="2" s="1"/>
  <c r="AA156" i="2" s="1"/>
  <c r="AB156" i="2" s="1"/>
  <c r="AD156" i="2" s="1"/>
  <c r="W153" i="2"/>
  <c r="AC154" i="2"/>
  <c r="E621" i="2"/>
  <c r="H622" i="2"/>
  <c r="S111" i="2" l="1"/>
  <c r="K625" i="2"/>
  <c r="AF110" i="2"/>
  <c r="I625" i="2"/>
  <c r="J625" i="2"/>
  <c r="F626" i="2"/>
  <c r="G626" i="2" s="1"/>
  <c r="R111" i="2"/>
  <c r="M111" i="2" s="1"/>
  <c r="Q112" i="2"/>
  <c r="T111" i="2"/>
  <c r="M110" i="2"/>
  <c r="U111" i="2"/>
  <c r="X154" i="2"/>
  <c r="Y155" i="2" s="1"/>
  <c r="Z156" i="2" s="1"/>
  <c r="AA157" i="2" s="1"/>
  <c r="AB157" i="2" s="1"/>
  <c r="AD157" i="2" s="1"/>
  <c r="AE156" i="2"/>
  <c r="W154" i="2"/>
  <c r="AC155" i="2"/>
  <c r="E622" i="2"/>
  <c r="H623" i="2"/>
  <c r="K626" i="2" l="1"/>
  <c r="S112" i="2"/>
  <c r="AF111" i="2"/>
  <c r="J626" i="2"/>
  <c r="I626" i="2"/>
  <c r="F627" i="2"/>
  <c r="G627" i="2" s="1"/>
  <c r="U112" i="2"/>
  <c r="T112" i="2"/>
  <c r="AF112" i="2" s="1"/>
  <c r="R112" i="2"/>
  <c r="M112" i="2" s="1"/>
  <c r="AH111" i="2"/>
  <c r="AH110" i="2"/>
  <c r="N111" i="2"/>
  <c r="O112" i="2" s="1"/>
  <c r="P113" i="2" s="1"/>
  <c r="X155" i="2"/>
  <c r="Y156" i="2" s="1"/>
  <c r="Z157" i="2" s="1"/>
  <c r="AA158" i="2" s="1"/>
  <c r="AB158" i="2" s="1"/>
  <c r="AD158" i="2" s="1"/>
  <c r="AE157" i="2"/>
  <c r="W155" i="2"/>
  <c r="AC156" i="2"/>
  <c r="H624" i="2"/>
  <c r="E623" i="2"/>
  <c r="K627" i="2" l="1"/>
  <c r="I627" i="2"/>
  <c r="J627" i="2"/>
  <c r="F628" i="2"/>
  <c r="G628" i="2" s="1"/>
  <c r="N112" i="2"/>
  <c r="O113" i="2" s="1"/>
  <c r="P114" i="2" s="1"/>
  <c r="Q114" i="2" s="1"/>
  <c r="AH112" i="2"/>
  <c r="AI113" i="2"/>
  <c r="Q113" i="2"/>
  <c r="X156" i="2"/>
  <c r="Y157" i="2" s="1"/>
  <c r="Z158" i="2" s="1"/>
  <c r="AA159" i="2" s="1"/>
  <c r="AB159" i="2" s="1"/>
  <c r="AD159" i="2" s="1"/>
  <c r="AE158" i="2"/>
  <c r="W156" i="2"/>
  <c r="AC157" i="2"/>
  <c r="E624" i="2"/>
  <c r="H625" i="2"/>
  <c r="K628" i="2" l="1"/>
  <c r="J628" i="2"/>
  <c r="F629" i="2"/>
  <c r="G629" i="2" s="1"/>
  <c r="I628" i="2"/>
  <c r="N113" i="2"/>
  <c r="O114" i="2" s="1"/>
  <c r="P115" i="2" s="1"/>
  <c r="Q115" i="2" s="1"/>
  <c r="AI114" i="2"/>
  <c r="T113" i="2"/>
  <c r="S113" i="2"/>
  <c r="S114" i="2" s="1"/>
  <c r="U113" i="2"/>
  <c r="U114" i="2" s="1"/>
  <c r="R113" i="2"/>
  <c r="AE159" i="2"/>
  <c r="X157" i="2"/>
  <c r="Y158" i="2" s="1"/>
  <c r="Z159" i="2" s="1"/>
  <c r="AA160" i="2" s="1"/>
  <c r="AB160" i="2" s="1"/>
  <c r="AD160" i="2" s="1"/>
  <c r="W157" i="2"/>
  <c r="AC158" i="2"/>
  <c r="H626" i="2"/>
  <c r="E625" i="2"/>
  <c r="J629" i="2" l="1"/>
  <c r="I629" i="2"/>
  <c r="K629" i="2"/>
  <c r="F630" i="2"/>
  <c r="G630" i="2" s="1"/>
  <c r="AI115" i="2"/>
  <c r="U115" i="2"/>
  <c r="AF113" i="2"/>
  <c r="T114" i="2"/>
  <c r="S115" i="2"/>
  <c r="M113" i="2"/>
  <c r="R114" i="2"/>
  <c r="AE160" i="2"/>
  <c r="X158" i="2"/>
  <c r="Y159" i="2" s="1"/>
  <c r="Z160" i="2" s="1"/>
  <c r="AA161" i="2" s="1"/>
  <c r="AB161" i="2" s="1"/>
  <c r="AD161" i="2" s="1"/>
  <c r="AC159" i="2"/>
  <c r="W158" i="2"/>
  <c r="E626" i="2"/>
  <c r="H627" i="2"/>
  <c r="J630" i="2" l="1"/>
  <c r="I630" i="2"/>
  <c r="K630" i="2"/>
  <c r="F631" i="2"/>
  <c r="G631" i="2" s="1"/>
  <c r="AH113" i="2"/>
  <c r="N114" i="2"/>
  <c r="O115" i="2" s="1"/>
  <c r="P116" i="2" s="1"/>
  <c r="M114" i="2"/>
  <c r="R115" i="2"/>
  <c r="AF114" i="2"/>
  <c r="T115" i="2"/>
  <c r="AE161" i="2"/>
  <c r="X159" i="2"/>
  <c r="Y160" i="2" s="1"/>
  <c r="Z161" i="2" s="1"/>
  <c r="AA162" i="2" s="1"/>
  <c r="AB162" i="2" s="1"/>
  <c r="AD162" i="2" s="1"/>
  <c r="AC160" i="2"/>
  <c r="W159" i="2"/>
  <c r="H628" i="2"/>
  <c r="E627" i="2"/>
  <c r="I631" i="2" l="1"/>
  <c r="K631" i="2"/>
  <c r="J631" i="2"/>
  <c r="F632" i="2"/>
  <c r="G632" i="2" s="1"/>
  <c r="AF115" i="2"/>
  <c r="AI116" i="2"/>
  <c r="Q116" i="2"/>
  <c r="R116" i="2" s="1"/>
  <c r="AH114" i="2"/>
  <c r="N115" i="2"/>
  <c r="O116" i="2" s="1"/>
  <c r="P117" i="2" s="1"/>
  <c r="M115" i="2"/>
  <c r="AE162" i="2"/>
  <c r="X160" i="2"/>
  <c r="Y161" i="2" s="1"/>
  <c r="Z162" i="2" s="1"/>
  <c r="AA163" i="2" s="1"/>
  <c r="AB163" i="2" s="1"/>
  <c r="AD163" i="2" s="1"/>
  <c r="W160" i="2"/>
  <c r="AC161" i="2"/>
  <c r="E628" i="2"/>
  <c r="H629" i="2"/>
  <c r="I632" i="2" l="1"/>
  <c r="K632" i="2"/>
  <c r="J632" i="2"/>
  <c r="F633" i="2"/>
  <c r="G633" i="2" s="1"/>
  <c r="T116" i="2"/>
  <c r="AF116" i="2" s="1"/>
  <c r="Q117" i="2"/>
  <c r="R117" i="2" s="1"/>
  <c r="AI117" i="2"/>
  <c r="AH115" i="2"/>
  <c r="N116" i="2"/>
  <c r="O117" i="2" s="1"/>
  <c r="P118" i="2" s="1"/>
  <c r="S116" i="2"/>
  <c r="M116" i="2"/>
  <c r="U116" i="2"/>
  <c r="AE163" i="2"/>
  <c r="X161" i="2"/>
  <c r="Y162" i="2" s="1"/>
  <c r="Z163" i="2" s="1"/>
  <c r="AA164" i="2" s="1"/>
  <c r="AB164" i="2" s="1"/>
  <c r="AD164" i="2" s="1"/>
  <c r="W161" i="2"/>
  <c r="AC162" i="2"/>
  <c r="E629" i="2"/>
  <c r="H630" i="2"/>
  <c r="K633" i="2" l="1"/>
  <c r="I633" i="2"/>
  <c r="J633" i="2"/>
  <c r="F634" i="2"/>
  <c r="G634" i="2" s="1"/>
  <c r="U117" i="2"/>
  <c r="M117" i="2"/>
  <c r="AI118" i="2"/>
  <c r="Q118" i="2"/>
  <c r="S117" i="2"/>
  <c r="N117" i="2"/>
  <c r="O118" i="2" s="1"/>
  <c r="P119" i="2" s="1"/>
  <c r="AH116" i="2"/>
  <c r="T117" i="2"/>
  <c r="AE164" i="2"/>
  <c r="X162" i="2"/>
  <c r="Y163" i="2" s="1"/>
  <c r="Z164" i="2" s="1"/>
  <c r="AA165" i="2" s="1"/>
  <c r="AB165" i="2" s="1"/>
  <c r="AD165" i="2" s="1"/>
  <c r="W162" i="2"/>
  <c r="AC163" i="2"/>
  <c r="H631" i="2"/>
  <c r="E630" i="2"/>
  <c r="K634" i="2" l="1"/>
  <c r="T118" i="2"/>
  <c r="J634" i="2"/>
  <c r="I634" i="2"/>
  <c r="F635" i="2"/>
  <c r="G635" i="2" s="1"/>
  <c r="U118" i="2"/>
  <c r="S118" i="2"/>
  <c r="AF117" i="2"/>
  <c r="AH117" i="2"/>
  <c r="N118" i="2"/>
  <c r="O119" i="2" s="1"/>
  <c r="P120" i="2" s="1"/>
  <c r="AI119" i="2"/>
  <c r="Q119" i="2"/>
  <c r="R118" i="2"/>
  <c r="AE165" i="2"/>
  <c r="X163" i="2"/>
  <c r="Y164" i="2" s="1"/>
  <c r="Z165" i="2" s="1"/>
  <c r="AA166" i="2" s="1"/>
  <c r="AB166" i="2" s="1"/>
  <c r="AD166" i="2" s="1"/>
  <c r="AC164" i="2"/>
  <c r="W163" i="2"/>
  <c r="E631" i="2"/>
  <c r="H632" i="2"/>
  <c r="AF118" i="2" l="1"/>
  <c r="T119" i="2"/>
  <c r="J635" i="2"/>
  <c r="K635" i="2"/>
  <c r="I635" i="2"/>
  <c r="F636" i="2"/>
  <c r="G636" i="2" s="1"/>
  <c r="R119" i="2"/>
  <c r="M119" i="2" s="1"/>
  <c r="S119" i="2"/>
  <c r="U119" i="2"/>
  <c r="AI120" i="2"/>
  <c r="Q120" i="2"/>
  <c r="M118" i="2"/>
  <c r="X164" i="2"/>
  <c r="Y165" i="2" s="1"/>
  <c r="Z166" i="2" s="1"/>
  <c r="AA167" i="2" s="1"/>
  <c r="AB167" i="2" s="1"/>
  <c r="AD167" i="2" s="1"/>
  <c r="AE166" i="2"/>
  <c r="AC165" i="2"/>
  <c r="W164" i="2"/>
  <c r="H633" i="2"/>
  <c r="E632" i="2"/>
  <c r="T120" i="2" l="1"/>
  <c r="AF119" i="2"/>
  <c r="J636" i="2"/>
  <c r="I636" i="2"/>
  <c r="K636" i="2"/>
  <c r="F637" i="2"/>
  <c r="G637" i="2" s="1"/>
  <c r="S120" i="2"/>
  <c r="AH118" i="2"/>
  <c r="N119" i="2"/>
  <c r="O120" i="2" s="1"/>
  <c r="P121" i="2" s="1"/>
  <c r="AH119" i="2"/>
  <c r="U120" i="2"/>
  <c r="R120" i="2"/>
  <c r="M120" i="2" s="1"/>
  <c r="AE167" i="2"/>
  <c r="X165" i="2"/>
  <c r="Y166" i="2" s="1"/>
  <c r="Z167" i="2" s="1"/>
  <c r="AA168" i="2" s="1"/>
  <c r="AB168" i="2" s="1"/>
  <c r="AD168" i="2" s="1"/>
  <c r="W165" i="2"/>
  <c r="AC166" i="2"/>
  <c r="E633" i="2"/>
  <c r="H634" i="2"/>
  <c r="AF120" i="2" l="1"/>
  <c r="J637" i="2"/>
  <c r="K637" i="2"/>
  <c r="I637" i="2"/>
  <c r="F638" i="2"/>
  <c r="G638" i="2" s="1"/>
  <c r="N120" i="2"/>
  <c r="O121" i="2" s="1"/>
  <c r="P122" i="2" s="1"/>
  <c r="Q122" i="2" s="1"/>
  <c r="AH120" i="2"/>
  <c r="AI121" i="2"/>
  <c r="Q121" i="2"/>
  <c r="AE168" i="2"/>
  <c r="X166" i="2"/>
  <c r="Y167" i="2" s="1"/>
  <c r="Z168" i="2" s="1"/>
  <c r="AA169" i="2" s="1"/>
  <c r="AB169" i="2" s="1"/>
  <c r="AD169" i="2" s="1"/>
  <c r="W166" i="2"/>
  <c r="AC167" i="2"/>
  <c r="H635" i="2"/>
  <c r="E634" i="2"/>
  <c r="J638" i="2" l="1"/>
  <c r="I638" i="2"/>
  <c r="K638" i="2"/>
  <c r="F639" i="2"/>
  <c r="G639" i="2" s="1"/>
  <c r="N121" i="2"/>
  <c r="O122" i="2" s="1"/>
  <c r="P123" i="2" s="1"/>
  <c r="AI123" i="2" s="1"/>
  <c r="AI122" i="2"/>
  <c r="R121" i="2"/>
  <c r="R122" i="2" s="1"/>
  <c r="S121" i="2"/>
  <c r="S122" i="2" s="1"/>
  <c r="T121" i="2"/>
  <c r="U121" i="2"/>
  <c r="U122" i="2" s="1"/>
  <c r="AE169" i="2"/>
  <c r="X167" i="2"/>
  <c r="Y168" i="2" s="1"/>
  <c r="Z169" i="2" s="1"/>
  <c r="AA170" i="2" s="1"/>
  <c r="AB170" i="2" s="1"/>
  <c r="AD170" i="2" s="1"/>
  <c r="W167" i="2"/>
  <c r="AC168" i="2"/>
  <c r="E635" i="2"/>
  <c r="H636" i="2"/>
  <c r="K639" i="2" l="1"/>
  <c r="I639" i="2"/>
  <c r="J639" i="2"/>
  <c r="F640" i="2"/>
  <c r="G640" i="2" s="1"/>
  <c r="Q123" i="2"/>
  <c r="S123" i="2" s="1"/>
  <c r="M122" i="2"/>
  <c r="T122" i="2"/>
  <c r="AF121" i="2"/>
  <c r="M121" i="2"/>
  <c r="AE170" i="2"/>
  <c r="X168" i="2"/>
  <c r="Y169" i="2" s="1"/>
  <c r="Z170" i="2" s="1"/>
  <c r="AA171" i="2" s="1"/>
  <c r="AB171" i="2" s="1"/>
  <c r="AD171" i="2" s="1"/>
  <c r="AC169" i="2"/>
  <c r="W168" i="2"/>
  <c r="H637" i="2"/>
  <c r="E636" i="2"/>
  <c r="K640" i="2" l="1"/>
  <c r="J640" i="2"/>
  <c r="I640" i="2"/>
  <c r="F641" i="2"/>
  <c r="G641" i="2" s="1"/>
  <c r="R123" i="2"/>
  <c r="M123" i="2" s="1"/>
  <c r="T123" i="2"/>
  <c r="U123" i="2"/>
  <c r="AF122" i="2"/>
  <c r="AH122" i="2"/>
  <c r="AH121" i="2"/>
  <c r="N122" i="2"/>
  <c r="O123" i="2" s="1"/>
  <c r="P124" i="2" s="1"/>
  <c r="AE171" i="2"/>
  <c r="X169" i="2"/>
  <c r="Y170" i="2" s="1"/>
  <c r="Z171" i="2" s="1"/>
  <c r="AA172" i="2" s="1"/>
  <c r="AB172" i="2" s="1"/>
  <c r="AD172" i="2" s="1"/>
  <c r="W169" i="2"/>
  <c r="AC170" i="2"/>
  <c r="E637" i="2"/>
  <c r="H638" i="2"/>
  <c r="I641" i="2" l="1"/>
  <c r="K641" i="2"/>
  <c r="J641" i="2"/>
  <c r="F642" i="2"/>
  <c r="G642" i="2" s="1"/>
  <c r="AF123" i="2"/>
  <c r="N123" i="2"/>
  <c r="O124" i="2" s="1"/>
  <c r="P125" i="2" s="1"/>
  <c r="AI125" i="2" s="1"/>
  <c r="AH123" i="2"/>
  <c r="AI124" i="2"/>
  <c r="Q124" i="2"/>
  <c r="AE172" i="2"/>
  <c r="X170" i="2"/>
  <c r="Y171" i="2" s="1"/>
  <c r="Z172" i="2" s="1"/>
  <c r="AA173" i="2" s="1"/>
  <c r="AB173" i="2" s="1"/>
  <c r="AD173" i="2" s="1"/>
  <c r="W170" i="2"/>
  <c r="AC171" i="2"/>
  <c r="H639" i="2"/>
  <c r="E638" i="2"/>
  <c r="I642" i="2" l="1"/>
  <c r="J642" i="2"/>
  <c r="K642" i="2"/>
  <c r="F643" i="2"/>
  <c r="G643" i="2" s="1"/>
  <c r="Q125" i="2"/>
  <c r="N124" i="2"/>
  <c r="O125" i="2" s="1"/>
  <c r="P126" i="2" s="1"/>
  <c r="AI126" i="2" s="1"/>
  <c r="S124" i="2"/>
  <c r="U124" i="2"/>
  <c r="T124" i="2"/>
  <c r="R124" i="2"/>
  <c r="AE173" i="2"/>
  <c r="X171" i="2"/>
  <c r="Y172" i="2" s="1"/>
  <c r="Z173" i="2" s="1"/>
  <c r="AA174" i="2" s="1"/>
  <c r="AB174" i="2" s="1"/>
  <c r="AD174" i="2" s="1"/>
  <c r="W171" i="2"/>
  <c r="AC172" i="2"/>
  <c r="E639" i="2"/>
  <c r="H640" i="2"/>
  <c r="K643" i="2" l="1"/>
  <c r="J643" i="2"/>
  <c r="I643" i="2"/>
  <c r="F644" i="2"/>
  <c r="G644" i="2" s="1"/>
  <c r="S125" i="2"/>
  <c r="U125" i="2"/>
  <c r="Q126" i="2"/>
  <c r="T125" i="2"/>
  <c r="AF124" i="2"/>
  <c r="M124" i="2"/>
  <c r="R125" i="2"/>
  <c r="AE174" i="2"/>
  <c r="X172" i="2"/>
  <c r="Y173" i="2" s="1"/>
  <c r="Z174" i="2" s="1"/>
  <c r="AA175" i="2" s="1"/>
  <c r="AB175" i="2" s="1"/>
  <c r="AD175" i="2" s="1"/>
  <c r="W172" i="2"/>
  <c r="AC173" i="2"/>
  <c r="H641" i="2"/>
  <c r="E640" i="2"/>
  <c r="K644" i="2" l="1"/>
  <c r="I644" i="2"/>
  <c r="J644" i="2"/>
  <c r="F645" i="2"/>
  <c r="G645" i="2" s="1"/>
  <c r="S126" i="2"/>
  <c r="U126" i="2"/>
  <c r="T126" i="2"/>
  <c r="AF125" i="2"/>
  <c r="N125" i="2"/>
  <c r="O126" i="2" s="1"/>
  <c r="P127" i="2" s="1"/>
  <c r="AH124" i="2"/>
  <c r="R126" i="2"/>
  <c r="M125" i="2"/>
  <c r="X173" i="2"/>
  <c r="Y174" i="2" s="1"/>
  <c r="Z175" i="2" s="1"/>
  <c r="AA176" i="2" s="1"/>
  <c r="AB176" i="2" s="1"/>
  <c r="AD176" i="2" s="1"/>
  <c r="AE175" i="2"/>
  <c r="AC174" i="2"/>
  <c r="W173" i="2"/>
  <c r="H642" i="2"/>
  <c r="E641" i="2"/>
  <c r="K645" i="2" l="1"/>
  <c r="J645" i="2"/>
  <c r="I645" i="2"/>
  <c r="F646" i="2"/>
  <c r="G646" i="2" s="1"/>
  <c r="AF126" i="2"/>
  <c r="M126" i="2"/>
  <c r="Q127" i="2"/>
  <c r="R127" i="2" s="1"/>
  <c r="AI127" i="2"/>
  <c r="N126" i="2"/>
  <c r="O127" i="2" s="1"/>
  <c r="P128" i="2" s="1"/>
  <c r="AH125" i="2"/>
  <c r="X174" i="2"/>
  <c r="Y175" i="2" s="1"/>
  <c r="Z176" i="2" s="1"/>
  <c r="AA177" i="2" s="1"/>
  <c r="AB177" i="2" s="1"/>
  <c r="AD177" i="2" s="1"/>
  <c r="AE176" i="2"/>
  <c r="W174" i="2"/>
  <c r="AC175" i="2"/>
  <c r="E642" i="2"/>
  <c r="H643" i="2"/>
  <c r="J646" i="2" l="1"/>
  <c r="K646" i="2"/>
  <c r="I646" i="2"/>
  <c r="F647" i="2"/>
  <c r="G647" i="2" s="1"/>
  <c r="AI128" i="2"/>
  <c r="Q128" i="2"/>
  <c r="R128" i="2" s="1"/>
  <c r="N127" i="2"/>
  <c r="O128" i="2" s="1"/>
  <c r="P129" i="2" s="1"/>
  <c r="AH126" i="2"/>
  <c r="M127" i="2"/>
  <c r="T127" i="2"/>
  <c r="U127" i="2"/>
  <c r="S127" i="2"/>
  <c r="X175" i="2"/>
  <c r="Y176" i="2" s="1"/>
  <c r="Z177" i="2" s="1"/>
  <c r="AA178" i="2" s="1"/>
  <c r="AB178" i="2" s="1"/>
  <c r="AD178" i="2" s="1"/>
  <c r="AE177" i="2"/>
  <c r="AC176" i="2"/>
  <c r="W175" i="2"/>
  <c r="H644" i="2"/>
  <c r="E643" i="2"/>
  <c r="K647" i="2" l="1"/>
  <c r="J647" i="2"/>
  <c r="I647" i="2"/>
  <c r="F648" i="2"/>
  <c r="G648" i="2" s="1"/>
  <c r="S128" i="2"/>
  <c r="N128" i="2"/>
  <c r="O129" i="2" s="1"/>
  <c r="P130" i="2" s="1"/>
  <c r="AH127" i="2"/>
  <c r="M128" i="2"/>
  <c r="T128" i="2"/>
  <c r="AF127" i="2"/>
  <c r="Q129" i="2"/>
  <c r="R129" i="2" s="1"/>
  <c r="AI129" i="2"/>
  <c r="U128" i="2"/>
  <c r="X176" i="2"/>
  <c r="Y177" i="2" s="1"/>
  <c r="Z178" i="2" s="1"/>
  <c r="AA179" i="2" s="1"/>
  <c r="AB179" i="2" s="1"/>
  <c r="AD179" i="2" s="1"/>
  <c r="AE178" i="2"/>
  <c r="W176" i="2"/>
  <c r="AC177" i="2"/>
  <c r="H645" i="2"/>
  <c r="E644" i="2"/>
  <c r="K648" i="2" l="1"/>
  <c r="I648" i="2"/>
  <c r="J648" i="2"/>
  <c r="F649" i="2"/>
  <c r="G649" i="2" s="1"/>
  <c r="AF128" i="2"/>
  <c r="U129" i="2"/>
  <c r="S129" i="2"/>
  <c r="M129" i="2"/>
  <c r="AH128" i="2"/>
  <c r="N129" i="2"/>
  <c r="O130" i="2" s="1"/>
  <c r="P131" i="2" s="1"/>
  <c r="AI130" i="2"/>
  <c r="Q130" i="2"/>
  <c r="R130" i="2" s="1"/>
  <c r="T129" i="2"/>
  <c r="AE179" i="2"/>
  <c r="X177" i="2"/>
  <c r="Y178" i="2" s="1"/>
  <c r="Z179" i="2" s="1"/>
  <c r="AA180" i="2" s="1"/>
  <c r="AB180" i="2" s="1"/>
  <c r="AD180" i="2" s="1"/>
  <c r="W177" i="2"/>
  <c r="AC178" i="2"/>
  <c r="E645" i="2"/>
  <c r="H646" i="2"/>
  <c r="I649" i="2" l="1"/>
  <c r="AF129" i="2"/>
  <c r="J649" i="2"/>
  <c r="K649" i="2"/>
  <c r="F650" i="2"/>
  <c r="G650" i="2" s="1"/>
  <c r="N130" i="2"/>
  <c r="O131" i="2" s="1"/>
  <c r="P132" i="2" s="1"/>
  <c r="AH129" i="2"/>
  <c r="T130" i="2"/>
  <c r="S130" i="2"/>
  <c r="U130" i="2"/>
  <c r="M130" i="2"/>
  <c r="AI131" i="2"/>
  <c r="Q131" i="2"/>
  <c r="R131" i="2" s="1"/>
  <c r="X178" i="2"/>
  <c r="Y179" i="2" s="1"/>
  <c r="Z180" i="2" s="1"/>
  <c r="AA181" i="2" s="1"/>
  <c r="AB181" i="2" s="1"/>
  <c r="AD181" i="2" s="1"/>
  <c r="AE180" i="2"/>
  <c r="W178" i="2"/>
  <c r="AC179" i="2"/>
  <c r="E646" i="2"/>
  <c r="H647" i="2"/>
  <c r="K650" i="2" l="1"/>
  <c r="I650" i="2"/>
  <c r="J650" i="2"/>
  <c r="F651" i="2"/>
  <c r="G651" i="2" s="1"/>
  <c r="T131" i="2"/>
  <c r="U131" i="2"/>
  <c r="M131" i="2"/>
  <c r="S131" i="2"/>
  <c r="AF130" i="2"/>
  <c r="Q132" i="2"/>
  <c r="AI132" i="2"/>
  <c r="N131" i="2"/>
  <c r="O132" i="2" s="1"/>
  <c r="P133" i="2" s="1"/>
  <c r="AH130" i="2"/>
  <c r="AE181" i="2"/>
  <c r="X179" i="2"/>
  <c r="Y180" i="2" s="1"/>
  <c r="Z181" i="2" s="1"/>
  <c r="AA182" i="2" s="1"/>
  <c r="AB182" i="2" s="1"/>
  <c r="AD182" i="2" s="1"/>
  <c r="AC180" i="2"/>
  <c r="W179" i="2"/>
  <c r="E647" i="2"/>
  <c r="H648" i="2"/>
  <c r="K651" i="2" l="1"/>
  <c r="AF131" i="2"/>
  <c r="I651" i="2"/>
  <c r="F652" i="2"/>
  <c r="G652" i="2" s="1"/>
  <c r="J651" i="2"/>
  <c r="T132" i="2"/>
  <c r="U132" i="2"/>
  <c r="AI133" i="2"/>
  <c r="Q133" i="2"/>
  <c r="S132" i="2"/>
  <c r="R132" i="2"/>
  <c r="M132" i="2" s="1"/>
  <c r="AH131" i="2"/>
  <c r="N132" i="2"/>
  <c r="O133" i="2" s="1"/>
  <c r="P134" i="2" s="1"/>
  <c r="AE182" i="2"/>
  <c r="X180" i="2"/>
  <c r="Y181" i="2" s="1"/>
  <c r="Z182" i="2" s="1"/>
  <c r="AA183" i="2" s="1"/>
  <c r="AB183" i="2" s="1"/>
  <c r="AD183" i="2" s="1"/>
  <c r="W180" i="2"/>
  <c r="AC181" i="2"/>
  <c r="H649" i="2"/>
  <c r="E648" i="2"/>
  <c r="I652" i="2" l="1"/>
  <c r="AF132" i="2"/>
  <c r="J652" i="2"/>
  <c r="K652" i="2"/>
  <c r="F653" i="2"/>
  <c r="G653" i="2" s="1"/>
  <c r="U133" i="2"/>
  <c r="R133" i="2"/>
  <c r="M133" i="2" s="1"/>
  <c r="T133" i="2"/>
  <c r="AI134" i="2"/>
  <c r="Q134" i="2"/>
  <c r="AH132" i="2"/>
  <c r="N133" i="2"/>
  <c r="O134" i="2" s="1"/>
  <c r="P135" i="2" s="1"/>
  <c r="S133" i="2"/>
  <c r="AE183" i="2"/>
  <c r="X181" i="2"/>
  <c r="Y182" i="2" s="1"/>
  <c r="Z183" i="2" s="1"/>
  <c r="AA184" i="2" s="1"/>
  <c r="AB184" i="2" s="1"/>
  <c r="AD184" i="2" s="1"/>
  <c r="AC182" i="2"/>
  <c r="W181" i="2"/>
  <c r="H650" i="2"/>
  <c r="E649" i="2"/>
  <c r="I653" i="2" l="1"/>
  <c r="AF133" i="2"/>
  <c r="U134" i="2"/>
  <c r="J653" i="2"/>
  <c r="K653" i="2"/>
  <c r="F654" i="2"/>
  <c r="G654" i="2" s="1"/>
  <c r="K654" i="2" s="1"/>
  <c r="T134" i="2"/>
  <c r="S134" i="2"/>
  <c r="Q135" i="2"/>
  <c r="AI135" i="2"/>
  <c r="AH133" i="2"/>
  <c r="N134" i="2"/>
  <c r="O135" i="2" s="1"/>
  <c r="P136" i="2" s="1"/>
  <c r="R134" i="2"/>
  <c r="AE184" i="2"/>
  <c r="X182" i="2"/>
  <c r="Y183" i="2" s="1"/>
  <c r="Z184" i="2" s="1"/>
  <c r="AA185" i="2" s="1"/>
  <c r="AB185" i="2" s="1"/>
  <c r="AD185" i="2" s="1"/>
  <c r="W182" i="2"/>
  <c r="AC183" i="2"/>
  <c r="E650" i="2"/>
  <c r="H651" i="2"/>
  <c r="AF134" i="2" l="1"/>
  <c r="I654" i="2"/>
  <c r="J654" i="2"/>
  <c r="F655" i="2"/>
  <c r="G655" i="2" s="1"/>
  <c r="K655" i="2" s="1"/>
  <c r="T135" i="2"/>
  <c r="S135" i="2"/>
  <c r="R135" i="2"/>
  <c r="M135" i="2" s="1"/>
  <c r="U135" i="2"/>
  <c r="AI136" i="2"/>
  <c r="Q136" i="2"/>
  <c r="M134" i="2"/>
  <c r="X183" i="2"/>
  <c r="Y184" i="2" s="1"/>
  <c r="Z185" i="2" s="1"/>
  <c r="AA186" i="2" s="1"/>
  <c r="AB186" i="2" s="1"/>
  <c r="AD186" i="2" s="1"/>
  <c r="AE185" i="2"/>
  <c r="W183" i="2"/>
  <c r="AC184" i="2"/>
  <c r="H652" i="2"/>
  <c r="E651" i="2"/>
  <c r="AF135" i="2" l="1"/>
  <c r="I655" i="2"/>
  <c r="J655" i="2"/>
  <c r="F656" i="2"/>
  <c r="G656" i="2" s="1"/>
  <c r="T136" i="2"/>
  <c r="AH135" i="2"/>
  <c r="S136" i="2"/>
  <c r="AH134" i="2"/>
  <c r="N135" i="2"/>
  <c r="O136" i="2" s="1"/>
  <c r="P137" i="2" s="1"/>
  <c r="U136" i="2"/>
  <c r="R136" i="2"/>
  <c r="AE186" i="2"/>
  <c r="X184" i="2"/>
  <c r="Y185" i="2" s="1"/>
  <c r="Z186" i="2" s="1"/>
  <c r="AA187" i="2" s="1"/>
  <c r="AB187" i="2" s="1"/>
  <c r="AD187" i="2" s="1"/>
  <c r="AC185" i="2"/>
  <c r="W184" i="2"/>
  <c r="E652" i="2"/>
  <c r="H653" i="2"/>
  <c r="AF136" i="2" l="1"/>
  <c r="I656" i="2"/>
  <c r="K656" i="2"/>
  <c r="J656" i="2"/>
  <c r="F657" i="2"/>
  <c r="G657" i="2" s="1"/>
  <c r="M136" i="2"/>
  <c r="Q137" i="2"/>
  <c r="AI137" i="2"/>
  <c r="N136" i="2"/>
  <c r="O137" i="2" s="1"/>
  <c r="P138" i="2" s="1"/>
  <c r="AE187" i="2"/>
  <c r="X185" i="2"/>
  <c r="Y186" i="2" s="1"/>
  <c r="Z187" i="2" s="1"/>
  <c r="AA188" i="2" s="1"/>
  <c r="AB188" i="2" s="1"/>
  <c r="AD188" i="2" s="1"/>
  <c r="W185" i="2"/>
  <c r="AC186" i="2"/>
  <c r="H654" i="2"/>
  <c r="E653" i="2"/>
  <c r="I657" i="2" l="1"/>
  <c r="J657" i="2"/>
  <c r="K657" i="2"/>
  <c r="F658" i="2"/>
  <c r="G658" i="2" s="1"/>
  <c r="U137" i="2"/>
  <c r="T137" i="2"/>
  <c r="S137" i="2"/>
  <c r="AI138" i="2"/>
  <c r="Q138" i="2"/>
  <c r="R137" i="2"/>
  <c r="AH136" i="2"/>
  <c r="N137" i="2"/>
  <c r="O138" i="2" s="1"/>
  <c r="P139" i="2" s="1"/>
  <c r="X186" i="2"/>
  <c r="Y187" i="2" s="1"/>
  <c r="Z188" i="2" s="1"/>
  <c r="AA189" i="2" s="1"/>
  <c r="AB189" i="2" s="1"/>
  <c r="AD189" i="2" s="1"/>
  <c r="AE188" i="2"/>
  <c r="W186" i="2"/>
  <c r="AC187" i="2"/>
  <c r="E654" i="2"/>
  <c r="H655" i="2"/>
  <c r="K658" i="2" l="1"/>
  <c r="J658" i="2"/>
  <c r="I658" i="2"/>
  <c r="F659" i="2"/>
  <c r="G659" i="2" s="1"/>
  <c r="S138" i="2"/>
  <c r="U138" i="2"/>
  <c r="M137" i="2"/>
  <c r="R138" i="2"/>
  <c r="M138" i="2" s="1"/>
  <c r="T138" i="2"/>
  <c r="AF137" i="2"/>
  <c r="Q139" i="2"/>
  <c r="AI139" i="2"/>
  <c r="AE189" i="2"/>
  <c r="X187" i="2"/>
  <c r="Y188" i="2" s="1"/>
  <c r="Z189" i="2" s="1"/>
  <c r="AA190" i="2" s="1"/>
  <c r="AB190" i="2" s="1"/>
  <c r="AD190" i="2" s="1"/>
  <c r="AC188" i="2"/>
  <c r="W187" i="2"/>
  <c r="E655" i="2"/>
  <c r="H656" i="2"/>
  <c r="K659" i="2" l="1"/>
  <c r="I659" i="2"/>
  <c r="J659" i="2"/>
  <c r="F660" i="2"/>
  <c r="G660" i="2" s="1"/>
  <c r="S139" i="2"/>
  <c r="T139" i="2"/>
  <c r="AF138" i="2"/>
  <c r="U139" i="2"/>
  <c r="AH138" i="2"/>
  <c r="AH137" i="2"/>
  <c r="N138" i="2"/>
  <c r="O139" i="2" s="1"/>
  <c r="P140" i="2" s="1"/>
  <c r="R139" i="2"/>
  <c r="X188" i="2"/>
  <c r="Y189" i="2" s="1"/>
  <c r="Z190" i="2" s="1"/>
  <c r="AA191" i="2" s="1"/>
  <c r="AB191" i="2" s="1"/>
  <c r="AD191" i="2" s="1"/>
  <c r="AE190" i="2"/>
  <c r="W188" i="2"/>
  <c r="AC189" i="2"/>
  <c r="H657" i="2"/>
  <c r="E656" i="2"/>
  <c r="I660" i="2" l="1"/>
  <c r="K660" i="2"/>
  <c r="J660" i="2"/>
  <c r="F661" i="2"/>
  <c r="G661" i="2" s="1"/>
  <c r="AF139" i="2"/>
  <c r="AI140" i="2"/>
  <c r="Q140" i="2"/>
  <c r="R140" i="2" s="1"/>
  <c r="N139" i="2"/>
  <c r="O140" i="2" s="1"/>
  <c r="P141" i="2" s="1"/>
  <c r="M139" i="2"/>
  <c r="AE191" i="2"/>
  <c r="X189" i="2"/>
  <c r="Y190" i="2" s="1"/>
  <c r="Z191" i="2" s="1"/>
  <c r="AA192" i="2" s="1"/>
  <c r="AB192" i="2" s="1"/>
  <c r="AD192" i="2" s="1"/>
  <c r="AC190" i="2"/>
  <c r="W189" i="2"/>
  <c r="E657" i="2"/>
  <c r="H658" i="2"/>
  <c r="J661" i="2" l="1"/>
  <c r="K661" i="2"/>
  <c r="I661" i="2"/>
  <c r="F662" i="2"/>
  <c r="G662" i="2" s="1"/>
  <c r="AH139" i="2"/>
  <c r="N140" i="2"/>
  <c r="O141" i="2" s="1"/>
  <c r="P142" i="2" s="1"/>
  <c r="T140" i="2"/>
  <c r="M140" i="2"/>
  <c r="S140" i="2"/>
  <c r="U140" i="2"/>
  <c r="Q141" i="2"/>
  <c r="R141" i="2" s="1"/>
  <c r="AI141" i="2"/>
  <c r="X190" i="2"/>
  <c r="Y191" i="2" s="1"/>
  <c r="Z192" i="2" s="1"/>
  <c r="AA193" i="2" s="1"/>
  <c r="AB193" i="2" s="1"/>
  <c r="AD193" i="2" s="1"/>
  <c r="AE192" i="2"/>
  <c r="AC191" i="2"/>
  <c r="W190" i="2"/>
  <c r="H659" i="2"/>
  <c r="E658" i="2"/>
  <c r="I662" i="2" l="1"/>
  <c r="J662" i="2"/>
  <c r="K662" i="2"/>
  <c r="F663" i="2"/>
  <c r="G663" i="2" s="1"/>
  <c r="S141" i="2"/>
  <c r="U141" i="2"/>
  <c r="M141" i="2"/>
  <c r="AH141" i="2" s="1"/>
  <c r="N141" i="2"/>
  <c r="O142" i="2" s="1"/>
  <c r="P143" i="2" s="1"/>
  <c r="AH140" i="2"/>
  <c r="Q142" i="2"/>
  <c r="AI142" i="2"/>
  <c r="T141" i="2"/>
  <c r="AF140" i="2"/>
  <c r="X191" i="2"/>
  <c r="Y192" i="2" s="1"/>
  <c r="Z193" i="2" s="1"/>
  <c r="AA194" i="2" s="1"/>
  <c r="AB194" i="2" s="1"/>
  <c r="AD194" i="2" s="1"/>
  <c r="AE193" i="2"/>
  <c r="W191" i="2"/>
  <c r="AC192" i="2"/>
  <c r="E659" i="2"/>
  <c r="H660" i="2"/>
  <c r="I663" i="2" l="1"/>
  <c r="J663" i="2"/>
  <c r="K663" i="2"/>
  <c r="F664" i="2"/>
  <c r="G664" i="2" s="1"/>
  <c r="S142" i="2"/>
  <c r="T142" i="2"/>
  <c r="U142" i="2"/>
  <c r="AI143" i="2"/>
  <c r="Q143" i="2"/>
  <c r="AF141" i="2"/>
  <c r="R142" i="2"/>
  <c r="N142" i="2"/>
  <c r="O143" i="2" s="1"/>
  <c r="P144" i="2" s="1"/>
  <c r="X192" i="2"/>
  <c r="Y193" i="2" s="1"/>
  <c r="Z194" i="2" s="1"/>
  <c r="AA195" i="2" s="1"/>
  <c r="AB195" i="2" s="1"/>
  <c r="AD195" i="2" s="1"/>
  <c r="AE194" i="2"/>
  <c r="W192" i="2"/>
  <c r="AC193" i="2"/>
  <c r="H661" i="2"/>
  <c r="E660" i="2"/>
  <c r="J664" i="2" l="1"/>
  <c r="AF142" i="2"/>
  <c r="K664" i="2"/>
  <c r="I664" i="2"/>
  <c r="F665" i="2"/>
  <c r="G665" i="2" s="1"/>
  <c r="S143" i="2"/>
  <c r="U143" i="2"/>
  <c r="M142" i="2"/>
  <c r="R143" i="2"/>
  <c r="M143" i="2" s="1"/>
  <c r="Q144" i="2"/>
  <c r="AI144" i="2"/>
  <c r="T143" i="2"/>
  <c r="AE195" i="2"/>
  <c r="X193" i="2"/>
  <c r="Y194" i="2" s="1"/>
  <c r="Z195" i="2" s="1"/>
  <c r="AA196" i="2" s="1"/>
  <c r="AB196" i="2" s="1"/>
  <c r="AD196" i="2" s="1"/>
  <c r="W193" i="2"/>
  <c r="AC194" i="2"/>
  <c r="E661" i="2"/>
  <c r="H662" i="2"/>
  <c r="J665" i="2" l="1"/>
  <c r="K665" i="2"/>
  <c r="I665" i="2"/>
  <c r="F666" i="2"/>
  <c r="G666" i="2" s="1"/>
  <c r="AH142" i="2"/>
  <c r="N143" i="2"/>
  <c r="O144" i="2" s="1"/>
  <c r="P145" i="2" s="1"/>
  <c r="AH143" i="2"/>
  <c r="T144" i="2"/>
  <c r="R144" i="2"/>
  <c r="AF143" i="2"/>
  <c r="S144" i="2"/>
  <c r="U144" i="2"/>
  <c r="X194" i="2"/>
  <c r="Y195" i="2" s="1"/>
  <c r="Z196" i="2" s="1"/>
  <c r="AA197" i="2" s="1"/>
  <c r="AB197" i="2" s="1"/>
  <c r="AD197" i="2" s="1"/>
  <c r="AE196" i="2"/>
  <c r="W194" i="2"/>
  <c r="AC195" i="2"/>
  <c r="H663" i="2"/>
  <c r="E662" i="2"/>
  <c r="K666" i="2" l="1"/>
  <c r="I666" i="2"/>
  <c r="J666" i="2"/>
  <c r="F667" i="2"/>
  <c r="G667" i="2" s="1"/>
  <c r="AF144" i="2"/>
  <c r="N144" i="2"/>
  <c r="O145" i="2" s="1"/>
  <c r="P146" i="2" s="1"/>
  <c r="Q146" i="2" s="1"/>
  <c r="AI145" i="2"/>
  <c r="Q145" i="2"/>
  <c r="T145" i="2" s="1"/>
  <c r="M144" i="2"/>
  <c r="X195" i="2"/>
  <c r="Y196" i="2" s="1"/>
  <c r="Z197" i="2" s="1"/>
  <c r="AA198" i="2" s="1"/>
  <c r="AB198" i="2" s="1"/>
  <c r="AD198" i="2" s="1"/>
  <c r="AE197" i="2"/>
  <c r="W195" i="2"/>
  <c r="AC196" i="2"/>
  <c r="E663" i="2"/>
  <c r="H664" i="2"/>
  <c r="J667" i="2" l="1"/>
  <c r="I667" i="2"/>
  <c r="K667" i="2"/>
  <c r="F668" i="2"/>
  <c r="G668" i="2" s="1"/>
  <c r="T146" i="2"/>
  <c r="AF145" i="2"/>
  <c r="AI146" i="2"/>
  <c r="U145" i="2"/>
  <c r="U146" i="2" s="1"/>
  <c r="S145" i="2"/>
  <c r="S146" i="2" s="1"/>
  <c r="R145" i="2"/>
  <c r="R146" i="2" s="1"/>
  <c r="M146" i="2" s="1"/>
  <c r="N145" i="2"/>
  <c r="O146" i="2" s="1"/>
  <c r="P147" i="2" s="1"/>
  <c r="AH144" i="2"/>
  <c r="AE198" i="2"/>
  <c r="X196" i="2"/>
  <c r="Y197" i="2" s="1"/>
  <c r="Z198" i="2" s="1"/>
  <c r="AA199" i="2" s="1"/>
  <c r="AB199" i="2" s="1"/>
  <c r="AD199" i="2" s="1"/>
  <c r="W196" i="2"/>
  <c r="AC197" i="2"/>
  <c r="E664" i="2"/>
  <c r="H665" i="2"/>
  <c r="K668" i="2" l="1"/>
  <c r="I668" i="2"/>
  <c r="J668" i="2"/>
  <c r="F669" i="2"/>
  <c r="G669" i="2" s="1"/>
  <c r="M145" i="2"/>
  <c r="AH145" i="2" s="1"/>
  <c r="AF146" i="2"/>
  <c r="AH146" i="2"/>
  <c r="Q147" i="2"/>
  <c r="AI147" i="2"/>
  <c r="AE199" i="2"/>
  <c r="X197" i="2"/>
  <c r="Y198" i="2" s="1"/>
  <c r="Z199" i="2" s="1"/>
  <c r="AA200" i="2" s="1"/>
  <c r="AB200" i="2" s="1"/>
  <c r="AD200" i="2" s="1"/>
  <c r="W197" i="2"/>
  <c r="AC198" i="2"/>
  <c r="E665" i="2"/>
  <c r="H666" i="2"/>
  <c r="K669" i="2" l="1"/>
  <c r="I669" i="2"/>
  <c r="J669" i="2"/>
  <c r="F670" i="2"/>
  <c r="G670" i="2" s="1"/>
  <c r="N146" i="2"/>
  <c r="O147" i="2" s="1"/>
  <c r="P148" i="2" s="1"/>
  <c r="AI148" i="2" s="1"/>
  <c r="U147" i="2"/>
  <c r="R147" i="2"/>
  <c r="S147" i="2"/>
  <c r="T147" i="2"/>
  <c r="AE200" i="2"/>
  <c r="X198" i="2"/>
  <c r="Y199" i="2" s="1"/>
  <c r="Z200" i="2" s="1"/>
  <c r="AA201" i="2" s="1"/>
  <c r="AB201" i="2" s="1"/>
  <c r="AD201" i="2" s="1"/>
  <c r="W198" i="2"/>
  <c r="AC199" i="2"/>
  <c r="H667" i="2"/>
  <c r="E666" i="2"/>
  <c r="I670" i="2" l="1"/>
  <c r="J670" i="2"/>
  <c r="K670" i="2"/>
  <c r="F671" i="2"/>
  <c r="G671" i="2" s="1"/>
  <c r="Q148" i="2"/>
  <c r="S148" i="2" s="1"/>
  <c r="N147" i="2"/>
  <c r="O148" i="2" s="1"/>
  <c r="P149" i="2" s="1"/>
  <c r="AI149" i="2" s="1"/>
  <c r="M147" i="2"/>
  <c r="AF147" i="2"/>
  <c r="AE201" i="2"/>
  <c r="X199" i="2"/>
  <c r="Y200" i="2" s="1"/>
  <c r="Z201" i="2" s="1"/>
  <c r="AA202" i="2" s="1"/>
  <c r="AB202" i="2" s="1"/>
  <c r="AD202" i="2" s="1"/>
  <c r="AC200" i="2"/>
  <c r="W199" i="2"/>
  <c r="E667" i="2"/>
  <c r="H668" i="2"/>
  <c r="I671" i="2" l="1"/>
  <c r="J671" i="2"/>
  <c r="K671" i="2"/>
  <c r="F672" i="2"/>
  <c r="G672" i="2" s="1"/>
  <c r="U148" i="2"/>
  <c r="T148" i="2"/>
  <c r="AF148" i="2" s="1"/>
  <c r="Q149" i="2"/>
  <c r="S149" i="2" s="1"/>
  <c r="R148" i="2"/>
  <c r="M148" i="2" s="1"/>
  <c r="AH148" i="2" s="1"/>
  <c r="AH147" i="2"/>
  <c r="N148" i="2"/>
  <c r="O149" i="2" s="1"/>
  <c r="P150" i="2" s="1"/>
  <c r="X200" i="2"/>
  <c r="Y201" i="2" s="1"/>
  <c r="Z202" i="2" s="1"/>
  <c r="AA203" i="2" s="1"/>
  <c r="AB203" i="2" s="1"/>
  <c r="AD203" i="2" s="1"/>
  <c r="AE202" i="2"/>
  <c r="AC201" i="2"/>
  <c r="W200" i="2"/>
  <c r="E668" i="2"/>
  <c r="H669" i="2"/>
  <c r="J672" i="2" l="1"/>
  <c r="K672" i="2"/>
  <c r="I672" i="2"/>
  <c r="F673" i="2"/>
  <c r="G673" i="2" s="1"/>
  <c r="T149" i="2"/>
  <c r="AF149" i="2" s="1"/>
  <c r="U149" i="2"/>
  <c r="N149" i="2"/>
  <c r="O150" i="2" s="1"/>
  <c r="P151" i="2" s="1"/>
  <c r="Q151" i="2" s="1"/>
  <c r="R149" i="2"/>
  <c r="M149" i="2" s="1"/>
  <c r="AI150" i="2"/>
  <c r="Q150" i="2"/>
  <c r="S150" i="2" s="1"/>
  <c r="X201" i="2"/>
  <c r="Y202" i="2" s="1"/>
  <c r="Z203" i="2" s="1"/>
  <c r="AA204" i="2" s="1"/>
  <c r="AB204" i="2" s="1"/>
  <c r="AD204" i="2" s="1"/>
  <c r="AE203" i="2"/>
  <c r="W201" i="2"/>
  <c r="AC202" i="2"/>
  <c r="E669" i="2"/>
  <c r="H670" i="2"/>
  <c r="J673" i="2" l="1"/>
  <c r="I673" i="2"/>
  <c r="K673" i="2"/>
  <c r="F674" i="2"/>
  <c r="G674" i="2" s="1"/>
  <c r="AI151" i="2"/>
  <c r="N150" i="2"/>
  <c r="O151" i="2" s="1"/>
  <c r="P152" i="2" s="1"/>
  <c r="AI152" i="2" s="1"/>
  <c r="AH149" i="2"/>
  <c r="S151" i="2"/>
  <c r="U150" i="2"/>
  <c r="U151" i="2" s="1"/>
  <c r="R150" i="2"/>
  <c r="T150" i="2"/>
  <c r="AE204" i="2"/>
  <c r="X202" i="2"/>
  <c r="Y203" i="2" s="1"/>
  <c r="Z204" i="2" s="1"/>
  <c r="AA205" i="2" s="1"/>
  <c r="AB205" i="2" s="1"/>
  <c r="AD205" i="2" s="1"/>
  <c r="W202" i="2"/>
  <c r="AC203" i="2"/>
  <c r="E670" i="2"/>
  <c r="H671" i="2"/>
  <c r="I674" i="2" l="1"/>
  <c r="J674" i="2"/>
  <c r="K674" i="2"/>
  <c r="F675" i="2"/>
  <c r="G675" i="2" s="1"/>
  <c r="Q152" i="2"/>
  <c r="S152" i="2" s="1"/>
  <c r="M150" i="2"/>
  <c r="R151" i="2"/>
  <c r="T151" i="2"/>
  <c r="AF150" i="2"/>
  <c r="AE205" i="2"/>
  <c r="X203" i="2"/>
  <c r="Y204" i="2" s="1"/>
  <c r="Z205" i="2" s="1"/>
  <c r="AA206" i="2" s="1"/>
  <c r="AB206" i="2" s="1"/>
  <c r="AD206" i="2" s="1"/>
  <c r="W203" i="2"/>
  <c r="AC204" i="2"/>
  <c r="H672" i="2"/>
  <c r="E671" i="2"/>
  <c r="K675" i="2" l="1"/>
  <c r="J675" i="2"/>
  <c r="I675" i="2"/>
  <c r="F676" i="2"/>
  <c r="G676" i="2" s="1"/>
  <c r="J676" i="2" s="1"/>
  <c r="T152" i="2"/>
  <c r="U152" i="2"/>
  <c r="N151" i="2"/>
  <c r="O152" i="2" s="1"/>
  <c r="P153" i="2" s="1"/>
  <c r="AH150" i="2"/>
  <c r="R152" i="2"/>
  <c r="M151" i="2"/>
  <c r="AF151" i="2"/>
  <c r="AE206" i="2"/>
  <c r="X204" i="2"/>
  <c r="Y205" i="2" s="1"/>
  <c r="Z206" i="2" s="1"/>
  <c r="AA207" i="2" s="1"/>
  <c r="AB207" i="2" s="1"/>
  <c r="AD207" i="2" s="1"/>
  <c r="AC205" i="2"/>
  <c r="W204" i="2"/>
  <c r="E672" i="2"/>
  <c r="H673" i="2"/>
  <c r="K676" i="2" l="1"/>
  <c r="I676" i="2"/>
  <c r="F677" i="2"/>
  <c r="G677" i="2" s="1"/>
  <c r="AF152" i="2"/>
  <c r="AI153" i="2"/>
  <c r="Q153" i="2"/>
  <c r="M152" i="2"/>
  <c r="AH151" i="2"/>
  <c r="N152" i="2"/>
  <c r="O153" i="2" s="1"/>
  <c r="P154" i="2" s="1"/>
  <c r="AE207" i="2"/>
  <c r="X205" i="2"/>
  <c r="Y206" i="2" s="1"/>
  <c r="Z207" i="2" s="1"/>
  <c r="AA208" i="2" s="1"/>
  <c r="AB208" i="2" s="1"/>
  <c r="AD208" i="2" s="1"/>
  <c r="W205" i="2"/>
  <c r="AC206" i="2"/>
  <c r="H674" i="2"/>
  <c r="E673" i="2"/>
  <c r="I677" i="2" l="1"/>
  <c r="J677" i="2"/>
  <c r="K677" i="2"/>
  <c r="F678" i="2"/>
  <c r="G678" i="2" s="1"/>
  <c r="Q154" i="2"/>
  <c r="AI154" i="2"/>
  <c r="S153" i="2"/>
  <c r="U153" i="2"/>
  <c r="T153" i="2"/>
  <c r="AH152" i="2"/>
  <c r="N153" i="2"/>
  <c r="O154" i="2" s="1"/>
  <c r="P155" i="2" s="1"/>
  <c r="R153" i="2"/>
  <c r="X206" i="2"/>
  <c r="Y207" i="2" s="1"/>
  <c r="Z208" i="2" s="1"/>
  <c r="AA209" i="2" s="1"/>
  <c r="AB209" i="2" s="1"/>
  <c r="AD209" i="2" s="1"/>
  <c r="AE208" i="2"/>
  <c r="AC207" i="2"/>
  <c r="W206" i="2"/>
  <c r="E674" i="2"/>
  <c r="H675" i="2"/>
  <c r="K678" i="2" l="1"/>
  <c r="F679" i="2"/>
  <c r="G679" i="2" s="1"/>
  <c r="J678" i="2"/>
  <c r="I678" i="2"/>
  <c r="R154" i="2"/>
  <c r="M154" i="2" s="1"/>
  <c r="U154" i="2"/>
  <c r="M153" i="2"/>
  <c r="N154" i="2" s="1"/>
  <c r="O155" i="2" s="1"/>
  <c r="P156" i="2" s="1"/>
  <c r="AF153" i="2"/>
  <c r="T154" i="2"/>
  <c r="Q155" i="2"/>
  <c r="AI155" i="2"/>
  <c r="S154" i="2"/>
  <c r="AE209" i="2"/>
  <c r="X207" i="2"/>
  <c r="Y208" i="2" s="1"/>
  <c r="Z209" i="2" s="1"/>
  <c r="AA210" i="2" s="1"/>
  <c r="AB210" i="2" s="1"/>
  <c r="AD210" i="2" s="1"/>
  <c r="W207" i="2"/>
  <c r="AC208" i="2"/>
  <c r="H676" i="2"/>
  <c r="E675" i="2"/>
  <c r="K679" i="2" l="1"/>
  <c r="I679" i="2"/>
  <c r="J679" i="2"/>
  <c r="F680" i="2"/>
  <c r="G680" i="2" s="1"/>
  <c r="T155" i="2"/>
  <c r="U155" i="2"/>
  <c r="S155" i="2"/>
  <c r="R155" i="2"/>
  <c r="M155" i="2" s="1"/>
  <c r="AH153" i="2"/>
  <c r="N155" i="2"/>
  <c r="O156" i="2" s="1"/>
  <c r="P157" i="2" s="1"/>
  <c r="AH154" i="2"/>
  <c r="AI156" i="2"/>
  <c r="Q156" i="2"/>
  <c r="AF154" i="2"/>
  <c r="AE210" i="2"/>
  <c r="X208" i="2"/>
  <c r="Y209" i="2" s="1"/>
  <c r="Z210" i="2" s="1"/>
  <c r="AA211" i="2" s="1"/>
  <c r="AB211" i="2" s="1"/>
  <c r="AD211" i="2" s="1"/>
  <c r="W208" i="2"/>
  <c r="AC209" i="2"/>
  <c r="H677" i="2"/>
  <c r="E676" i="2"/>
  <c r="I680" i="2" l="1"/>
  <c r="T156" i="2"/>
  <c r="K680" i="2"/>
  <c r="J680" i="2"/>
  <c r="F681" i="2"/>
  <c r="G681" i="2" s="1"/>
  <c r="AF155" i="2"/>
  <c r="AF156" i="2" s="1"/>
  <c r="U156" i="2"/>
  <c r="AI157" i="2"/>
  <c r="Q157" i="2"/>
  <c r="R156" i="2"/>
  <c r="M156" i="2" s="1"/>
  <c r="AH155" i="2"/>
  <c r="N156" i="2"/>
  <c r="O157" i="2" s="1"/>
  <c r="P158" i="2" s="1"/>
  <c r="S156" i="2"/>
  <c r="AE211" i="2"/>
  <c r="X209" i="2"/>
  <c r="Y210" i="2" s="1"/>
  <c r="Z211" i="2" s="1"/>
  <c r="AA212" i="2" s="1"/>
  <c r="AB212" i="2" s="1"/>
  <c r="AD212" i="2" s="1"/>
  <c r="AC210" i="2"/>
  <c r="W209" i="2"/>
  <c r="E677" i="2"/>
  <c r="H678" i="2"/>
  <c r="S157" i="2" l="1"/>
  <c r="I681" i="2"/>
  <c r="J681" i="2"/>
  <c r="K681" i="2"/>
  <c r="F682" i="2"/>
  <c r="G682" i="2" s="1"/>
  <c r="U157" i="2"/>
  <c r="AI158" i="2"/>
  <c r="Q158" i="2"/>
  <c r="R157" i="2"/>
  <c r="T157" i="2"/>
  <c r="AF157" i="2" s="1"/>
  <c r="N157" i="2"/>
  <c r="O158" i="2" s="1"/>
  <c r="P159" i="2" s="1"/>
  <c r="AH156" i="2"/>
  <c r="AE212" i="2"/>
  <c r="X210" i="2"/>
  <c r="Y211" i="2" s="1"/>
  <c r="Z212" i="2" s="1"/>
  <c r="AA213" i="2" s="1"/>
  <c r="AB213" i="2" s="1"/>
  <c r="AD213" i="2" s="1"/>
  <c r="AC211" i="2"/>
  <c r="W210" i="2"/>
  <c r="H679" i="2"/>
  <c r="E678" i="2"/>
  <c r="S158" i="2" l="1"/>
  <c r="I682" i="2"/>
  <c r="K682" i="2"/>
  <c r="J682" i="2"/>
  <c r="F683" i="2"/>
  <c r="G683" i="2" s="1"/>
  <c r="U158" i="2"/>
  <c r="R158" i="2"/>
  <c r="M158" i="2" s="1"/>
  <c r="T158" i="2"/>
  <c r="AF158" i="2" s="1"/>
  <c r="AI159" i="2"/>
  <c r="Q159" i="2"/>
  <c r="M157" i="2"/>
  <c r="X211" i="2"/>
  <c r="Y212" i="2" s="1"/>
  <c r="Z213" i="2" s="1"/>
  <c r="AA214" i="2" s="1"/>
  <c r="AB214" i="2" s="1"/>
  <c r="AD214" i="2" s="1"/>
  <c r="AE213" i="2"/>
  <c r="AC212" i="2"/>
  <c r="W211" i="2"/>
  <c r="E679" i="2"/>
  <c r="H680" i="2"/>
  <c r="I683" i="2" l="1"/>
  <c r="K683" i="2"/>
  <c r="J683" i="2"/>
  <c r="F684" i="2"/>
  <c r="G684" i="2" s="1"/>
  <c r="U159" i="2"/>
  <c r="S159" i="2"/>
  <c r="N158" i="2"/>
  <c r="O159" i="2" s="1"/>
  <c r="P160" i="2" s="1"/>
  <c r="AH157" i="2"/>
  <c r="T159" i="2"/>
  <c r="R159" i="2"/>
  <c r="M159" i="2" s="1"/>
  <c r="AH158" i="2"/>
  <c r="AE214" i="2"/>
  <c r="X212" i="2"/>
  <c r="Y213" i="2" s="1"/>
  <c r="Z214" i="2" s="1"/>
  <c r="AA215" i="2" s="1"/>
  <c r="AB215" i="2" s="1"/>
  <c r="AD215" i="2" s="1"/>
  <c r="AC213" i="2"/>
  <c r="W212" i="2"/>
  <c r="E680" i="2"/>
  <c r="H681" i="2"/>
  <c r="I684" i="2" l="1"/>
  <c r="K684" i="2"/>
  <c r="J684" i="2"/>
  <c r="F685" i="2"/>
  <c r="G685" i="2" s="1"/>
  <c r="AH159" i="2"/>
  <c r="AF159" i="2"/>
  <c r="Q160" i="2"/>
  <c r="T160" i="2" s="1"/>
  <c r="AI160" i="2"/>
  <c r="N159" i="2"/>
  <c r="O160" i="2" s="1"/>
  <c r="P161" i="2" s="1"/>
  <c r="X213" i="2"/>
  <c r="Y214" i="2" s="1"/>
  <c r="Z215" i="2" s="1"/>
  <c r="AA216" i="2" s="1"/>
  <c r="AB216" i="2" s="1"/>
  <c r="AD216" i="2" s="1"/>
  <c r="AE215" i="2"/>
  <c r="W213" i="2"/>
  <c r="AC214" i="2"/>
  <c r="H682" i="2"/>
  <c r="E681" i="2"/>
  <c r="I685" i="2" l="1"/>
  <c r="K685" i="2"/>
  <c r="J685" i="2"/>
  <c r="F686" i="2"/>
  <c r="G686" i="2" s="1"/>
  <c r="J686" i="2" s="1"/>
  <c r="N160" i="2"/>
  <c r="O161" i="2" s="1"/>
  <c r="P162" i="2" s="1"/>
  <c r="Q162" i="2" s="1"/>
  <c r="R160" i="2"/>
  <c r="S160" i="2"/>
  <c r="U160" i="2"/>
  <c r="AI161" i="2"/>
  <c r="Q161" i="2"/>
  <c r="T161" i="2" s="1"/>
  <c r="AF160" i="2"/>
  <c r="X214" i="2"/>
  <c r="Y215" i="2" s="1"/>
  <c r="Z216" i="2" s="1"/>
  <c r="AA217" i="2" s="1"/>
  <c r="AB217" i="2" s="1"/>
  <c r="AD217" i="2" s="1"/>
  <c r="AE216" i="2"/>
  <c r="AC215" i="2"/>
  <c r="W214" i="2"/>
  <c r="H683" i="2"/>
  <c r="E682" i="2"/>
  <c r="I686" i="2" l="1"/>
  <c r="K686" i="2"/>
  <c r="F687" i="2"/>
  <c r="G687" i="2" s="1"/>
  <c r="J687" i="2" s="1"/>
  <c r="R161" i="2"/>
  <c r="R162" i="2" s="1"/>
  <c r="AI162" i="2"/>
  <c r="M160" i="2"/>
  <c r="AH160" i="2" s="1"/>
  <c r="S161" i="2"/>
  <c r="S162" i="2" s="1"/>
  <c r="AF161" i="2"/>
  <c r="T162" i="2"/>
  <c r="U161" i="2"/>
  <c r="U162" i="2" s="1"/>
  <c r="AE217" i="2"/>
  <c r="X215" i="2"/>
  <c r="Y216" i="2" s="1"/>
  <c r="Z217" i="2" s="1"/>
  <c r="AA218" i="2" s="1"/>
  <c r="AB218" i="2" s="1"/>
  <c r="AD218" i="2" s="1"/>
  <c r="W215" i="2"/>
  <c r="AC216" i="2"/>
  <c r="E683" i="2"/>
  <c r="H684" i="2"/>
  <c r="I687" i="2" l="1"/>
  <c r="K687" i="2"/>
  <c r="M161" i="2"/>
  <c r="AH161" i="2" s="1"/>
  <c r="F688" i="2"/>
  <c r="G688" i="2" s="1"/>
  <c r="AF162" i="2"/>
  <c r="N161" i="2"/>
  <c r="O162" i="2" s="1"/>
  <c r="P163" i="2" s="1"/>
  <c r="AI163" i="2" s="1"/>
  <c r="M162" i="2"/>
  <c r="AE218" i="2"/>
  <c r="X216" i="2"/>
  <c r="Y217" i="2" s="1"/>
  <c r="Z218" i="2" s="1"/>
  <c r="AA219" i="2" s="1"/>
  <c r="AB219" i="2" s="1"/>
  <c r="AD219" i="2" s="1"/>
  <c r="W216" i="2"/>
  <c r="AC217" i="2"/>
  <c r="H685" i="2"/>
  <c r="E684" i="2"/>
  <c r="I688" i="2" l="1"/>
  <c r="K688" i="2"/>
  <c r="J688" i="2"/>
  <c r="F689" i="2"/>
  <c r="G689" i="2" s="1"/>
  <c r="N162" i="2"/>
  <c r="O163" i="2" s="1"/>
  <c r="P164" i="2" s="1"/>
  <c r="Q164" i="2" s="1"/>
  <c r="Q163" i="2"/>
  <c r="U163" i="2" s="1"/>
  <c r="AH162" i="2"/>
  <c r="AE219" i="2"/>
  <c r="X217" i="2"/>
  <c r="Y218" i="2" s="1"/>
  <c r="Z219" i="2" s="1"/>
  <c r="AA220" i="2" s="1"/>
  <c r="AB220" i="2" s="1"/>
  <c r="AD220" i="2" s="1"/>
  <c r="W217" i="2"/>
  <c r="AC218" i="2"/>
  <c r="H686" i="2"/>
  <c r="E685" i="2"/>
  <c r="I689" i="2" l="1"/>
  <c r="J689" i="2"/>
  <c r="K689" i="2"/>
  <c r="F690" i="2"/>
  <c r="G690" i="2" s="1"/>
  <c r="AI164" i="2"/>
  <c r="N163" i="2"/>
  <c r="O164" i="2" s="1"/>
  <c r="P165" i="2" s="1"/>
  <c r="Q165" i="2" s="1"/>
  <c r="U164" i="2"/>
  <c r="T163" i="2"/>
  <c r="AF163" i="2" s="1"/>
  <c r="R163" i="2"/>
  <c r="R164" i="2" s="1"/>
  <c r="M164" i="2" s="1"/>
  <c r="S163" i="2"/>
  <c r="S164" i="2" s="1"/>
  <c r="X218" i="2"/>
  <c r="Y219" i="2" s="1"/>
  <c r="Z220" i="2" s="1"/>
  <c r="AA221" i="2" s="1"/>
  <c r="AB221" i="2" s="1"/>
  <c r="AD221" i="2" s="1"/>
  <c r="AE220" i="2"/>
  <c r="W218" i="2"/>
  <c r="AC219" i="2"/>
  <c r="H687" i="2"/>
  <c r="E686" i="2"/>
  <c r="J690" i="2" l="1"/>
  <c r="K690" i="2"/>
  <c r="I690" i="2"/>
  <c r="F691" i="2"/>
  <c r="G691" i="2" s="1"/>
  <c r="T164" i="2"/>
  <c r="T165" i="2" s="1"/>
  <c r="M163" i="2"/>
  <c r="AI165" i="2"/>
  <c r="S165" i="2"/>
  <c r="AH164" i="2"/>
  <c r="U165" i="2"/>
  <c r="R165" i="2"/>
  <c r="X219" i="2"/>
  <c r="Y220" i="2" s="1"/>
  <c r="Z221" i="2" s="1"/>
  <c r="AA222" i="2" s="1"/>
  <c r="AB222" i="2" s="1"/>
  <c r="AD222" i="2" s="1"/>
  <c r="AE221" i="2"/>
  <c r="AC220" i="2"/>
  <c r="W219" i="2"/>
  <c r="E687" i="2"/>
  <c r="H688" i="2"/>
  <c r="J691" i="2" l="1"/>
  <c r="K691" i="2"/>
  <c r="I691" i="2"/>
  <c r="F692" i="2"/>
  <c r="G692" i="2" s="1"/>
  <c r="AF164" i="2"/>
  <c r="AF165" i="2" s="1"/>
  <c r="N164" i="2"/>
  <c r="AH163" i="2"/>
  <c r="M165" i="2"/>
  <c r="AE222" i="2"/>
  <c r="X220" i="2"/>
  <c r="Y221" i="2" s="1"/>
  <c r="Z222" i="2" s="1"/>
  <c r="AA223" i="2" s="1"/>
  <c r="AB223" i="2" s="1"/>
  <c r="AD223" i="2" s="1"/>
  <c r="W220" i="2"/>
  <c r="AC221" i="2"/>
  <c r="H689" i="2"/>
  <c r="E688" i="2"/>
  <c r="J692" i="2" l="1"/>
  <c r="I692" i="2"/>
  <c r="K692" i="2"/>
  <c r="F693" i="2"/>
  <c r="G693" i="2" s="1"/>
  <c r="O165" i="2"/>
  <c r="P166" i="2" s="1"/>
  <c r="N165" i="2"/>
  <c r="AH165" i="2"/>
  <c r="AE223" i="2"/>
  <c r="X221" i="2"/>
  <c r="Y222" i="2" s="1"/>
  <c r="Z223" i="2" s="1"/>
  <c r="AA224" i="2" s="1"/>
  <c r="AB224" i="2" s="1"/>
  <c r="AD224" i="2" s="1"/>
  <c r="AC222" i="2"/>
  <c r="W221" i="2"/>
  <c r="E689" i="2"/>
  <c r="H690" i="2"/>
  <c r="J693" i="2" l="1"/>
  <c r="I693" i="2"/>
  <c r="K693" i="2"/>
  <c r="F694" i="2"/>
  <c r="G694" i="2" s="1"/>
  <c r="O166" i="2"/>
  <c r="P167" i="2" s="1"/>
  <c r="AI167" i="2" s="1"/>
  <c r="N166" i="2"/>
  <c r="Q166" i="2"/>
  <c r="AI166" i="2"/>
  <c r="AE224" i="2"/>
  <c r="X222" i="2"/>
  <c r="Y223" i="2" s="1"/>
  <c r="Z224" i="2" s="1"/>
  <c r="AA225" i="2" s="1"/>
  <c r="AB225" i="2" s="1"/>
  <c r="AD225" i="2" s="1"/>
  <c r="W222" i="2"/>
  <c r="AC223" i="2"/>
  <c r="H691" i="2"/>
  <c r="E690" i="2"/>
  <c r="K694" i="2" l="1"/>
  <c r="J694" i="2"/>
  <c r="I694" i="2"/>
  <c r="F695" i="2"/>
  <c r="G695" i="2" s="1"/>
  <c r="J695" i="2" s="1"/>
  <c r="O167" i="2"/>
  <c r="P168" i="2" s="1"/>
  <c r="AI168" i="2" s="1"/>
  <c r="Q167" i="2"/>
  <c r="U166" i="2"/>
  <c r="R166" i="2"/>
  <c r="S166" i="2"/>
  <c r="T166" i="2"/>
  <c r="AF166" i="2" s="1"/>
  <c r="AE225" i="2"/>
  <c r="X223" i="2"/>
  <c r="Y224" i="2" s="1"/>
  <c r="Z225" i="2" s="1"/>
  <c r="AA226" i="2" s="1"/>
  <c r="AB226" i="2" s="1"/>
  <c r="AD226" i="2" s="1"/>
  <c r="W223" i="2"/>
  <c r="AC224" i="2"/>
  <c r="H692" i="2"/>
  <c r="E691" i="2"/>
  <c r="K695" i="2" l="1"/>
  <c r="I695" i="2"/>
  <c r="F696" i="2"/>
  <c r="G696" i="2" s="1"/>
  <c r="S167" i="2"/>
  <c r="Q168" i="2"/>
  <c r="U167" i="2"/>
  <c r="T167" i="2"/>
  <c r="M166" i="2"/>
  <c r="R167" i="2"/>
  <c r="AE226" i="2"/>
  <c r="X224" i="2"/>
  <c r="Y225" i="2" s="1"/>
  <c r="Z226" i="2" s="1"/>
  <c r="AA227" i="2" s="1"/>
  <c r="AB227" i="2" s="1"/>
  <c r="AD227" i="2" s="1"/>
  <c r="AC225" i="2"/>
  <c r="W224" i="2"/>
  <c r="E692" i="2"/>
  <c r="H693" i="2"/>
  <c r="I696" i="2" l="1"/>
  <c r="K696" i="2"/>
  <c r="J696" i="2"/>
  <c r="F697" i="2"/>
  <c r="G697" i="2" s="1"/>
  <c r="S168" i="2"/>
  <c r="U168" i="2"/>
  <c r="T168" i="2"/>
  <c r="AF167" i="2"/>
  <c r="AH166" i="2"/>
  <c r="N167" i="2"/>
  <c r="O168" i="2" s="1"/>
  <c r="P169" i="2" s="1"/>
  <c r="M167" i="2"/>
  <c r="R168" i="2"/>
  <c r="X225" i="2"/>
  <c r="Y226" i="2" s="1"/>
  <c r="Z227" i="2" s="1"/>
  <c r="AA228" i="2" s="1"/>
  <c r="AB228" i="2" s="1"/>
  <c r="AD228" i="2" s="1"/>
  <c r="AE227" i="2"/>
  <c r="AC226" i="2"/>
  <c r="W225" i="2"/>
  <c r="H694" i="2"/>
  <c r="E693" i="2"/>
  <c r="J697" i="2" l="1"/>
  <c r="K697" i="2"/>
  <c r="I697" i="2"/>
  <c r="F698" i="2"/>
  <c r="G698" i="2" s="1"/>
  <c r="AF168" i="2"/>
  <c r="Q169" i="2"/>
  <c r="R169" i="2" s="1"/>
  <c r="AI169" i="2"/>
  <c r="AH167" i="2"/>
  <c r="N168" i="2"/>
  <c r="O169" i="2" s="1"/>
  <c r="P170" i="2" s="1"/>
  <c r="M168" i="2"/>
  <c r="X226" i="2"/>
  <c r="Y227" i="2" s="1"/>
  <c r="Z228" i="2" s="1"/>
  <c r="AA229" i="2" s="1"/>
  <c r="AB229" i="2" s="1"/>
  <c r="AD229" i="2" s="1"/>
  <c r="AE228" i="2"/>
  <c r="AC227" i="2"/>
  <c r="W226" i="2"/>
  <c r="E694" i="2"/>
  <c r="H695" i="2"/>
  <c r="J698" i="2" l="1"/>
  <c r="I698" i="2"/>
  <c r="K698" i="2"/>
  <c r="F699" i="2"/>
  <c r="G699" i="2" s="1"/>
  <c r="K699" i="2" s="1"/>
  <c r="M169" i="2"/>
  <c r="S169" i="2"/>
  <c r="T169" i="2"/>
  <c r="U169" i="2"/>
  <c r="N169" i="2"/>
  <c r="O170" i="2" s="1"/>
  <c r="P171" i="2" s="1"/>
  <c r="AH168" i="2"/>
  <c r="AI170" i="2"/>
  <c r="Q170" i="2"/>
  <c r="AE229" i="2"/>
  <c r="X227" i="2"/>
  <c r="Y228" i="2" s="1"/>
  <c r="Z229" i="2" s="1"/>
  <c r="AA230" i="2" s="1"/>
  <c r="AB230" i="2" s="1"/>
  <c r="AD230" i="2" s="1"/>
  <c r="AC228" i="2"/>
  <c r="W227" i="2"/>
  <c r="E695" i="2"/>
  <c r="H696" i="2"/>
  <c r="J699" i="2" l="1"/>
  <c r="I699" i="2"/>
  <c r="F700" i="2"/>
  <c r="G700" i="2" s="1"/>
  <c r="K700" i="2" s="1"/>
  <c r="AH169" i="2"/>
  <c r="N170" i="2"/>
  <c r="O171" i="2" s="1"/>
  <c r="P172" i="2" s="1"/>
  <c r="S170" i="2"/>
  <c r="U170" i="2"/>
  <c r="Q171" i="2"/>
  <c r="AI171" i="2"/>
  <c r="R170" i="2"/>
  <c r="M170" i="2" s="1"/>
  <c r="AF169" i="2"/>
  <c r="T170" i="2"/>
  <c r="X228" i="2"/>
  <c r="Y229" i="2" s="1"/>
  <c r="Z230" i="2" s="1"/>
  <c r="AA231" i="2" s="1"/>
  <c r="AB231" i="2" s="1"/>
  <c r="AE230" i="2"/>
  <c r="AC229" i="2"/>
  <c r="W228" i="2"/>
  <c r="E696" i="2"/>
  <c r="H697" i="2"/>
  <c r="I700" i="2" l="1"/>
  <c r="J700" i="2"/>
  <c r="T171" i="2"/>
  <c r="F701" i="2"/>
  <c r="G701" i="2" s="1"/>
  <c r="S171" i="2"/>
  <c r="R171" i="2"/>
  <c r="M171" i="2" s="1"/>
  <c r="AI172" i="2"/>
  <c r="Q172" i="2"/>
  <c r="AH170" i="2"/>
  <c r="N171" i="2"/>
  <c r="O172" i="2" s="1"/>
  <c r="P173" i="2" s="1"/>
  <c r="AF170" i="2"/>
  <c r="AF171" i="2" s="1"/>
  <c r="U171" i="2"/>
  <c r="AE231" i="2"/>
  <c r="AD231" i="2"/>
  <c r="X229" i="2"/>
  <c r="Y230" i="2" s="1"/>
  <c r="Z231" i="2" s="1"/>
  <c r="AA232" i="2" s="1"/>
  <c r="AB232" i="2" s="1"/>
  <c r="W229" i="2"/>
  <c r="AC230" i="2"/>
  <c r="E697" i="2"/>
  <c r="H698" i="2"/>
  <c r="I701" i="2" l="1"/>
  <c r="J701" i="2"/>
  <c r="K701" i="2"/>
  <c r="F702" i="2"/>
  <c r="G702" i="2" s="1"/>
  <c r="AE232" i="2"/>
  <c r="S172" i="2"/>
  <c r="U172" i="2"/>
  <c r="T172" i="2"/>
  <c r="AF172" i="2" s="1"/>
  <c r="Q173" i="2"/>
  <c r="AI173" i="2"/>
  <c r="R172" i="2"/>
  <c r="N172" i="2"/>
  <c r="O173" i="2" s="1"/>
  <c r="P174" i="2" s="1"/>
  <c r="AH171" i="2"/>
  <c r="AD232" i="2"/>
  <c r="X230" i="2"/>
  <c r="Y231" i="2" s="1"/>
  <c r="Z232" i="2" s="1"/>
  <c r="AA233" i="2" s="1"/>
  <c r="AB233" i="2" s="1"/>
  <c r="AE233" i="2" s="1"/>
  <c r="W230" i="2"/>
  <c r="AC231" i="2"/>
  <c r="E698" i="2"/>
  <c r="H699" i="2"/>
  <c r="I702" i="2" l="1"/>
  <c r="J702" i="2"/>
  <c r="K702" i="2"/>
  <c r="F703" i="2"/>
  <c r="G703" i="2" s="1"/>
  <c r="T173" i="2"/>
  <c r="AF173" i="2" s="1"/>
  <c r="U173" i="2"/>
  <c r="S173" i="2"/>
  <c r="R173" i="2"/>
  <c r="M173" i="2" s="1"/>
  <c r="AI174" i="2"/>
  <c r="Q174" i="2"/>
  <c r="M172" i="2"/>
  <c r="X231" i="2"/>
  <c r="Y232" i="2" s="1"/>
  <c r="Z233" i="2" s="1"/>
  <c r="AA234" i="2" s="1"/>
  <c r="AB234" i="2" s="1"/>
  <c r="AE234" i="2" s="1"/>
  <c r="AD233" i="2"/>
  <c r="AC232" i="2"/>
  <c r="W231" i="2"/>
  <c r="H700" i="2"/>
  <c r="E699" i="2"/>
  <c r="I703" i="2" l="1"/>
  <c r="J703" i="2"/>
  <c r="K703" i="2"/>
  <c r="F704" i="2"/>
  <c r="G704" i="2" s="1"/>
  <c r="T174" i="2"/>
  <c r="AF174" i="2" s="1"/>
  <c r="S174" i="2"/>
  <c r="R174" i="2"/>
  <c r="M174" i="2" s="1"/>
  <c r="AH173" i="2"/>
  <c r="AH172" i="2"/>
  <c r="N173" i="2"/>
  <c r="O174" i="2" s="1"/>
  <c r="P175" i="2" s="1"/>
  <c r="U174" i="2"/>
  <c r="AD234" i="2"/>
  <c r="X232" i="2"/>
  <c r="Y233" i="2" s="1"/>
  <c r="Z234" i="2" s="1"/>
  <c r="AA235" i="2" s="1"/>
  <c r="AB235" i="2" s="1"/>
  <c r="AE235" i="2" s="1"/>
  <c r="W232" i="2"/>
  <c r="AC233" i="2"/>
  <c r="H701" i="2"/>
  <c r="E700" i="2"/>
  <c r="J704" i="2" l="1"/>
  <c r="K704" i="2"/>
  <c r="I704" i="2"/>
  <c r="F705" i="2"/>
  <c r="G705" i="2" s="1"/>
  <c r="N174" i="2"/>
  <c r="O175" i="2" s="1"/>
  <c r="P176" i="2" s="1"/>
  <c r="Q176" i="2" s="1"/>
  <c r="Q175" i="2"/>
  <c r="AI175" i="2"/>
  <c r="AH174" i="2"/>
  <c r="X233" i="2"/>
  <c r="Y234" i="2" s="1"/>
  <c r="Z235" i="2" s="1"/>
  <c r="AA236" i="2" s="1"/>
  <c r="AB236" i="2" s="1"/>
  <c r="AE236" i="2" s="1"/>
  <c r="AD235" i="2"/>
  <c r="W233" i="2"/>
  <c r="AC234" i="2"/>
  <c r="H702" i="2"/>
  <c r="E701" i="2"/>
  <c r="J705" i="2" l="1"/>
  <c r="I705" i="2"/>
  <c r="K705" i="2"/>
  <c r="F706" i="2"/>
  <c r="G706" i="2" s="1"/>
  <c r="AI176" i="2"/>
  <c r="N175" i="2"/>
  <c r="O176" i="2" s="1"/>
  <c r="P177" i="2" s="1"/>
  <c r="AI177" i="2" s="1"/>
  <c r="U175" i="2"/>
  <c r="U176" i="2" s="1"/>
  <c r="S175" i="2"/>
  <c r="S176" i="2" s="1"/>
  <c r="R175" i="2"/>
  <c r="R176" i="2" s="1"/>
  <c r="T175" i="2"/>
  <c r="AD236" i="2"/>
  <c r="X234" i="2"/>
  <c r="Y235" i="2" s="1"/>
  <c r="Z236" i="2" s="1"/>
  <c r="AA237" i="2" s="1"/>
  <c r="AB237" i="2" s="1"/>
  <c r="AE237" i="2" s="1"/>
  <c r="AC235" i="2"/>
  <c r="W234" i="2"/>
  <c r="E702" i="2"/>
  <c r="H703" i="2"/>
  <c r="K706" i="2" l="1"/>
  <c r="J706" i="2"/>
  <c r="I706" i="2"/>
  <c r="F707" i="2"/>
  <c r="G707" i="2" s="1"/>
  <c r="Q177" i="2"/>
  <c r="S177" i="2" s="1"/>
  <c r="M175" i="2"/>
  <c r="N176" i="2" s="1"/>
  <c r="O177" i="2" s="1"/>
  <c r="P178" i="2" s="1"/>
  <c r="T176" i="2"/>
  <c r="AF175" i="2"/>
  <c r="M176" i="2"/>
  <c r="X235" i="2"/>
  <c r="Y236" i="2" s="1"/>
  <c r="Z237" i="2" s="1"/>
  <c r="AA238" i="2" s="1"/>
  <c r="AB238" i="2" s="1"/>
  <c r="AD237" i="2"/>
  <c r="W235" i="2"/>
  <c r="AC236" i="2"/>
  <c r="E703" i="2"/>
  <c r="H704" i="2"/>
  <c r="K707" i="2" l="1"/>
  <c r="AD238" i="2"/>
  <c r="I707" i="2"/>
  <c r="J707" i="2"/>
  <c r="F708" i="2"/>
  <c r="G708" i="2" s="1"/>
  <c r="J708" i="2" s="1"/>
  <c r="R177" i="2"/>
  <c r="M177" i="2" s="1"/>
  <c r="T177" i="2"/>
  <c r="AH175" i="2"/>
  <c r="U177" i="2"/>
  <c r="AF176" i="2"/>
  <c r="Q178" i="2"/>
  <c r="AI178" i="2"/>
  <c r="AH176" i="2"/>
  <c r="N177" i="2"/>
  <c r="O178" i="2" s="1"/>
  <c r="P179" i="2" s="1"/>
  <c r="X236" i="2"/>
  <c r="Y237" i="2" s="1"/>
  <c r="Z238" i="2" s="1"/>
  <c r="AA239" i="2" s="1"/>
  <c r="AB239" i="2" s="1"/>
  <c r="AD239" i="2" s="1"/>
  <c r="AE238" i="2"/>
  <c r="AC237" i="2"/>
  <c r="W236" i="2"/>
  <c r="H705" i="2"/>
  <c r="E704" i="2"/>
  <c r="T178" i="2" l="1"/>
  <c r="I708" i="2"/>
  <c r="K708" i="2"/>
  <c r="F709" i="2"/>
  <c r="G709" i="2" s="1"/>
  <c r="AF177" i="2"/>
  <c r="U178" i="2"/>
  <c r="S178" i="2"/>
  <c r="Q179" i="2"/>
  <c r="AI179" i="2"/>
  <c r="AH177" i="2"/>
  <c r="N178" i="2"/>
  <c r="O179" i="2" s="1"/>
  <c r="P180" i="2" s="1"/>
  <c r="R178" i="2"/>
  <c r="AE239" i="2"/>
  <c r="X237" i="2"/>
  <c r="Y238" i="2" s="1"/>
  <c r="Z239" i="2" s="1"/>
  <c r="AA240" i="2" s="1"/>
  <c r="AB240" i="2" s="1"/>
  <c r="AD240" i="2" s="1"/>
  <c r="AC238" i="2"/>
  <c r="W237" i="2"/>
  <c r="E705" i="2"/>
  <c r="H706" i="2"/>
  <c r="I709" i="2" l="1"/>
  <c r="T179" i="2"/>
  <c r="AF178" i="2"/>
  <c r="J709" i="2"/>
  <c r="K709" i="2"/>
  <c r="F710" i="2"/>
  <c r="G710" i="2" s="1"/>
  <c r="S179" i="2"/>
  <c r="U179" i="2"/>
  <c r="R179" i="2"/>
  <c r="M179" i="2" s="1"/>
  <c r="M178" i="2"/>
  <c r="Q180" i="2"/>
  <c r="AI180" i="2"/>
  <c r="AE240" i="2"/>
  <c r="X238" i="2"/>
  <c r="Y239" i="2" s="1"/>
  <c r="Z240" i="2" s="1"/>
  <c r="AA241" i="2" s="1"/>
  <c r="AB241" i="2" s="1"/>
  <c r="AD241" i="2" s="1"/>
  <c r="AC239" i="2"/>
  <c r="W238" i="2"/>
  <c r="E706" i="2"/>
  <c r="H707" i="2"/>
  <c r="I710" i="2" l="1"/>
  <c r="AF179" i="2"/>
  <c r="T180" i="2"/>
  <c r="J710" i="2"/>
  <c r="K710" i="2"/>
  <c r="F711" i="2"/>
  <c r="G711" i="2" s="1"/>
  <c r="I711" i="2" s="1"/>
  <c r="U180" i="2"/>
  <c r="AH179" i="2"/>
  <c r="R180" i="2"/>
  <c r="AH178" i="2"/>
  <c r="N179" i="2"/>
  <c r="O180" i="2" s="1"/>
  <c r="P181" i="2" s="1"/>
  <c r="S180" i="2"/>
  <c r="X239" i="2"/>
  <c r="Y240" i="2" s="1"/>
  <c r="Z241" i="2" s="1"/>
  <c r="AA242" i="2" s="1"/>
  <c r="AB242" i="2" s="1"/>
  <c r="AD242" i="2" s="1"/>
  <c r="AE241" i="2"/>
  <c r="AC240" i="2"/>
  <c r="W239" i="2"/>
  <c r="H708" i="2"/>
  <c r="E707" i="2"/>
  <c r="AF180" i="2" l="1"/>
  <c r="J711" i="2"/>
  <c r="K711" i="2"/>
  <c r="F712" i="2"/>
  <c r="G712" i="2" s="1"/>
  <c r="Q181" i="2"/>
  <c r="S181" i="2" s="1"/>
  <c r="AI181" i="2"/>
  <c r="N180" i="2"/>
  <c r="M180" i="2"/>
  <c r="AH180" i="2" s="1"/>
  <c r="AE242" i="2"/>
  <c r="X240" i="2"/>
  <c r="Y241" i="2" s="1"/>
  <c r="Z242" i="2" s="1"/>
  <c r="AA243" i="2" s="1"/>
  <c r="AB243" i="2" s="1"/>
  <c r="AD243" i="2" s="1"/>
  <c r="AC241" i="2"/>
  <c r="W240" i="2"/>
  <c r="E708" i="2"/>
  <c r="H709" i="2"/>
  <c r="K712" i="2" l="1"/>
  <c r="J712" i="2"/>
  <c r="I712" i="2"/>
  <c r="F713" i="2"/>
  <c r="G713" i="2" s="1"/>
  <c r="R181" i="2"/>
  <c r="M181" i="2" s="1"/>
  <c r="U181" i="2"/>
  <c r="T181" i="2"/>
  <c r="N181" i="2"/>
  <c r="O181" i="2"/>
  <c r="P182" i="2" s="1"/>
  <c r="AE243" i="2"/>
  <c r="X241" i="2"/>
  <c r="Y242" i="2" s="1"/>
  <c r="Z243" i="2" s="1"/>
  <c r="AA244" i="2" s="1"/>
  <c r="AB244" i="2" s="1"/>
  <c r="AD244" i="2" s="1"/>
  <c r="AC242" i="2"/>
  <c r="W241" i="2"/>
  <c r="H710" i="2"/>
  <c r="E709" i="2"/>
  <c r="K713" i="2" l="1"/>
  <c r="I713" i="2"/>
  <c r="F714" i="2"/>
  <c r="G714" i="2" s="1"/>
  <c r="J713" i="2"/>
  <c r="AF181" i="2"/>
  <c r="O182" i="2"/>
  <c r="P183" i="2" s="1"/>
  <c r="AI182" i="2"/>
  <c r="Q182" i="2"/>
  <c r="U182" i="2" s="1"/>
  <c r="AH181" i="2"/>
  <c r="N182" i="2"/>
  <c r="X242" i="2"/>
  <c r="Y243" i="2" s="1"/>
  <c r="Z244" i="2" s="1"/>
  <c r="AA245" i="2" s="1"/>
  <c r="AB245" i="2" s="1"/>
  <c r="AD245" i="2" s="1"/>
  <c r="AE244" i="2"/>
  <c r="AC243" i="2"/>
  <c r="W242" i="2"/>
  <c r="E710" i="2"/>
  <c r="H711" i="2"/>
  <c r="I714" i="2" l="1"/>
  <c r="O183" i="2"/>
  <c r="P184" i="2" s="1"/>
  <c r="AI184" i="2" s="1"/>
  <c r="K714" i="2"/>
  <c r="J714" i="2"/>
  <c r="F715" i="2"/>
  <c r="G715" i="2" s="1"/>
  <c r="T182" i="2"/>
  <c r="AF182" i="2" s="1"/>
  <c r="R182" i="2"/>
  <c r="M182" i="2" s="1"/>
  <c r="S182" i="2"/>
  <c r="Q183" i="2"/>
  <c r="AI183" i="2"/>
  <c r="AE245" i="2"/>
  <c r="X243" i="2"/>
  <c r="Y244" i="2" s="1"/>
  <c r="Z245" i="2" s="1"/>
  <c r="AA246" i="2" s="1"/>
  <c r="AB246" i="2" s="1"/>
  <c r="AD246" i="2" s="1"/>
  <c r="W243" i="2"/>
  <c r="AC244" i="2"/>
  <c r="H712" i="2"/>
  <c r="E711" i="2"/>
  <c r="K715" i="2" l="1"/>
  <c r="Q184" i="2"/>
  <c r="I715" i="2"/>
  <c r="J715" i="2"/>
  <c r="F716" i="2"/>
  <c r="G716" i="2" s="1"/>
  <c r="T183" i="2"/>
  <c r="U183" i="2"/>
  <c r="AH182" i="2"/>
  <c r="N183" i="2"/>
  <c r="O184" i="2" s="1"/>
  <c r="P185" i="2" s="1"/>
  <c r="R183" i="2"/>
  <c r="R184" i="2" s="1"/>
  <c r="S183" i="2"/>
  <c r="AE246" i="2"/>
  <c r="X244" i="2"/>
  <c r="Y245" i="2" s="1"/>
  <c r="Z246" i="2" s="1"/>
  <c r="AA247" i="2" s="1"/>
  <c r="AB247" i="2" s="1"/>
  <c r="AD247" i="2" s="1"/>
  <c r="W244" i="2"/>
  <c r="AC245" i="2"/>
  <c r="H713" i="2"/>
  <c r="E712" i="2"/>
  <c r="U184" i="2" l="1"/>
  <c r="T184" i="2"/>
  <c r="S184" i="2"/>
  <c r="J716" i="2"/>
  <c r="I716" i="2"/>
  <c r="K716" i="2"/>
  <c r="F717" i="2"/>
  <c r="G717" i="2" s="1"/>
  <c r="K717" i="2" s="1"/>
  <c r="AF183" i="2"/>
  <c r="M183" i="2"/>
  <c r="AI185" i="2"/>
  <c r="Q185" i="2"/>
  <c r="M184" i="2"/>
  <c r="AE247" i="2"/>
  <c r="X245" i="2"/>
  <c r="Y246" i="2" s="1"/>
  <c r="Z247" i="2" s="1"/>
  <c r="AA248" i="2" s="1"/>
  <c r="AB248" i="2" s="1"/>
  <c r="AD248" i="2" s="1"/>
  <c r="AC246" i="2"/>
  <c r="W245" i="2"/>
  <c r="E713" i="2"/>
  <c r="H714" i="2"/>
  <c r="S185" i="2" l="1"/>
  <c r="AF184" i="2"/>
  <c r="J717" i="2"/>
  <c r="I717" i="2"/>
  <c r="F718" i="2"/>
  <c r="G718" i="2" s="1"/>
  <c r="T185" i="2"/>
  <c r="U185" i="2"/>
  <c r="N184" i="2"/>
  <c r="O185" i="2" s="1"/>
  <c r="P186" i="2" s="1"/>
  <c r="AH183" i="2"/>
  <c r="R185" i="2"/>
  <c r="M185" i="2" s="1"/>
  <c r="AH184" i="2"/>
  <c r="AE248" i="2"/>
  <c r="X246" i="2"/>
  <c r="Y247" i="2" s="1"/>
  <c r="Z248" i="2" s="1"/>
  <c r="AA249" i="2" s="1"/>
  <c r="AB249" i="2" s="1"/>
  <c r="AD249" i="2" s="1"/>
  <c r="W246" i="2"/>
  <c r="AC247" i="2"/>
  <c r="H715" i="2"/>
  <c r="E714" i="2"/>
  <c r="AF185" i="2" l="1"/>
  <c r="I718" i="2"/>
  <c r="K718" i="2"/>
  <c r="J718" i="2"/>
  <c r="N185" i="2"/>
  <c r="O186" i="2" s="1"/>
  <c r="P187" i="2" s="1"/>
  <c r="Q187" i="2" s="1"/>
  <c r="F719" i="2"/>
  <c r="G719" i="2" s="1"/>
  <c r="AH185" i="2"/>
  <c r="AI186" i="2"/>
  <c r="Q186" i="2"/>
  <c r="R186" i="2" s="1"/>
  <c r="X247" i="2"/>
  <c r="Y248" i="2" s="1"/>
  <c r="Z249" i="2" s="1"/>
  <c r="AA250" i="2" s="1"/>
  <c r="AB250" i="2" s="1"/>
  <c r="AD250" i="2" s="1"/>
  <c r="AE249" i="2"/>
  <c r="W247" i="2"/>
  <c r="AC248" i="2"/>
  <c r="E715" i="2"/>
  <c r="H716" i="2"/>
  <c r="K719" i="2" l="1"/>
  <c r="J719" i="2"/>
  <c r="AI187" i="2"/>
  <c r="N186" i="2"/>
  <c r="O187" i="2" s="1"/>
  <c r="P188" i="2" s="1"/>
  <c r="Q188" i="2" s="1"/>
  <c r="I719" i="2"/>
  <c r="F720" i="2"/>
  <c r="G720" i="2" s="1"/>
  <c r="R187" i="2"/>
  <c r="M186" i="2"/>
  <c r="S186" i="2"/>
  <c r="S187" i="2" s="1"/>
  <c r="T186" i="2"/>
  <c r="U186" i="2"/>
  <c r="U187" i="2" s="1"/>
  <c r="AE250" i="2"/>
  <c r="X248" i="2"/>
  <c r="Y249" i="2" s="1"/>
  <c r="Z250" i="2" s="1"/>
  <c r="AA251" i="2" s="1"/>
  <c r="AB251" i="2" s="1"/>
  <c r="AD251" i="2" s="1"/>
  <c r="W248" i="2"/>
  <c r="AC249" i="2"/>
  <c r="H717" i="2"/>
  <c r="E716" i="2"/>
  <c r="J720" i="2" l="1"/>
  <c r="AI188" i="2"/>
  <c r="I720" i="2"/>
  <c r="K720" i="2"/>
  <c r="F721" i="2"/>
  <c r="G721" i="2" s="1"/>
  <c r="S188" i="2"/>
  <c r="U188" i="2"/>
  <c r="R188" i="2"/>
  <c r="M188" i="2" s="1"/>
  <c r="AH186" i="2"/>
  <c r="N187" i="2"/>
  <c r="O188" i="2" s="1"/>
  <c r="P189" i="2" s="1"/>
  <c r="T187" i="2"/>
  <c r="T188" i="2" s="1"/>
  <c r="AF186" i="2"/>
  <c r="M187" i="2"/>
  <c r="X249" i="2"/>
  <c r="Y250" i="2" s="1"/>
  <c r="Z251" i="2" s="1"/>
  <c r="AA252" i="2" s="1"/>
  <c r="AB252" i="2" s="1"/>
  <c r="AD252" i="2" s="1"/>
  <c r="AE251" i="2"/>
  <c r="AC250" i="2"/>
  <c r="W249" i="2"/>
  <c r="H718" i="2"/>
  <c r="E717" i="2"/>
  <c r="K721" i="2" l="1"/>
  <c r="I721" i="2"/>
  <c r="J721" i="2"/>
  <c r="F722" i="2"/>
  <c r="G722" i="2" s="1"/>
  <c r="AF187" i="2"/>
  <c r="AF188" i="2" s="1"/>
  <c r="AH188" i="2"/>
  <c r="AI189" i="2"/>
  <c r="Q189" i="2"/>
  <c r="AH187" i="2"/>
  <c r="N188" i="2"/>
  <c r="O189" i="2" s="1"/>
  <c r="P190" i="2" s="1"/>
  <c r="AE252" i="2"/>
  <c r="X250" i="2"/>
  <c r="Y251" i="2" s="1"/>
  <c r="Z252" i="2" s="1"/>
  <c r="AA253" i="2" s="1"/>
  <c r="AB253" i="2" s="1"/>
  <c r="AD253" i="2" s="1"/>
  <c r="W250" i="2"/>
  <c r="AC251" i="2"/>
  <c r="E718" i="2"/>
  <c r="H719" i="2"/>
  <c r="K722" i="2" l="1"/>
  <c r="I722" i="2"/>
  <c r="J722" i="2"/>
  <c r="F723" i="2"/>
  <c r="G723" i="2" s="1"/>
  <c r="U189" i="2"/>
  <c r="S189" i="2"/>
  <c r="R189" i="2"/>
  <c r="M189" i="2" s="1"/>
  <c r="AI190" i="2"/>
  <c r="Q190" i="2"/>
  <c r="N189" i="2"/>
  <c r="O190" i="2" s="1"/>
  <c r="P191" i="2" s="1"/>
  <c r="T189" i="2"/>
  <c r="AE253" i="2"/>
  <c r="X251" i="2"/>
  <c r="Y252" i="2" s="1"/>
  <c r="Z253" i="2" s="1"/>
  <c r="AA254" i="2" s="1"/>
  <c r="AB254" i="2" s="1"/>
  <c r="AD254" i="2" s="1"/>
  <c r="AC252" i="2"/>
  <c r="W251" i="2"/>
  <c r="E719" i="2"/>
  <c r="H720" i="2"/>
  <c r="K723" i="2" l="1"/>
  <c r="F724" i="2"/>
  <c r="G724" i="2" s="1"/>
  <c r="I723" i="2"/>
  <c r="J723" i="2"/>
  <c r="U190" i="2"/>
  <c r="N190" i="2"/>
  <c r="O191" i="2" s="1"/>
  <c r="P192" i="2" s="1"/>
  <c r="AH189" i="2"/>
  <c r="AI191" i="2"/>
  <c r="Q191" i="2"/>
  <c r="S190" i="2"/>
  <c r="T190" i="2"/>
  <c r="AF189" i="2"/>
  <c r="R190" i="2"/>
  <c r="X252" i="2"/>
  <c r="Y253" i="2" s="1"/>
  <c r="Z254" i="2" s="1"/>
  <c r="AA255" i="2" s="1"/>
  <c r="AB255" i="2" s="1"/>
  <c r="AD255" i="2" s="1"/>
  <c r="AE254" i="2"/>
  <c r="AC253" i="2"/>
  <c r="W252" i="2"/>
  <c r="E720" i="2"/>
  <c r="H721" i="2"/>
  <c r="I724" i="2" l="1"/>
  <c r="J724" i="2"/>
  <c r="K724" i="2"/>
  <c r="F725" i="2"/>
  <c r="G725" i="2" s="1"/>
  <c r="S191" i="2"/>
  <c r="T191" i="2"/>
  <c r="M190" i="2"/>
  <c r="R191" i="2"/>
  <c r="U191" i="2"/>
  <c r="Q192" i="2"/>
  <c r="AI192" i="2"/>
  <c r="AF190" i="2"/>
  <c r="AE255" i="2"/>
  <c r="X253" i="2"/>
  <c r="Y254" i="2" s="1"/>
  <c r="Z255" i="2" s="1"/>
  <c r="AA256" i="2" s="1"/>
  <c r="AB256" i="2" s="1"/>
  <c r="AD256" i="2" s="1"/>
  <c r="AC254" i="2"/>
  <c r="W253" i="2"/>
  <c r="H722" i="2"/>
  <c r="E721" i="2"/>
  <c r="J725" i="2" l="1"/>
  <c r="K725" i="2"/>
  <c r="I725" i="2"/>
  <c r="F726" i="2"/>
  <c r="G726" i="2" s="1"/>
  <c r="S192" i="2"/>
  <c r="AF191" i="2"/>
  <c r="AH190" i="2"/>
  <c r="N191" i="2"/>
  <c r="O192" i="2" s="1"/>
  <c r="P193" i="2" s="1"/>
  <c r="M191" i="2"/>
  <c r="R192" i="2"/>
  <c r="T192" i="2"/>
  <c r="U192" i="2"/>
  <c r="AE256" i="2"/>
  <c r="X254" i="2"/>
  <c r="Y255" i="2" s="1"/>
  <c r="Z256" i="2" s="1"/>
  <c r="AA257" i="2" s="1"/>
  <c r="AB257" i="2" s="1"/>
  <c r="AD257" i="2" s="1"/>
  <c r="W254" i="2"/>
  <c r="AC255" i="2"/>
  <c r="H723" i="2"/>
  <c r="E722" i="2"/>
  <c r="K726" i="2" l="1"/>
  <c r="J726" i="2"/>
  <c r="I726" i="2"/>
  <c r="F727" i="2"/>
  <c r="G727" i="2" s="1"/>
  <c r="AF192" i="2"/>
  <c r="M192" i="2"/>
  <c r="Q193" i="2"/>
  <c r="R193" i="2" s="1"/>
  <c r="AI193" i="2"/>
  <c r="AH191" i="2"/>
  <c r="N192" i="2"/>
  <c r="O193" i="2" s="1"/>
  <c r="P194" i="2" s="1"/>
  <c r="X255" i="2"/>
  <c r="Y256" i="2" s="1"/>
  <c r="Z257" i="2" s="1"/>
  <c r="AA258" i="2" s="1"/>
  <c r="AB258" i="2" s="1"/>
  <c r="AD258" i="2" s="1"/>
  <c r="AE257" i="2"/>
  <c r="AC256" i="2"/>
  <c r="W255" i="2"/>
  <c r="H724" i="2"/>
  <c r="E723" i="2"/>
  <c r="K727" i="2" l="1"/>
  <c r="I727" i="2"/>
  <c r="J727" i="2"/>
  <c r="F728" i="2"/>
  <c r="G728" i="2" s="1"/>
  <c r="U193" i="2"/>
  <c r="T193" i="2"/>
  <c r="AF193" i="2" s="1"/>
  <c r="AH192" i="2"/>
  <c r="N193" i="2"/>
  <c r="O194" i="2" s="1"/>
  <c r="P195" i="2" s="1"/>
  <c r="Q194" i="2"/>
  <c r="AI194" i="2"/>
  <c r="M193" i="2"/>
  <c r="S193" i="2"/>
  <c r="AE258" i="2"/>
  <c r="X256" i="2"/>
  <c r="Y257" i="2" s="1"/>
  <c r="Z258" i="2" s="1"/>
  <c r="AA259" i="2" s="1"/>
  <c r="AB259" i="2" s="1"/>
  <c r="AD259" i="2" s="1"/>
  <c r="W256" i="2"/>
  <c r="AC257" i="2"/>
  <c r="H725" i="2"/>
  <c r="E724" i="2"/>
  <c r="I728" i="2" l="1"/>
  <c r="J728" i="2"/>
  <c r="K728" i="2"/>
  <c r="F729" i="2"/>
  <c r="G729" i="2" s="1"/>
  <c r="N194" i="2"/>
  <c r="O195" i="2" s="1"/>
  <c r="P196" i="2" s="1"/>
  <c r="AH193" i="2"/>
  <c r="T194" i="2"/>
  <c r="S194" i="2"/>
  <c r="R194" i="2"/>
  <c r="M194" i="2" s="1"/>
  <c r="U194" i="2"/>
  <c r="AI195" i="2"/>
  <c r="Q195" i="2"/>
  <c r="X257" i="2"/>
  <c r="Y258" i="2" s="1"/>
  <c r="Z259" i="2" s="1"/>
  <c r="AA260" i="2" s="1"/>
  <c r="AB260" i="2" s="1"/>
  <c r="AD260" i="2" s="1"/>
  <c r="AE259" i="2"/>
  <c r="W257" i="2"/>
  <c r="AC258" i="2"/>
  <c r="E725" i="2"/>
  <c r="H726" i="2"/>
  <c r="I729" i="2" l="1"/>
  <c r="J729" i="2"/>
  <c r="K729" i="2"/>
  <c r="F730" i="2"/>
  <c r="G730" i="2" s="1"/>
  <c r="Q196" i="2"/>
  <c r="AI196" i="2"/>
  <c r="S195" i="2"/>
  <c r="R195" i="2"/>
  <c r="N195" i="2"/>
  <c r="O196" i="2" s="1"/>
  <c r="P197" i="2" s="1"/>
  <c r="AH194" i="2"/>
  <c r="T195" i="2"/>
  <c r="AF194" i="2"/>
  <c r="U195" i="2"/>
  <c r="X258" i="2"/>
  <c r="Y259" i="2" s="1"/>
  <c r="Z260" i="2" s="1"/>
  <c r="AA261" i="2" s="1"/>
  <c r="AB261" i="2" s="1"/>
  <c r="AD261" i="2" s="1"/>
  <c r="AE260" i="2"/>
  <c r="W258" i="2"/>
  <c r="AC259" i="2"/>
  <c r="H727" i="2"/>
  <c r="E726" i="2"/>
  <c r="U196" i="2" l="1"/>
  <c r="J730" i="2"/>
  <c r="I730" i="2"/>
  <c r="K730" i="2"/>
  <c r="F731" i="2"/>
  <c r="G731" i="2" s="1"/>
  <c r="I731" i="2" s="1"/>
  <c r="R196" i="2"/>
  <c r="M196" i="2" s="1"/>
  <c r="M195" i="2"/>
  <c r="N196" i="2" s="1"/>
  <c r="O197" i="2" s="1"/>
  <c r="P198" i="2" s="1"/>
  <c r="AF195" i="2"/>
  <c r="S196" i="2"/>
  <c r="AI197" i="2"/>
  <c r="Q197" i="2"/>
  <c r="T196" i="2"/>
  <c r="X259" i="2"/>
  <c r="Y260" i="2" s="1"/>
  <c r="Z261" i="2" s="1"/>
  <c r="AA262" i="2" s="1"/>
  <c r="AB262" i="2" s="1"/>
  <c r="AD262" i="2" s="1"/>
  <c r="AE261" i="2"/>
  <c r="W259" i="2"/>
  <c r="AC260" i="2"/>
  <c r="E727" i="2"/>
  <c r="H728" i="2"/>
  <c r="K731" i="2" l="1"/>
  <c r="J731" i="2"/>
  <c r="F732" i="2"/>
  <c r="G732" i="2" s="1"/>
  <c r="I732" i="2" s="1"/>
  <c r="R197" i="2"/>
  <c r="M197" i="2" s="1"/>
  <c r="U197" i="2"/>
  <c r="T197" i="2"/>
  <c r="AH195" i="2"/>
  <c r="S197" i="2"/>
  <c r="AF196" i="2"/>
  <c r="AI198" i="2"/>
  <c r="Q198" i="2"/>
  <c r="AH196" i="2"/>
  <c r="N197" i="2"/>
  <c r="O198" i="2" s="1"/>
  <c r="P199" i="2" s="1"/>
  <c r="X260" i="2"/>
  <c r="Y261" i="2" s="1"/>
  <c r="Z262" i="2" s="1"/>
  <c r="AA263" i="2" s="1"/>
  <c r="AB263" i="2" s="1"/>
  <c r="AD263" i="2" s="1"/>
  <c r="AE262" i="2"/>
  <c r="W260" i="2"/>
  <c r="AC261" i="2"/>
  <c r="H729" i="2"/>
  <c r="E728" i="2"/>
  <c r="K732" i="2" l="1"/>
  <c r="J732" i="2"/>
  <c r="F733" i="2"/>
  <c r="G733" i="2" s="1"/>
  <c r="I733" i="2" s="1"/>
  <c r="T198" i="2"/>
  <c r="AF197" i="2"/>
  <c r="N198" i="2"/>
  <c r="O199" i="2" s="1"/>
  <c r="P200" i="2" s="1"/>
  <c r="AH197" i="2"/>
  <c r="R198" i="2"/>
  <c r="M198" i="2" s="1"/>
  <c r="S198" i="2"/>
  <c r="U198" i="2"/>
  <c r="Q199" i="2"/>
  <c r="AI199" i="2"/>
  <c r="AE263" i="2"/>
  <c r="X261" i="2"/>
  <c r="Y262" i="2" s="1"/>
  <c r="Z263" i="2" s="1"/>
  <c r="AA264" i="2" s="1"/>
  <c r="AB264" i="2" s="1"/>
  <c r="AD264" i="2" s="1"/>
  <c r="AC262" i="2"/>
  <c r="W261" i="2"/>
  <c r="H730" i="2"/>
  <c r="E729" i="2"/>
  <c r="K733" i="2" l="1"/>
  <c r="J733" i="2"/>
  <c r="F734" i="2"/>
  <c r="G734" i="2" s="1"/>
  <c r="AF198" i="2"/>
  <c r="AH198" i="2"/>
  <c r="N199" i="2"/>
  <c r="O200" i="2" s="1"/>
  <c r="P201" i="2" s="1"/>
  <c r="R199" i="2"/>
  <c r="AI200" i="2"/>
  <c r="Q200" i="2"/>
  <c r="S199" i="2"/>
  <c r="T199" i="2"/>
  <c r="U199" i="2"/>
  <c r="AE264" i="2"/>
  <c r="X262" i="2"/>
  <c r="Y263" i="2" s="1"/>
  <c r="Z264" i="2" s="1"/>
  <c r="AA265" i="2" s="1"/>
  <c r="AB265" i="2" s="1"/>
  <c r="AD265" i="2" s="1"/>
  <c r="W262" i="2"/>
  <c r="AC263" i="2"/>
  <c r="E730" i="2"/>
  <c r="H731" i="2"/>
  <c r="K734" i="2" l="1"/>
  <c r="I734" i="2"/>
  <c r="J734" i="2"/>
  <c r="F735" i="2"/>
  <c r="G735" i="2" s="1"/>
  <c r="U200" i="2"/>
  <c r="S200" i="2"/>
  <c r="AI201" i="2"/>
  <c r="Q201" i="2"/>
  <c r="R200" i="2"/>
  <c r="T200" i="2"/>
  <c r="AF199" i="2"/>
  <c r="M199" i="2"/>
  <c r="AE265" i="2"/>
  <c r="X263" i="2"/>
  <c r="Y264" i="2" s="1"/>
  <c r="Z265" i="2" s="1"/>
  <c r="AA266" i="2" s="1"/>
  <c r="AB266" i="2" s="1"/>
  <c r="AD266" i="2" s="1"/>
  <c r="W263" i="2"/>
  <c r="AC264" i="2"/>
  <c r="E731" i="2"/>
  <c r="H732" i="2"/>
  <c r="J735" i="2" l="1"/>
  <c r="K735" i="2"/>
  <c r="I735" i="2"/>
  <c r="F736" i="2"/>
  <c r="G736" i="2" s="1"/>
  <c r="R201" i="2"/>
  <c r="M201" i="2" s="1"/>
  <c r="AH201" i="2" s="1"/>
  <c r="AH199" i="2"/>
  <c r="N200" i="2"/>
  <c r="O201" i="2" s="1"/>
  <c r="P202" i="2" s="1"/>
  <c r="U201" i="2"/>
  <c r="S201" i="2"/>
  <c r="AF200" i="2"/>
  <c r="T201" i="2"/>
  <c r="M200" i="2"/>
  <c r="AE266" i="2"/>
  <c r="X264" i="2"/>
  <c r="Y265" i="2" s="1"/>
  <c r="Z266" i="2" s="1"/>
  <c r="AA267" i="2" s="1"/>
  <c r="AB267" i="2" s="1"/>
  <c r="AD267" i="2" s="1"/>
  <c r="AC265" i="2"/>
  <c r="W264" i="2"/>
  <c r="E732" i="2"/>
  <c r="H733" i="2"/>
  <c r="I736" i="2" l="1"/>
  <c r="K736" i="2"/>
  <c r="J736" i="2"/>
  <c r="F737" i="2"/>
  <c r="G737" i="2" s="1"/>
  <c r="AI202" i="2"/>
  <c r="Q202" i="2"/>
  <c r="U202" i="2" s="1"/>
  <c r="N201" i="2"/>
  <c r="AH200" i="2"/>
  <c r="AF201" i="2"/>
  <c r="AE267" i="2"/>
  <c r="X265" i="2"/>
  <c r="Y266" i="2" s="1"/>
  <c r="Z267" i="2" s="1"/>
  <c r="AA268" i="2" s="1"/>
  <c r="AB268" i="2" s="1"/>
  <c r="AD268" i="2" s="1"/>
  <c r="W265" i="2"/>
  <c r="AC266" i="2"/>
  <c r="H734" i="2"/>
  <c r="E733" i="2"/>
  <c r="K737" i="2" l="1"/>
  <c r="I737" i="2"/>
  <c r="F738" i="2"/>
  <c r="G738" i="2" s="1"/>
  <c r="J737" i="2"/>
  <c r="T202" i="2"/>
  <c r="AF202" i="2" s="1"/>
  <c r="S202" i="2"/>
  <c r="O202" i="2"/>
  <c r="P203" i="2" s="1"/>
  <c r="N202" i="2"/>
  <c r="R202" i="2"/>
  <c r="M202" i="2" s="1"/>
  <c r="X266" i="2"/>
  <c r="Y267" i="2" s="1"/>
  <c r="Z268" i="2" s="1"/>
  <c r="AA269" i="2" s="1"/>
  <c r="AB269" i="2" s="1"/>
  <c r="AD269" i="2" s="1"/>
  <c r="AE268" i="2"/>
  <c r="W266" i="2"/>
  <c r="AC267" i="2"/>
  <c r="E734" i="2"/>
  <c r="H735" i="2"/>
  <c r="K738" i="2" l="1"/>
  <c r="I738" i="2"/>
  <c r="J738" i="2"/>
  <c r="F739" i="2"/>
  <c r="G739" i="2" s="1"/>
  <c r="AH202" i="2"/>
  <c r="N203" i="2"/>
  <c r="AI203" i="2"/>
  <c r="Q203" i="2"/>
  <c r="O203" i="2"/>
  <c r="P204" i="2" s="1"/>
  <c r="X267" i="2"/>
  <c r="Y268" i="2" s="1"/>
  <c r="Z269" i="2" s="1"/>
  <c r="AA270" i="2" s="1"/>
  <c r="AB270" i="2" s="1"/>
  <c r="AD270" i="2" s="1"/>
  <c r="AE269" i="2"/>
  <c r="W267" i="2"/>
  <c r="AC268" i="2"/>
  <c r="E735" i="2"/>
  <c r="H736" i="2"/>
  <c r="I739" i="2" l="1"/>
  <c r="J739" i="2"/>
  <c r="K739" i="2"/>
  <c r="F740" i="2"/>
  <c r="G740" i="2" s="1"/>
  <c r="AI204" i="2"/>
  <c r="Q204" i="2"/>
  <c r="O204" i="2"/>
  <c r="P205" i="2" s="1"/>
  <c r="R203" i="2"/>
  <c r="M203" i="2" s="1"/>
  <c r="T203" i="2"/>
  <c r="S203" i="2"/>
  <c r="U203" i="2"/>
  <c r="AE270" i="2"/>
  <c r="X268" i="2"/>
  <c r="Y269" i="2" s="1"/>
  <c r="Z270" i="2" s="1"/>
  <c r="AA271" i="2" s="1"/>
  <c r="AB271" i="2" s="1"/>
  <c r="AD271" i="2" s="1"/>
  <c r="W268" i="2"/>
  <c r="AC269" i="2"/>
  <c r="E736" i="2"/>
  <c r="H737" i="2"/>
  <c r="K740" i="2" l="1"/>
  <c r="J740" i="2"/>
  <c r="I740" i="2"/>
  <c r="F741" i="2"/>
  <c r="G741" i="2" s="1"/>
  <c r="AH203" i="2"/>
  <c r="N204" i="2"/>
  <c r="O205" i="2" s="1"/>
  <c r="P206" i="2" s="1"/>
  <c r="T204" i="2"/>
  <c r="AF203" i="2"/>
  <c r="S204" i="2"/>
  <c r="Q205" i="2"/>
  <c r="AI205" i="2"/>
  <c r="U204" i="2"/>
  <c r="R204" i="2"/>
  <c r="X269" i="2"/>
  <c r="Y270" i="2" s="1"/>
  <c r="Z271" i="2" s="1"/>
  <c r="AA272" i="2" s="1"/>
  <c r="AB272" i="2" s="1"/>
  <c r="AD272" i="2" s="1"/>
  <c r="AE271" i="2"/>
  <c r="W269" i="2"/>
  <c r="AC270" i="2"/>
  <c r="E737" i="2"/>
  <c r="H738" i="2"/>
  <c r="J741" i="2" l="1"/>
  <c r="I741" i="2"/>
  <c r="K741" i="2"/>
  <c r="F742" i="2"/>
  <c r="G742" i="2" s="1"/>
  <c r="U205" i="2"/>
  <c r="S205" i="2"/>
  <c r="AI206" i="2"/>
  <c r="Q206" i="2"/>
  <c r="R205" i="2"/>
  <c r="M204" i="2"/>
  <c r="T205" i="2"/>
  <c r="AF204" i="2"/>
  <c r="AE272" i="2"/>
  <c r="X270" i="2"/>
  <c r="Y271" i="2" s="1"/>
  <c r="Z272" i="2" s="1"/>
  <c r="AA273" i="2" s="1"/>
  <c r="AB273" i="2" s="1"/>
  <c r="AD273" i="2" s="1"/>
  <c r="AC271" i="2"/>
  <c r="W270" i="2"/>
  <c r="E738" i="2"/>
  <c r="H739" i="2"/>
  <c r="K742" i="2" l="1"/>
  <c r="J742" i="2"/>
  <c r="I742" i="2"/>
  <c r="F743" i="2"/>
  <c r="G743" i="2" s="1"/>
  <c r="U206" i="2"/>
  <c r="S206" i="2"/>
  <c r="M205" i="2"/>
  <c r="R206" i="2"/>
  <c r="M206" i="2" s="1"/>
  <c r="N205" i="2"/>
  <c r="O206" i="2" s="1"/>
  <c r="P207" i="2" s="1"/>
  <c r="AH204" i="2"/>
  <c r="T206" i="2"/>
  <c r="AF205" i="2"/>
  <c r="AE273" i="2"/>
  <c r="X271" i="2"/>
  <c r="Y272" i="2" s="1"/>
  <c r="Z273" i="2" s="1"/>
  <c r="AA274" i="2" s="1"/>
  <c r="AB274" i="2" s="1"/>
  <c r="AD274" i="2" s="1"/>
  <c r="W271" i="2"/>
  <c r="AC272" i="2"/>
  <c r="E739" i="2"/>
  <c r="H740" i="2"/>
  <c r="J743" i="2" l="1"/>
  <c r="I743" i="2"/>
  <c r="K743" i="2"/>
  <c r="F744" i="2"/>
  <c r="G744" i="2" s="1"/>
  <c r="I744" i="2" s="1"/>
  <c r="AH205" i="2"/>
  <c r="N206" i="2"/>
  <c r="O207" i="2" s="1"/>
  <c r="P208" i="2" s="1"/>
  <c r="AF206" i="2"/>
  <c r="AH206" i="2"/>
  <c r="Q207" i="2"/>
  <c r="T207" i="2" s="1"/>
  <c r="AI207" i="2"/>
  <c r="AE274" i="2"/>
  <c r="X272" i="2"/>
  <c r="Y273" i="2" s="1"/>
  <c r="Z274" i="2" s="1"/>
  <c r="AA275" i="2" s="1"/>
  <c r="AB275" i="2" s="1"/>
  <c r="AD275" i="2" s="1"/>
  <c r="AC273" i="2"/>
  <c r="W272" i="2"/>
  <c r="E740" i="2"/>
  <c r="H741" i="2"/>
  <c r="J744" i="2" l="1"/>
  <c r="K744" i="2"/>
  <c r="F745" i="2"/>
  <c r="G745" i="2" s="1"/>
  <c r="I745" i="2" s="1"/>
  <c r="N207" i="2"/>
  <c r="O208" i="2" s="1"/>
  <c r="P209" i="2" s="1"/>
  <c r="Q209" i="2" s="1"/>
  <c r="Q208" i="2"/>
  <c r="T208" i="2" s="1"/>
  <c r="AI208" i="2"/>
  <c r="U207" i="2"/>
  <c r="S207" i="2"/>
  <c r="AF207" i="2"/>
  <c r="R207" i="2"/>
  <c r="AE275" i="2"/>
  <c r="X273" i="2"/>
  <c r="Y274" i="2" s="1"/>
  <c r="Z275" i="2" s="1"/>
  <c r="AA276" i="2" s="1"/>
  <c r="AB276" i="2" s="1"/>
  <c r="AD276" i="2" s="1"/>
  <c r="AC274" i="2"/>
  <c r="W273" i="2"/>
  <c r="E741" i="2"/>
  <c r="H742" i="2"/>
  <c r="K745" i="2" l="1"/>
  <c r="J745" i="2"/>
  <c r="F746" i="2"/>
  <c r="G746" i="2" s="1"/>
  <c r="T209" i="2"/>
  <c r="AF208" i="2"/>
  <c r="AI209" i="2"/>
  <c r="R208" i="2"/>
  <c r="R209" i="2" s="1"/>
  <c r="M209" i="2" s="1"/>
  <c r="U208" i="2"/>
  <c r="U209" i="2" s="1"/>
  <c r="M207" i="2"/>
  <c r="S208" i="2"/>
  <c r="S209" i="2" s="1"/>
  <c r="X274" i="2"/>
  <c r="Y275" i="2" s="1"/>
  <c r="Z276" i="2" s="1"/>
  <c r="AA277" i="2" s="1"/>
  <c r="AB277" i="2" s="1"/>
  <c r="AD277" i="2" s="1"/>
  <c r="AE276" i="2"/>
  <c r="AC275" i="2"/>
  <c r="W274" i="2"/>
  <c r="H743" i="2"/>
  <c r="E742" i="2"/>
  <c r="K746" i="2" l="1"/>
  <c r="M208" i="2"/>
  <c r="AH208" i="2" s="1"/>
  <c r="I746" i="2"/>
  <c r="J746" i="2"/>
  <c r="F747" i="2"/>
  <c r="G747" i="2" s="1"/>
  <c r="AF209" i="2"/>
  <c r="AH209" i="2"/>
  <c r="N208" i="2"/>
  <c r="O209" i="2" s="1"/>
  <c r="P210" i="2" s="1"/>
  <c r="AH207" i="2"/>
  <c r="X275" i="2"/>
  <c r="Y276" i="2" s="1"/>
  <c r="Z277" i="2" s="1"/>
  <c r="AA278" i="2" s="1"/>
  <c r="AB278" i="2" s="1"/>
  <c r="AD278" i="2" s="1"/>
  <c r="AE277" i="2"/>
  <c r="W275" i="2"/>
  <c r="AC276" i="2"/>
  <c r="E743" i="2"/>
  <c r="H744" i="2"/>
  <c r="K747" i="2" l="1"/>
  <c r="I747" i="2"/>
  <c r="J747" i="2"/>
  <c r="F748" i="2"/>
  <c r="G748" i="2" s="1"/>
  <c r="N209" i="2"/>
  <c r="O210" i="2" s="1"/>
  <c r="P211" i="2" s="1"/>
  <c r="AI211" i="2" s="1"/>
  <c r="AI210" i="2"/>
  <c r="Q210" i="2"/>
  <c r="AE278" i="2"/>
  <c r="X276" i="2"/>
  <c r="Y277" i="2" s="1"/>
  <c r="Z278" i="2" s="1"/>
  <c r="AA279" i="2" s="1"/>
  <c r="AB279" i="2" s="1"/>
  <c r="AD279" i="2" s="1"/>
  <c r="W276" i="2"/>
  <c r="AC277" i="2"/>
  <c r="E744" i="2"/>
  <c r="H745" i="2"/>
  <c r="K748" i="2" l="1"/>
  <c r="I748" i="2"/>
  <c r="J748" i="2"/>
  <c r="F749" i="2"/>
  <c r="G749" i="2" s="1"/>
  <c r="Q211" i="2"/>
  <c r="N210" i="2"/>
  <c r="O211" i="2" s="1"/>
  <c r="P212" i="2" s="1"/>
  <c r="Q212" i="2" s="1"/>
  <c r="T210" i="2"/>
  <c r="R210" i="2"/>
  <c r="U210" i="2"/>
  <c r="S210" i="2"/>
  <c r="X277" i="2"/>
  <c r="Y278" i="2" s="1"/>
  <c r="Z279" i="2" s="1"/>
  <c r="AA280" i="2" s="1"/>
  <c r="AB280" i="2" s="1"/>
  <c r="AD280" i="2" s="1"/>
  <c r="AE279" i="2"/>
  <c r="W277" i="2"/>
  <c r="AC278" i="2"/>
  <c r="H746" i="2"/>
  <c r="E745" i="2"/>
  <c r="I749" i="2" l="1"/>
  <c r="K749" i="2"/>
  <c r="J749" i="2"/>
  <c r="F750" i="2"/>
  <c r="G750" i="2" s="1"/>
  <c r="J750" i="2" s="1"/>
  <c r="S211" i="2"/>
  <c r="S212" i="2" s="1"/>
  <c r="R211" i="2"/>
  <c r="R212" i="2" s="1"/>
  <c r="M212" i="2" s="1"/>
  <c r="M210" i="2"/>
  <c r="N211" i="2" s="1"/>
  <c r="O212" i="2" s="1"/>
  <c r="P213" i="2" s="1"/>
  <c r="AI212" i="2"/>
  <c r="U211" i="2"/>
  <c r="U212" i="2" s="1"/>
  <c r="T211" i="2"/>
  <c r="T212" i="2" s="1"/>
  <c r="AF210" i="2"/>
  <c r="X278" i="2"/>
  <c r="Y279" i="2" s="1"/>
  <c r="Z280" i="2" s="1"/>
  <c r="AA281" i="2" s="1"/>
  <c r="AB281" i="2" s="1"/>
  <c r="AD281" i="2" s="1"/>
  <c r="AE280" i="2"/>
  <c r="AC279" i="2"/>
  <c r="W278" i="2"/>
  <c r="E746" i="2"/>
  <c r="H747" i="2"/>
  <c r="I750" i="2" l="1"/>
  <c r="K750" i="2"/>
  <c r="F751" i="2"/>
  <c r="G751" i="2" s="1"/>
  <c r="M211" i="2"/>
  <c r="N212" i="2" s="1"/>
  <c r="O213" i="2" s="1"/>
  <c r="P214" i="2" s="1"/>
  <c r="AH210" i="2"/>
  <c r="AH212" i="2"/>
  <c r="AI213" i="2"/>
  <c r="Q213" i="2"/>
  <c r="T213" i="2" s="1"/>
  <c r="AF211" i="2"/>
  <c r="AF212" i="2" s="1"/>
  <c r="AE281" i="2"/>
  <c r="X279" i="2"/>
  <c r="Y280" i="2" s="1"/>
  <c r="Z281" i="2" s="1"/>
  <c r="AA282" i="2" s="1"/>
  <c r="AB282" i="2" s="1"/>
  <c r="AD282" i="2" s="1"/>
  <c r="W279" i="2"/>
  <c r="AC280" i="2"/>
  <c r="H748" i="2"/>
  <c r="E747" i="2"/>
  <c r="I751" i="2" l="1"/>
  <c r="J751" i="2"/>
  <c r="K751" i="2"/>
  <c r="F752" i="2"/>
  <c r="G752" i="2" s="1"/>
  <c r="AH211" i="2"/>
  <c r="N213" i="2"/>
  <c r="O214" i="2" s="1"/>
  <c r="P215" i="2" s="1"/>
  <c r="Q214" i="2"/>
  <c r="AI214" i="2"/>
  <c r="R213" i="2"/>
  <c r="M213" i="2" s="1"/>
  <c r="U213" i="2"/>
  <c r="S213" i="2"/>
  <c r="AF213" i="2"/>
  <c r="X280" i="2"/>
  <c r="Y281" i="2" s="1"/>
  <c r="Z282" i="2" s="1"/>
  <c r="AA283" i="2" s="1"/>
  <c r="AB283" i="2" s="1"/>
  <c r="AD283" i="2" s="1"/>
  <c r="AE282" i="2"/>
  <c r="W280" i="2"/>
  <c r="AC281" i="2"/>
  <c r="H749" i="2"/>
  <c r="E748" i="2"/>
  <c r="K752" i="2" l="1"/>
  <c r="J752" i="2"/>
  <c r="I752" i="2"/>
  <c r="F753" i="2"/>
  <c r="G753" i="2" s="1"/>
  <c r="I753" i="2" s="1"/>
  <c r="Q215" i="2"/>
  <c r="AI215" i="2"/>
  <c r="R214" i="2"/>
  <c r="M214" i="2" s="1"/>
  <c r="N214" i="2"/>
  <c r="O215" i="2" s="1"/>
  <c r="P216" i="2" s="1"/>
  <c r="AH213" i="2"/>
  <c r="U214" i="2"/>
  <c r="S214" i="2"/>
  <c r="T214" i="2"/>
  <c r="AF214" i="2" s="1"/>
  <c r="X281" i="2"/>
  <c r="Y282" i="2" s="1"/>
  <c r="Z283" i="2" s="1"/>
  <c r="AA284" i="2" s="1"/>
  <c r="AB284" i="2" s="1"/>
  <c r="AD284" i="2" s="1"/>
  <c r="AE283" i="2"/>
  <c r="W281" i="2"/>
  <c r="AC282" i="2"/>
  <c r="E749" i="2"/>
  <c r="H750" i="2"/>
  <c r="K753" i="2" l="1"/>
  <c r="J753" i="2"/>
  <c r="F754" i="2"/>
  <c r="G754" i="2" s="1"/>
  <c r="I754" i="2" s="1"/>
  <c r="S215" i="2"/>
  <c r="Q216" i="2"/>
  <c r="AI216" i="2"/>
  <c r="T215" i="2"/>
  <c r="AF215" i="2" s="1"/>
  <c r="AH214" i="2"/>
  <c r="N215" i="2"/>
  <c r="O216" i="2" s="1"/>
  <c r="P217" i="2" s="1"/>
  <c r="U215" i="2"/>
  <c r="R215" i="2"/>
  <c r="AE284" i="2"/>
  <c r="X282" i="2"/>
  <c r="Y283" i="2" s="1"/>
  <c r="Z284" i="2" s="1"/>
  <c r="AA285" i="2" s="1"/>
  <c r="AB285" i="2" s="1"/>
  <c r="AD285" i="2" s="1"/>
  <c r="W282" i="2"/>
  <c r="AC283" i="2"/>
  <c r="H751" i="2"/>
  <c r="E750" i="2"/>
  <c r="K754" i="2" l="1"/>
  <c r="F755" i="2"/>
  <c r="G755" i="2" s="1"/>
  <c r="I755" i="2" s="1"/>
  <c r="J754" i="2"/>
  <c r="T216" i="2"/>
  <c r="AF216" i="2" s="1"/>
  <c r="R216" i="2"/>
  <c r="M216" i="2" s="1"/>
  <c r="S216" i="2"/>
  <c r="U216" i="2"/>
  <c r="M215" i="2"/>
  <c r="Q217" i="2"/>
  <c r="AI217" i="2"/>
  <c r="AE285" i="2"/>
  <c r="X283" i="2"/>
  <c r="Y284" i="2" s="1"/>
  <c r="Z285" i="2" s="1"/>
  <c r="AA286" i="2" s="1"/>
  <c r="AB286" i="2" s="1"/>
  <c r="AD286" i="2" s="1"/>
  <c r="AC284" i="2"/>
  <c r="W283" i="2"/>
  <c r="E751" i="2"/>
  <c r="H752" i="2"/>
  <c r="J755" i="2" l="1"/>
  <c r="K755" i="2"/>
  <c r="F756" i="2"/>
  <c r="G756" i="2" s="1"/>
  <c r="S217" i="2"/>
  <c r="R217" i="2"/>
  <c r="M217" i="2" s="1"/>
  <c r="T217" i="2"/>
  <c r="AF217" i="2" s="1"/>
  <c r="U217" i="2"/>
  <c r="AH215" i="2"/>
  <c r="N216" i="2"/>
  <c r="O217" i="2" s="1"/>
  <c r="P218" i="2" s="1"/>
  <c r="AH216" i="2"/>
  <c r="AE286" i="2"/>
  <c r="X284" i="2"/>
  <c r="Y285" i="2" s="1"/>
  <c r="Z286" i="2" s="1"/>
  <c r="AA287" i="2" s="1"/>
  <c r="AB287" i="2" s="1"/>
  <c r="AD287" i="2" s="1"/>
  <c r="AC285" i="2"/>
  <c r="W284" i="2"/>
  <c r="H753" i="2"/>
  <c r="E752" i="2"/>
  <c r="J756" i="2" l="1"/>
  <c r="I756" i="2"/>
  <c r="K756" i="2"/>
  <c r="F757" i="2"/>
  <c r="G757" i="2" s="1"/>
  <c r="N217" i="2"/>
  <c r="O218" i="2" s="1"/>
  <c r="P219" i="2" s="1"/>
  <c r="AI219" i="2" s="1"/>
  <c r="AH217" i="2"/>
  <c r="Q218" i="2"/>
  <c r="AI218" i="2"/>
  <c r="X285" i="2"/>
  <c r="Y286" i="2" s="1"/>
  <c r="Z287" i="2" s="1"/>
  <c r="AA288" i="2" s="1"/>
  <c r="AB288" i="2" s="1"/>
  <c r="AE287" i="2"/>
  <c r="AC286" i="2"/>
  <c r="W285" i="2"/>
  <c r="E753" i="2"/>
  <c r="H754" i="2"/>
  <c r="K757" i="2" l="1"/>
  <c r="I757" i="2"/>
  <c r="J757" i="2"/>
  <c r="F758" i="2"/>
  <c r="G758" i="2" s="1"/>
  <c r="Q219" i="2"/>
  <c r="N218" i="2"/>
  <c r="O219" i="2" s="1"/>
  <c r="P220" i="2" s="1"/>
  <c r="AI220" i="2" s="1"/>
  <c r="R218" i="2"/>
  <c r="S218" i="2"/>
  <c r="U218" i="2"/>
  <c r="T218" i="2"/>
  <c r="AE288" i="2"/>
  <c r="X286" i="2"/>
  <c r="Y287" i="2" s="1"/>
  <c r="Z288" i="2" s="1"/>
  <c r="AA289" i="2" s="1"/>
  <c r="AB289" i="2" s="1"/>
  <c r="AD288" i="2"/>
  <c r="W286" i="2"/>
  <c r="AC287" i="2"/>
  <c r="E754" i="2"/>
  <c r="H755" i="2"/>
  <c r="K758" i="2" l="1"/>
  <c r="U219" i="2"/>
  <c r="I758" i="2"/>
  <c r="J758" i="2"/>
  <c r="F759" i="2"/>
  <c r="G759" i="2" s="1"/>
  <c r="R219" i="2"/>
  <c r="M219" i="2" s="1"/>
  <c r="M218" i="2"/>
  <c r="AH218" i="2" s="1"/>
  <c r="S219" i="2"/>
  <c r="Q220" i="2"/>
  <c r="T219" i="2"/>
  <c r="AF218" i="2"/>
  <c r="AE289" i="2"/>
  <c r="AD289" i="2"/>
  <c r="X287" i="2"/>
  <c r="Y288" i="2" s="1"/>
  <c r="Z289" i="2" s="1"/>
  <c r="AA290" i="2" s="1"/>
  <c r="AB290" i="2" s="1"/>
  <c r="AE290" i="2" s="1"/>
  <c r="AC288" i="2"/>
  <c r="W287" i="2"/>
  <c r="E755" i="2"/>
  <c r="H756" i="2"/>
  <c r="K759" i="2" l="1"/>
  <c r="U220" i="2"/>
  <c r="J759" i="2"/>
  <c r="I759" i="2"/>
  <c r="F760" i="2"/>
  <c r="G760" i="2" s="1"/>
  <c r="S220" i="2"/>
  <c r="R220" i="2"/>
  <c r="M220" i="2" s="1"/>
  <c r="N219" i="2"/>
  <c r="O220" i="2" s="1"/>
  <c r="P221" i="2" s="1"/>
  <c r="AI221" i="2" s="1"/>
  <c r="T220" i="2"/>
  <c r="AF219" i="2"/>
  <c r="AH219" i="2"/>
  <c r="AD290" i="2"/>
  <c r="X288" i="2"/>
  <c r="Y289" i="2" s="1"/>
  <c r="Z290" i="2" s="1"/>
  <c r="AA291" i="2" s="1"/>
  <c r="AB291" i="2" s="1"/>
  <c r="AE291" i="2" s="1"/>
  <c r="W288" i="2"/>
  <c r="AC289" i="2"/>
  <c r="H757" i="2"/>
  <c r="E756" i="2"/>
  <c r="I760" i="2" l="1"/>
  <c r="J760" i="2"/>
  <c r="K760" i="2"/>
  <c r="F761" i="2"/>
  <c r="G761" i="2" s="1"/>
  <c r="N220" i="2"/>
  <c r="O221" i="2" s="1"/>
  <c r="P222" i="2" s="1"/>
  <c r="Q222" i="2" s="1"/>
  <c r="Q221" i="2"/>
  <c r="S221" i="2" s="1"/>
  <c r="AF220" i="2"/>
  <c r="AH220" i="2"/>
  <c r="AD291" i="2"/>
  <c r="X289" i="2"/>
  <c r="Y290" i="2" s="1"/>
  <c r="Z291" i="2" s="1"/>
  <c r="AA292" i="2" s="1"/>
  <c r="AB292" i="2" s="1"/>
  <c r="AE292" i="2" s="1"/>
  <c r="AC290" i="2"/>
  <c r="W289" i="2"/>
  <c r="E757" i="2"/>
  <c r="H758" i="2"/>
  <c r="I761" i="2" l="1"/>
  <c r="J761" i="2"/>
  <c r="K761" i="2"/>
  <c r="F762" i="2"/>
  <c r="G762" i="2" s="1"/>
  <c r="T221" i="2"/>
  <c r="AF221" i="2" s="1"/>
  <c r="N221" i="2"/>
  <c r="O222" i="2" s="1"/>
  <c r="P223" i="2" s="1"/>
  <c r="AI223" i="2" s="1"/>
  <c r="AI222" i="2"/>
  <c r="U221" i="2"/>
  <c r="U222" i="2" s="1"/>
  <c r="R221" i="2"/>
  <c r="M221" i="2" s="1"/>
  <c r="S222" i="2"/>
  <c r="X290" i="2"/>
  <c r="Y291" i="2" s="1"/>
  <c r="Z292" i="2" s="1"/>
  <c r="AA293" i="2" s="1"/>
  <c r="AB293" i="2" s="1"/>
  <c r="AE293" i="2" s="1"/>
  <c r="AD292" i="2"/>
  <c r="W290" i="2"/>
  <c r="AC291" i="2"/>
  <c r="H759" i="2"/>
  <c r="E758" i="2"/>
  <c r="J762" i="2" l="1"/>
  <c r="K762" i="2"/>
  <c r="I762" i="2"/>
  <c r="F763" i="2"/>
  <c r="G763" i="2" s="1"/>
  <c r="N222" i="2"/>
  <c r="O223" i="2" s="1"/>
  <c r="P224" i="2" s="1"/>
  <c r="Q224" i="2" s="1"/>
  <c r="T222" i="2"/>
  <c r="AF222" i="2" s="1"/>
  <c r="Q223" i="2"/>
  <c r="U223" i="2" s="1"/>
  <c r="AH221" i="2"/>
  <c r="R222" i="2"/>
  <c r="AD293" i="2"/>
  <c r="X291" i="2"/>
  <c r="Y292" i="2" s="1"/>
  <c r="Z293" i="2" s="1"/>
  <c r="AA294" i="2" s="1"/>
  <c r="AB294" i="2" s="1"/>
  <c r="AE294" i="2" s="1"/>
  <c r="W291" i="2"/>
  <c r="AC292" i="2"/>
  <c r="E759" i="2"/>
  <c r="H760" i="2"/>
  <c r="J763" i="2" l="1"/>
  <c r="K763" i="2"/>
  <c r="I763" i="2"/>
  <c r="AI224" i="2"/>
  <c r="T223" i="2"/>
  <c r="T224" i="2" s="1"/>
  <c r="F764" i="2"/>
  <c r="G764" i="2" s="1"/>
  <c r="S223" i="2"/>
  <c r="S224" i="2" s="1"/>
  <c r="M222" i="2"/>
  <c r="R223" i="2"/>
  <c r="M223" i="2" s="1"/>
  <c r="AH223" i="2" s="1"/>
  <c r="U224" i="2"/>
  <c r="AD294" i="2"/>
  <c r="X292" i="2"/>
  <c r="Y293" i="2" s="1"/>
  <c r="Z294" i="2" s="1"/>
  <c r="AA295" i="2" s="1"/>
  <c r="AB295" i="2" s="1"/>
  <c r="AE295" i="2" s="1"/>
  <c r="W292" i="2"/>
  <c r="AC293" i="2"/>
  <c r="E760" i="2"/>
  <c r="H761" i="2"/>
  <c r="AF223" i="2" l="1"/>
  <c r="AF224" i="2" s="1"/>
  <c r="K764" i="2"/>
  <c r="J764" i="2"/>
  <c r="I764" i="2"/>
  <c r="F765" i="2"/>
  <c r="G765" i="2" s="1"/>
  <c r="AH222" i="2"/>
  <c r="N223" i="2"/>
  <c r="R224" i="2"/>
  <c r="M224" i="2" s="1"/>
  <c r="AH224" i="2" s="1"/>
  <c r="X293" i="2"/>
  <c r="Y294" i="2" s="1"/>
  <c r="Z295" i="2" s="1"/>
  <c r="AA296" i="2" s="1"/>
  <c r="AB296" i="2" s="1"/>
  <c r="AE296" i="2" s="1"/>
  <c r="AD295" i="2"/>
  <c r="AC294" i="2"/>
  <c r="W293" i="2"/>
  <c r="E761" i="2"/>
  <c r="H762" i="2"/>
  <c r="K765" i="2" l="1"/>
  <c r="J765" i="2"/>
  <c r="I765" i="2"/>
  <c r="F766" i="2"/>
  <c r="G766" i="2" s="1"/>
  <c r="I766" i="2" s="1"/>
  <c r="O224" i="2"/>
  <c r="P225" i="2" s="1"/>
  <c r="N224" i="2"/>
  <c r="AD296" i="2"/>
  <c r="X294" i="2"/>
  <c r="Y295" i="2" s="1"/>
  <c r="Z296" i="2" s="1"/>
  <c r="AA297" i="2" s="1"/>
  <c r="AB297" i="2" s="1"/>
  <c r="AE297" i="2" s="1"/>
  <c r="W294" i="2"/>
  <c r="AC295" i="2"/>
  <c r="E762" i="2"/>
  <c r="H763" i="2"/>
  <c r="K766" i="2" l="1"/>
  <c r="J766" i="2"/>
  <c r="F767" i="2"/>
  <c r="G767" i="2" s="1"/>
  <c r="I767" i="2" s="1"/>
  <c r="O225" i="2"/>
  <c r="P226" i="2" s="1"/>
  <c r="Q226" i="2" s="1"/>
  <c r="N225" i="2"/>
  <c r="AI225" i="2"/>
  <c r="Q225" i="2"/>
  <c r="X295" i="2"/>
  <c r="Y296" i="2" s="1"/>
  <c r="Z297" i="2" s="1"/>
  <c r="AA298" i="2" s="1"/>
  <c r="AB298" i="2" s="1"/>
  <c r="AE298" i="2" s="1"/>
  <c r="AD297" i="2"/>
  <c r="AC296" i="2"/>
  <c r="W295" i="2"/>
  <c r="H764" i="2"/>
  <c r="E763" i="2"/>
  <c r="J767" i="2" l="1"/>
  <c r="K767" i="2"/>
  <c r="F768" i="2"/>
  <c r="G768" i="2" s="1"/>
  <c r="O226" i="2"/>
  <c r="P227" i="2" s="1"/>
  <c r="Q227" i="2" s="1"/>
  <c r="AI226" i="2"/>
  <c r="U225" i="2"/>
  <c r="U226" i="2" s="1"/>
  <c r="S225" i="2"/>
  <c r="S226" i="2" s="1"/>
  <c r="T225" i="2"/>
  <c r="R225" i="2"/>
  <c r="R226" i="2" s="1"/>
  <c r="X296" i="2"/>
  <c r="Y297" i="2" s="1"/>
  <c r="Z298" i="2" s="1"/>
  <c r="AA299" i="2" s="1"/>
  <c r="AB299" i="2" s="1"/>
  <c r="AE299" i="2" s="1"/>
  <c r="AD298" i="2"/>
  <c r="W296" i="2"/>
  <c r="AC297" i="2"/>
  <c r="E764" i="2"/>
  <c r="H765" i="2"/>
  <c r="J768" i="2" l="1"/>
  <c r="K768" i="2"/>
  <c r="I768" i="2"/>
  <c r="F769" i="2"/>
  <c r="G769" i="2" s="1"/>
  <c r="S227" i="2"/>
  <c r="R227" i="2"/>
  <c r="M227" i="2" s="1"/>
  <c r="AH227" i="2" s="1"/>
  <c r="AI227" i="2"/>
  <c r="U227" i="2"/>
  <c r="AF225" i="2"/>
  <c r="T226" i="2"/>
  <c r="T227" i="2" s="1"/>
  <c r="M226" i="2"/>
  <c r="M225" i="2"/>
  <c r="X297" i="2"/>
  <c r="Y298" i="2" s="1"/>
  <c r="Z299" i="2" s="1"/>
  <c r="AA300" i="2" s="1"/>
  <c r="AB300" i="2" s="1"/>
  <c r="AE300" i="2" s="1"/>
  <c r="AD299" i="2"/>
  <c r="W297" i="2"/>
  <c r="AC298" i="2"/>
  <c r="H766" i="2"/>
  <c r="E765" i="2"/>
  <c r="J769" i="2" l="1"/>
  <c r="K769" i="2"/>
  <c r="I769" i="2"/>
  <c r="F770" i="2"/>
  <c r="G770" i="2" s="1"/>
  <c r="AH226" i="2"/>
  <c r="AH225" i="2"/>
  <c r="N226" i="2"/>
  <c r="O227" i="2" s="1"/>
  <c r="P228" i="2" s="1"/>
  <c r="AF226" i="2"/>
  <c r="AF227" i="2" s="1"/>
  <c r="AD300" i="2"/>
  <c r="X298" i="2"/>
  <c r="Y299" i="2" s="1"/>
  <c r="Z300" i="2" s="1"/>
  <c r="AA301" i="2" s="1"/>
  <c r="AB301" i="2" s="1"/>
  <c r="AE301" i="2" s="1"/>
  <c r="W298" i="2"/>
  <c r="AC299" i="2"/>
  <c r="H767" i="2"/>
  <c r="E766" i="2"/>
  <c r="J770" i="2" l="1"/>
  <c r="I770" i="2"/>
  <c r="K770" i="2"/>
  <c r="F771" i="2"/>
  <c r="G771" i="2" s="1"/>
  <c r="AI228" i="2"/>
  <c r="Q228" i="2"/>
  <c r="N227" i="2"/>
  <c r="AD301" i="2"/>
  <c r="X299" i="2"/>
  <c r="Y300" i="2" s="1"/>
  <c r="Z301" i="2" s="1"/>
  <c r="AA302" i="2" s="1"/>
  <c r="AB302" i="2" s="1"/>
  <c r="AE302" i="2" s="1"/>
  <c r="W299" i="2"/>
  <c r="AC300" i="2"/>
  <c r="E767" i="2"/>
  <c r="H768" i="2"/>
  <c r="J771" i="2" l="1"/>
  <c r="I771" i="2"/>
  <c r="K771" i="2"/>
  <c r="F772" i="2"/>
  <c r="G772" i="2" s="1"/>
  <c r="K772" i="2" s="1"/>
  <c r="S228" i="2"/>
  <c r="R228" i="2"/>
  <c r="M228" i="2" s="1"/>
  <c r="U228" i="2"/>
  <c r="T228" i="2"/>
  <c r="O228" i="2"/>
  <c r="P229" i="2" s="1"/>
  <c r="N228" i="2"/>
  <c r="AD302" i="2"/>
  <c r="X300" i="2"/>
  <c r="Y301" i="2" s="1"/>
  <c r="Z302" i="2" s="1"/>
  <c r="AA303" i="2" s="1"/>
  <c r="AB303" i="2" s="1"/>
  <c r="AE303" i="2" s="1"/>
  <c r="W300" i="2"/>
  <c r="AC301" i="2"/>
  <c r="E768" i="2"/>
  <c r="H769" i="2"/>
  <c r="I772" i="2" l="1"/>
  <c r="J772" i="2"/>
  <c r="F773" i="2"/>
  <c r="G773" i="2" s="1"/>
  <c r="K773" i="2" s="1"/>
  <c r="O229" i="2"/>
  <c r="P230" i="2" s="1"/>
  <c r="AI230" i="2" s="1"/>
  <c r="AF228" i="2"/>
  <c r="N229" i="2"/>
  <c r="AH228" i="2"/>
  <c r="AI229" i="2"/>
  <c r="Q229" i="2"/>
  <c r="T229" i="2" s="1"/>
  <c r="X301" i="2"/>
  <c r="Y302" i="2" s="1"/>
  <c r="Z303" i="2" s="1"/>
  <c r="AA304" i="2" s="1"/>
  <c r="AB304" i="2" s="1"/>
  <c r="AE304" i="2" s="1"/>
  <c r="AD303" i="2"/>
  <c r="AC302" i="2"/>
  <c r="W301" i="2"/>
  <c r="H770" i="2"/>
  <c r="E769" i="2"/>
  <c r="I773" i="2" l="1"/>
  <c r="J773" i="2"/>
  <c r="F774" i="2"/>
  <c r="G774" i="2" s="1"/>
  <c r="R229" i="2"/>
  <c r="M229" i="2" s="1"/>
  <c r="Q230" i="2"/>
  <c r="O230" i="2"/>
  <c r="P231" i="2" s="1"/>
  <c r="AI231" i="2" s="1"/>
  <c r="S229" i="2"/>
  <c r="AF229" i="2"/>
  <c r="U229" i="2"/>
  <c r="X302" i="2"/>
  <c r="Y303" i="2" s="1"/>
  <c r="Z304" i="2" s="1"/>
  <c r="AA305" i="2" s="1"/>
  <c r="AB305" i="2" s="1"/>
  <c r="AE305" i="2" s="1"/>
  <c r="AD304" i="2"/>
  <c r="W302" i="2"/>
  <c r="AC303" i="2"/>
  <c r="E770" i="2"/>
  <c r="H771" i="2"/>
  <c r="I774" i="2" l="1"/>
  <c r="J774" i="2"/>
  <c r="K774" i="2"/>
  <c r="F775" i="2"/>
  <c r="G775" i="2" s="1"/>
  <c r="R230" i="2"/>
  <c r="M230" i="2" s="1"/>
  <c r="AH230" i="2" s="1"/>
  <c r="Q231" i="2"/>
  <c r="T230" i="2"/>
  <c r="AF230" i="2" s="1"/>
  <c r="U230" i="2"/>
  <c r="S230" i="2"/>
  <c r="AH229" i="2"/>
  <c r="N230" i="2"/>
  <c r="O231" i="2" s="1"/>
  <c r="P232" i="2" s="1"/>
  <c r="AD305" i="2"/>
  <c r="X303" i="2"/>
  <c r="Y304" i="2" s="1"/>
  <c r="Z305" i="2" s="1"/>
  <c r="AA306" i="2" s="1"/>
  <c r="AB306" i="2" s="1"/>
  <c r="AE306" i="2" s="1"/>
  <c r="W303" i="2"/>
  <c r="AC304" i="2"/>
  <c r="E771" i="2"/>
  <c r="H772" i="2"/>
  <c r="I775" i="2" l="1"/>
  <c r="J775" i="2"/>
  <c r="K775" i="2"/>
  <c r="F776" i="2"/>
  <c r="G776" i="2" s="1"/>
  <c r="S231" i="2"/>
  <c r="R231" i="2"/>
  <c r="M231" i="2" s="1"/>
  <c r="AH231" i="2" s="1"/>
  <c r="U231" i="2"/>
  <c r="T231" i="2"/>
  <c r="AF231" i="2" s="1"/>
  <c r="Q232" i="2"/>
  <c r="AI232" i="2"/>
  <c r="N231" i="2"/>
  <c r="O232" i="2" s="1"/>
  <c r="P233" i="2" s="1"/>
  <c r="AD306" i="2"/>
  <c r="X304" i="2"/>
  <c r="Y305" i="2" s="1"/>
  <c r="Z306" i="2" s="1"/>
  <c r="AA307" i="2" s="1"/>
  <c r="AB307" i="2" s="1"/>
  <c r="AE307" i="2" s="1"/>
  <c r="AC305" i="2"/>
  <c r="W304" i="2"/>
  <c r="E772" i="2"/>
  <c r="H773" i="2"/>
  <c r="I776" i="2" l="1"/>
  <c r="S232" i="2"/>
  <c r="K776" i="2"/>
  <c r="J776" i="2"/>
  <c r="F777" i="2"/>
  <c r="G777" i="2" s="1"/>
  <c r="T232" i="2"/>
  <c r="AF232" i="2" s="1"/>
  <c r="U232" i="2"/>
  <c r="R232" i="2"/>
  <c r="N232" i="2"/>
  <c r="O233" i="2" s="1"/>
  <c r="P234" i="2" s="1"/>
  <c r="Q233" i="2"/>
  <c r="S233" i="2" s="1"/>
  <c r="AI233" i="2"/>
  <c r="AD307" i="2"/>
  <c r="X305" i="2"/>
  <c r="Y306" i="2" s="1"/>
  <c r="Z307" i="2" s="1"/>
  <c r="AA308" i="2" s="1"/>
  <c r="AB308" i="2" s="1"/>
  <c r="AE308" i="2" s="1"/>
  <c r="W305" i="2"/>
  <c r="AC306" i="2"/>
  <c r="H774" i="2"/>
  <c r="E773" i="2"/>
  <c r="I777" i="2" l="1"/>
  <c r="K777" i="2"/>
  <c r="J777" i="2"/>
  <c r="F778" i="2"/>
  <c r="G778" i="2" s="1"/>
  <c r="T233" i="2"/>
  <c r="AF233" i="2" s="1"/>
  <c r="U233" i="2"/>
  <c r="M232" i="2"/>
  <c r="R233" i="2"/>
  <c r="Q234" i="2"/>
  <c r="AI234" i="2"/>
  <c r="AD308" i="2"/>
  <c r="X306" i="2"/>
  <c r="Y307" i="2" s="1"/>
  <c r="Z308" i="2" s="1"/>
  <c r="AA309" i="2" s="1"/>
  <c r="AB309" i="2" s="1"/>
  <c r="AE309" i="2" s="1"/>
  <c r="AC307" i="2"/>
  <c r="W306" i="2"/>
  <c r="E774" i="2"/>
  <c r="H775" i="2"/>
  <c r="K778" i="2" l="1"/>
  <c r="J778" i="2"/>
  <c r="I778" i="2"/>
  <c r="F779" i="2"/>
  <c r="G779" i="2" s="1"/>
  <c r="T234" i="2"/>
  <c r="AF234" i="2" s="1"/>
  <c r="U234" i="2"/>
  <c r="S234" i="2"/>
  <c r="AH232" i="2"/>
  <c r="N233" i="2"/>
  <c r="O234" i="2" s="1"/>
  <c r="P235" i="2" s="1"/>
  <c r="M233" i="2"/>
  <c r="R234" i="2"/>
  <c r="M234" i="2" s="1"/>
  <c r="X307" i="2"/>
  <c r="Y308" i="2" s="1"/>
  <c r="Z309" i="2" s="1"/>
  <c r="AA310" i="2" s="1"/>
  <c r="AB310" i="2" s="1"/>
  <c r="AE310" i="2" s="1"/>
  <c r="AD309" i="2"/>
  <c r="AC308" i="2"/>
  <c r="W307" i="2"/>
  <c r="H776" i="2"/>
  <c r="E775" i="2"/>
  <c r="J779" i="2" l="1"/>
  <c r="K779" i="2"/>
  <c r="I779" i="2"/>
  <c r="F780" i="2"/>
  <c r="G780" i="2" s="1"/>
  <c r="AI235" i="2"/>
  <c r="Q235" i="2"/>
  <c r="S235" i="2" s="1"/>
  <c r="AH234" i="2"/>
  <c r="AH233" i="2"/>
  <c r="N234" i="2"/>
  <c r="O235" i="2" s="1"/>
  <c r="P236" i="2" s="1"/>
  <c r="X308" i="2"/>
  <c r="Y309" i="2" s="1"/>
  <c r="Z310" i="2" s="1"/>
  <c r="AA311" i="2" s="1"/>
  <c r="AB311" i="2" s="1"/>
  <c r="AE311" i="2" s="1"/>
  <c r="AD310" i="2"/>
  <c r="W308" i="2"/>
  <c r="AC309" i="2"/>
  <c r="E776" i="2"/>
  <c r="H777" i="2"/>
  <c r="K780" i="2" l="1"/>
  <c r="J780" i="2"/>
  <c r="I780" i="2"/>
  <c r="F781" i="2"/>
  <c r="G781" i="2" s="1"/>
  <c r="R235" i="2"/>
  <c r="M235" i="2" s="1"/>
  <c r="U235" i="2"/>
  <c r="T235" i="2"/>
  <c r="Q236" i="2"/>
  <c r="AI236" i="2"/>
  <c r="N235" i="2"/>
  <c r="O236" i="2" s="1"/>
  <c r="P237" i="2" s="1"/>
  <c r="X309" i="2"/>
  <c r="Y310" i="2" s="1"/>
  <c r="Z311" i="2" s="1"/>
  <c r="AA312" i="2" s="1"/>
  <c r="AB312" i="2" s="1"/>
  <c r="AE312" i="2" s="1"/>
  <c r="AD311" i="2"/>
  <c r="W309" i="2"/>
  <c r="AC310" i="2"/>
  <c r="H778" i="2"/>
  <c r="E777" i="2"/>
  <c r="J781" i="2" l="1"/>
  <c r="I781" i="2"/>
  <c r="K781" i="2"/>
  <c r="F782" i="2"/>
  <c r="G782" i="2" s="1"/>
  <c r="U236" i="2"/>
  <c r="R236" i="2"/>
  <c r="AH235" i="2"/>
  <c r="N236" i="2"/>
  <c r="O237" i="2" s="1"/>
  <c r="P238" i="2" s="1"/>
  <c r="Q237" i="2"/>
  <c r="AI237" i="2"/>
  <c r="T236" i="2"/>
  <c r="AF235" i="2"/>
  <c r="S236" i="2"/>
  <c r="X310" i="2"/>
  <c r="Y311" i="2" s="1"/>
  <c r="Z312" i="2" s="1"/>
  <c r="AA313" i="2" s="1"/>
  <c r="AB313" i="2" s="1"/>
  <c r="AE313" i="2" s="1"/>
  <c r="AD312" i="2"/>
  <c r="W310" i="2"/>
  <c r="AC311" i="2"/>
  <c r="E778" i="2"/>
  <c r="H779" i="2"/>
  <c r="I782" i="2" l="1"/>
  <c r="S237" i="2"/>
  <c r="K782" i="2"/>
  <c r="J782" i="2"/>
  <c r="F783" i="2"/>
  <c r="G783" i="2" s="1"/>
  <c r="J783" i="2" s="1"/>
  <c r="T237" i="2"/>
  <c r="U237" i="2"/>
  <c r="M236" i="2"/>
  <c r="R237" i="2"/>
  <c r="M237" i="2" s="1"/>
  <c r="AI238" i="2"/>
  <c r="Q238" i="2"/>
  <c r="AF236" i="2"/>
  <c r="AD313" i="2"/>
  <c r="X311" i="2"/>
  <c r="Y312" i="2" s="1"/>
  <c r="Z313" i="2" s="1"/>
  <c r="AA314" i="2" s="1"/>
  <c r="AB314" i="2" s="1"/>
  <c r="AE314" i="2" s="1"/>
  <c r="W311" i="2"/>
  <c r="AC312" i="2"/>
  <c r="H780" i="2"/>
  <c r="E779" i="2"/>
  <c r="S238" i="2" l="1"/>
  <c r="K783" i="2"/>
  <c r="I783" i="2"/>
  <c r="F784" i="2"/>
  <c r="G784" i="2" s="1"/>
  <c r="J784" i="2" s="1"/>
  <c r="AF237" i="2"/>
  <c r="T238" i="2"/>
  <c r="U238" i="2"/>
  <c r="AH237" i="2"/>
  <c r="R238" i="2"/>
  <c r="M238" i="2" s="1"/>
  <c r="AH236" i="2"/>
  <c r="N237" i="2"/>
  <c r="O238" i="2" s="1"/>
  <c r="P239" i="2" s="1"/>
  <c r="X312" i="2"/>
  <c r="Y313" i="2" s="1"/>
  <c r="Z314" i="2" s="1"/>
  <c r="AA315" i="2" s="1"/>
  <c r="AB315" i="2" s="1"/>
  <c r="AE315" i="2" s="1"/>
  <c r="AD314" i="2"/>
  <c r="W312" i="2"/>
  <c r="AC313" i="2"/>
  <c r="E780" i="2"/>
  <c r="H781" i="2"/>
  <c r="I784" i="2" l="1"/>
  <c r="K784" i="2"/>
  <c r="F785" i="2"/>
  <c r="G785" i="2" s="1"/>
  <c r="AF238" i="2"/>
  <c r="N238" i="2"/>
  <c r="O239" i="2" s="1"/>
  <c r="P240" i="2" s="1"/>
  <c r="Q240" i="2" s="1"/>
  <c r="AH238" i="2"/>
  <c r="Q239" i="2"/>
  <c r="R239" i="2" s="1"/>
  <c r="AI239" i="2"/>
  <c r="AD315" i="2"/>
  <c r="X313" i="2"/>
  <c r="Y314" i="2" s="1"/>
  <c r="Z315" i="2" s="1"/>
  <c r="AA316" i="2" s="1"/>
  <c r="AB316" i="2" s="1"/>
  <c r="AE316" i="2" s="1"/>
  <c r="W313" i="2"/>
  <c r="AC314" i="2"/>
  <c r="E781" i="2"/>
  <c r="H782" i="2"/>
  <c r="I785" i="2" l="1"/>
  <c r="J785" i="2"/>
  <c r="K785" i="2"/>
  <c r="F786" i="2"/>
  <c r="G786" i="2" s="1"/>
  <c r="K786" i="2" s="1"/>
  <c r="N239" i="2"/>
  <c r="O240" i="2" s="1"/>
  <c r="P241" i="2" s="1"/>
  <c r="AI241" i="2" s="1"/>
  <c r="AI240" i="2"/>
  <c r="M239" i="2"/>
  <c r="R240" i="2"/>
  <c r="M240" i="2" s="1"/>
  <c r="S239" i="2"/>
  <c r="S240" i="2" s="1"/>
  <c r="T239" i="2"/>
  <c r="U239" i="2"/>
  <c r="U240" i="2" s="1"/>
  <c r="X314" i="2"/>
  <c r="Y315" i="2" s="1"/>
  <c r="Z316" i="2" s="1"/>
  <c r="AA317" i="2" s="1"/>
  <c r="AB317" i="2" s="1"/>
  <c r="AE317" i="2" s="1"/>
  <c r="AD316" i="2"/>
  <c r="W314" i="2"/>
  <c r="AC315" i="2"/>
  <c r="E782" i="2"/>
  <c r="H783" i="2"/>
  <c r="J786" i="2" l="1"/>
  <c r="I786" i="2"/>
  <c r="F787" i="2"/>
  <c r="G787" i="2" s="1"/>
  <c r="Q241" i="2"/>
  <c r="R241" i="2" s="1"/>
  <c r="AH240" i="2"/>
  <c r="AH239" i="2"/>
  <c r="N240" i="2"/>
  <c r="O241" i="2" s="1"/>
  <c r="P242" i="2" s="1"/>
  <c r="T240" i="2"/>
  <c r="AF239" i="2"/>
  <c r="X315" i="2"/>
  <c r="Y316" i="2" s="1"/>
  <c r="Z317" i="2" s="1"/>
  <c r="AA318" i="2" s="1"/>
  <c r="AB318" i="2" s="1"/>
  <c r="AE318" i="2" s="1"/>
  <c r="AD317" i="2"/>
  <c r="W315" i="2"/>
  <c r="AC316" i="2"/>
  <c r="E783" i="2"/>
  <c r="H784" i="2"/>
  <c r="S241" i="2" l="1"/>
  <c r="I787" i="2"/>
  <c r="U241" i="2"/>
  <c r="K787" i="2"/>
  <c r="J787" i="2"/>
  <c r="F788" i="2"/>
  <c r="G788" i="2" s="1"/>
  <c r="T241" i="2"/>
  <c r="AF240" i="2"/>
  <c r="M241" i="2"/>
  <c r="Q242" i="2"/>
  <c r="S242" i="2" s="1"/>
  <c r="AI242" i="2"/>
  <c r="N241" i="2"/>
  <c r="O242" i="2" s="1"/>
  <c r="P243" i="2" s="1"/>
  <c r="X316" i="2"/>
  <c r="Y317" i="2" s="1"/>
  <c r="Z318" i="2" s="1"/>
  <c r="AA319" i="2" s="1"/>
  <c r="AB319" i="2" s="1"/>
  <c r="AE319" i="2" s="1"/>
  <c r="AD318" i="2"/>
  <c r="W316" i="2"/>
  <c r="AC317" i="2"/>
  <c r="H785" i="2"/>
  <c r="E784" i="2"/>
  <c r="I788" i="2" l="1"/>
  <c r="K788" i="2"/>
  <c r="J788" i="2"/>
  <c r="F789" i="2"/>
  <c r="G789" i="2" s="1"/>
  <c r="AF241" i="2"/>
  <c r="R242" i="2"/>
  <c r="M242" i="2" s="1"/>
  <c r="U242" i="2"/>
  <c r="T242" i="2"/>
  <c r="AH241" i="2"/>
  <c r="N242" i="2"/>
  <c r="O243" i="2" s="1"/>
  <c r="P244" i="2" s="1"/>
  <c r="AI243" i="2"/>
  <c r="Q243" i="2"/>
  <c r="S243" i="2" s="1"/>
  <c r="AD319" i="2"/>
  <c r="X317" i="2"/>
  <c r="Y318" i="2" s="1"/>
  <c r="Z319" i="2" s="1"/>
  <c r="AA320" i="2" s="1"/>
  <c r="AB320" i="2" s="1"/>
  <c r="AE320" i="2" s="1"/>
  <c r="W317" i="2"/>
  <c r="AC318" i="2"/>
  <c r="H786" i="2"/>
  <c r="E785" i="2"/>
  <c r="J789" i="2" l="1"/>
  <c r="K789" i="2"/>
  <c r="F790" i="2"/>
  <c r="G790" i="2" s="1"/>
  <c r="I789" i="2"/>
  <c r="AF242" i="2"/>
  <c r="T243" i="2"/>
  <c r="U243" i="2"/>
  <c r="R243" i="2"/>
  <c r="AH242" i="2"/>
  <c r="N243" i="2"/>
  <c r="O244" i="2" s="1"/>
  <c r="P245" i="2" s="1"/>
  <c r="Q244" i="2"/>
  <c r="S244" i="2" s="1"/>
  <c r="AI244" i="2"/>
  <c r="AD320" i="2"/>
  <c r="X318" i="2"/>
  <c r="Y319" i="2" s="1"/>
  <c r="Z320" i="2" s="1"/>
  <c r="AA321" i="2" s="1"/>
  <c r="AB321" i="2" s="1"/>
  <c r="AE321" i="2" s="1"/>
  <c r="W318" i="2"/>
  <c r="AC319" i="2"/>
  <c r="E786" i="2"/>
  <c r="H787" i="2"/>
  <c r="J790" i="2" l="1"/>
  <c r="K790" i="2"/>
  <c r="I790" i="2"/>
  <c r="F791" i="2"/>
  <c r="G791" i="2" s="1"/>
  <c r="AF243" i="2"/>
  <c r="U244" i="2"/>
  <c r="T244" i="2"/>
  <c r="R244" i="2"/>
  <c r="M244" i="2" s="1"/>
  <c r="AI245" i="2"/>
  <c r="Q245" i="2"/>
  <c r="M243" i="2"/>
  <c r="X319" i="2"/>
  <c r="Y320" i="2" s="1"/>
  <c r="Z321" i="2" s="1"/>
  <c r="AA322" i="2" s="1"/>
  <c r="AB322" i="2" s="1"/>
  <c r="AE322" i="2" s="1"/>
  <c r="AD321" i="2"/>
  <c r="W319" i="2"/>
  <c r="AC320" i="2"/>
  <c r="H788" i="2"/>
  <c r="E787" i="2"/>
  <c r="I791" i="2" l="1"/>
  <c r="J791" i="2"/>
  <c r="K791" i="2"/>
  <c r="F792" i="2"/>
  <c r="G792" i="2" s="1"/>
  <c r="AF244" i="2"/>
  <c r="T245" i="2"/>
  <c r="U245" i="2"/>
  <c r="S245" i="2"/>
  <c r="R245" i="2"/>
  <c r="M245" i="2" s="1"/>
  <c r="AH244" i="2"/>
  <c r="N244" i="2"/>
  <c r="O245" i="2" s="1"/>
  <c r="P246" i="2" s="1"/>
  <c r="AH243" i="2"/>
  <c r="AD322" i="2"/>
  <c r="X320" i="2"/>
  <c r="Y321" i="2" s="1"/>
  <c r="Z322" i="2" s="1"/>
  <c r="AA323" i="2" s="1"/>
  <c r="AB323" i="2" s="1"/>
  <c r="AE323" i="2" s="1"/>
  <c r="W320" i="2"/>
  <c r="AC321" i="2"/>
  <c r="H789" i="2"/>
  <c r="E788" i="2"/>
  <c r="I792" i="2" l="1"/>
  <c r="K792" i="2"/>
  <c r="J792" i="2"/>
  <c r="F793" i="2"/>
  <c r="G793" i="2" s="1"/>
  <c r="AF245" i="2"/>
  <c r="N245" i="2"/>
  <c r="O246" i="2" s="1"/>
  <c r="P247" i="2" s="1"/>
  <c r="AI247" i="2" s="1"/>
  <c r="AH245" i="2"/>
  <c r="AI246" i="2"/>
  <c r="Q246" i="2"/>
  <c r="X321" i="2"/>
  <c r="Y322" i="2" s="1"/>
  <c r="Z323" i="2" s="1"/>
  <c r="AA324" i="2" s="1"/>
  <c r="AB324" i="2" s="1"/>
  <c r="AE324" i="2" s="1"/>
  <c r="AD323" i="2"/>
  <c r="AC322" i="2"/>
  <c r="W321" i="2"/>
  <c r="H790" i="2"/>
  <c r="E789" i="2"/>
  <c r="I793" i="2" l="1"/>
  <c r="K793" i="2"/>
  <c r="J793" i="2"/>
  <c r="F794" i="2"/>
  <c r="G794" i="2" s="1"/>
  <c r="Q247" i="2"/>
  <c r="N246" i="2"/>
  <c r="O247" i="2" s="1"/>
  <c r="P248" i="2" s="1"/>
  <c r="Q248" i="2" s="1"/>
  <c r="S246" i="2"/>
  <c r="R246" i="2"/>
  <c r="T246" i="2"/>
  <c r="AF246" i="2" s="1"/>
  <c r="U246" i="2"/>
  <c r="AD324" i="2"/>
  <c r="X322" i="2"/>
  <c r="Y323" i="2" s="1"/>
  <c r="Z324" i="2" s="1"/>
  <c r="AA325" i="2" s="1"/>
  <c r="AB325" i="2" s="1"/>
  <c r="AE325" i="2" s="1"/>
  <c r="W322" i="2"/>
  <c r="AC323" i="2"/>
  <c r="H791" i="2"/>
  <c r="E790" i="2"/>
  <c r="I794" i="2" l="1"/>
  <c r="K794" i="2"/>
  <c r="J794" i="2"/>
  <c r="F795" i="2"/>
  <c r="G795" i="2" s="1"/>
  <c r="S247" i="2"/>
  <c r="S248" i="2" s="1"/>
  <c r="AI248" i="2"/>
  <c r="U247" i="2"/>
  <c r="U248" i="2" s="1"/>
  <c r="T247" i="2"/>
  <c r="T248" i="2" s="1"/>
  <c r="M246" i="2"/>
  <c r="R247" i="2"/>
  <c r="AD325" i="2"/>
  <c r="X323" i="2"/>
  <c r="Y324" i="2" s="1"/>
  <c r="Z325" i="2" s="1"/>
  <c r="AA326" i="2" s="1"/>
  <c r="AB326" i="2" s="1"/>
  <c r="AE326" i="2" s="1"/>
  <c r="W323" i="2"/>
  <c r="AC324" i="2"/>
  <c r="E791" i="2"/>
  <c r="H792" i="2"/>
  <c r="I795" i="2" l="1"/>
  <c r="J795" i="2"/>
  <c r="K795" i="2"/>
  <c r="F796" i="2"/>
  <c r="G796" i="2" s="1"/>
  <c r="R248" i="2"/>
  <c r="M247" i="2"/>
  <c r="AF247" i="2"/>
  <c r="AF248" i="2" s="1"/>
  <c r="AH246" i="2"/>
  <c r="N247" i="2"/>
  <c r="O248" i="2" s="1"/>
  <c r="P249" i="2" s="1"/>
  <c r="X324" i="2"/>
  <c r="Y325" i="2" s="1"/>
  <c r="Z326" i="2" s="1"/>
  <c r="AA327" i="2" s="1"/>
  <c r="AB327" i="2" s="1"/>
  <c r="AE327" i="2" s="1"/>
  <c r="AD326" i="2"/>
  <c r="AC325" i="2"/>
  <c r="W324" i="2"/>
  <c r="E792" i="2"/>
  <c r="H793" i="2"/>
  <c r="I796" i="2" l="1"/>
  <c r="K796" i="2"/>
  <c r="J796" i="2"/>
  <c r="F797" i="2"/>
  <c r="G797" i="2" s="1"/>
  <c r="M248" i="2"/>
  <c r="Q249" i="2"/>
  <c r="R249" i="2" s="1"/>
  <c r="AI249" i="2"/>
  <c r="AH247" i="2"/>
  <c r="N248" i="2"/>
  <c r="O249" i="2" s="1"/>
  <c r="P250" i="2" s="1"/>
  <c r="X325" i="2"/>
  <c r="Y326" i="2" s="1"/>
  <c r="Z327" i="2" s="1"/>
  <c r="AA328" i="2" s="1"/>
  <c r="AB328" i="2" s="1"/>
  <c r="AE328" i="2" s="1"/>
  <c r="AD327" i="2"/>
  <c r="W325" i="2"/>
  <c r="AC326" i="2"/>
  <c r="H794" i="2"/>
  <c r="E793" i="2"/>
  <c r="I797" i="2" l="1"/>
  <c r="J797" i="2"/>
  <c r="K797" i="2"/>
  <c r="F798" i="2"/>
  <c r="G798" i="2" s="1"/>
  <c r="K798" i="2" s="1"/>
  <c r="M249" i="2"/>
  <c r="Q250" i="2"/>
  <c r="R250" i="2" s="1"/>
  <c r="AI250" i="2"/>
  <c r="AH248" i="2"/>
  <c r="N249" i="2"/>
  <c r="O250" i="2" s="1"/>
  <c r="P251" i="2" s="1"/>
  <c r="S249" i="2"/>
  <c r="U249" i="2"/>
  <c r="T249" i="2"/>
  <c r="AD328" i="2"/>
  <c r="X326" i="2"/>
  <c r="Y327" i="2" s="1"/>
  <c r="Z328" i="2" s="1"/>
  <c r="AA329" i="2" s="1"/>
  <c r="AB329" i="2" s="1"/>
  <c r="AE329" i="2" s="1"/>
  <c r="AC327" i="2"/>
  <c r="W326" i="2"/>
  <c r="E794" i="2"/>
  <c r="H795" i="2"/>
  <c r="S250" i="2" l="1"/>
  <c r="I798" i="2"/>
  <c r="J798" i="2"/>
  <c r="F799" i="2"/>
  <c r="G799" i="2" s="1"/>
  <c r="J799" i="2" s="1"/>
  <c r="T250" i="2"/>
  <c r="AF249" i="2"/>
  <c r="AH249" i="2"/>
  <c r="N250" i="2"/>
  <c r="O251" i="2" s="1"/>
  <c r="P252" i="2" s="1"/>
  <c r="AI251" i="2"/>
  <c r="Q251" i="2"/>
  <c r="R251" i="2" s="1"/>
  <c r="M250" i="2"/>
  <c r="U250" i="2"/>
  <c r="X327" i="2"/>
  <c r="Y328" i="2" s="1"/>
  <c r="Z329" i="2" s="1"/>
  <c r="AA330" i="2" s="1"/>
  <c r="AB330" i="2" s="1"/>
  <c r="AE330" i="2" s="1"/>
  <c r="AD329" i="2"/>
  <c r="W327" i="2"/>
  <c r="AC328" i="2"/>
  <c r="H796" i="2"/>
  <c r="E795" i="2"/>
  <c r="I799" i="2" l="1"/>
  <c r="K799" i="2"/>
  <c r="F800" i="2"/>
  <c r="G800" i="2" s="1"/>
  <c r="AF250" i="2"/>
  <c r="N251" i="2"/>
  <c r="O252" i="2" s="1"/>
  <c r="P253" i="2" s="1"/>
  <c r="AH250" i="2"/>
  <c r="AI252" i="2"/>
  <c r="Q252" i="2"/>
  <c r="U251" i="2"/>
  <c r="T251" i="2"/>
  <c r="M251" i="2"/>
  <c r="S251" i="2"/>
  <c r="AD330" i="2"/>
  <c r="X328" i="2"/>
  <c r="Y329" i="2" s="1"/>
  <c r="Z330" i="2" s="1"/>
  <c r="AA331" i="2" s="1"/>
  <c r="AB331" i="2" s="1"/>
  <c r="AE331" i="2" s="1"/>
  <c r="AC329" i="2"/>
  <c r="W328" i="2"/>
  <c r="H797" i="2"/>
  <c r="E796" i="2"/>
  <c r="I800" i="2" l="1"/>
  <c r="J800" i="2"/>
  <c r="K800" i="2"/>
  <c r="S252" i="2"/>
  <c r="F801" i="2"/>
  <c r="G801" i="2" s="1"/>
  <c r="T252" i="2"/>
  <c r="U252" i="2"/>
  <c r="AF251" i="2"/>
  <c r="R252" i="2"/>
  <c r="M252" i="2" s="1"/>
  <c r="AI253" i="2"/>
  <c r="Q253" i="2"/>
  <c r="N252" i="2"/>
  <c r="O253" i="2" s="1"/>
  <c r="P254" i="2" s="1"/>
  <c r="AH251" i="2"/>
  <c r="X329" i="2"/>
  <c r="Y330" i="2" s="1"/>
  <c r="Z331" i="2" s="1"/>
  <c r="AA332" i="2" s="1"/>
  <c r="AB332" i="2" s="1"/>
  <c r="AE332" i="2" s="1"/>
  <c r="AD331" i="2"/>
  <c r="W329" i="2"/>
  <c r="AC330" i="2"/>
  <c r="E797" i="2"/>
  <c r="H798" i="2"/>
  <c r="I801" i="2" l="1"/>
  <c r="S253" i="2"/>
  <c r="K801" i="2"/>
  <c r="J801" i="2"/>
  <c r="F802" i="2"/>
  <c r="G802" i="2" s="1"/>
  <c r="AF252" i="2"/>
  <c r="Q254" i="2"/>
  <c r="AI254" i="2"/>
  <c r="U253" i="2"/>
  <c r="AH252" i="2"/>
  <c r="N253" i="2"/>
  <c r="O254" i="2" s="1"/>
  <c r="P255" i="2" s="1"/>
  <c r="T253" i="2"/>
  <c r="R253" i="2"/>
  <c r="AD332" i="2"/>
  <c r="X330" i="2"/>
  <c r="Y331" i="2" s="1"/>
  <c r="Z332" i="2" s="1"/>
  <c r="AA333" i="2" s="1"/>
  <c r="AB333" i="2" s="1"/>
  <c r="AE333" i="2" s="1"/>
  <c r="W330" i="2"/>
  <c r="AC331" i="2"/>
  <c r="E798" i="2"/>
  <c r="H799" i="2"/>
  <c r="I802" i="2" l="1"/>
  <c r="S254" i="2"/>
  <c r="J802" i="2"/>
  <c r="K802" i="2"/>
  <c r="F803" i="2"/>
  <c r="G803" i="2" s="1"/>
  <c r="K803" i="2" s="1"/>
  <c r="R254" i="2"/>
  <c r="M254" i="2" s="1"/>
  <c r="T254" i="2"/>
  <c r="U254" i="2"/>
  <c r="Q255" i="2"/>
  <c r="AI255" i="2"/>
  <c r="AF253" i="2"/>
  <c r="M253" i="2"/>
  <c r="X331" i="2"/>
  <c r="Y332" i="2" s="1"/>
  <c r="Z333" i="2" s="1"/>
  <c r="AA334" i="2" s="1"/>
  <c r="AB334" i="2" s="1"/>
  <c r="AE334" i="2" s="1"/>
  <c r="AD333" i="2"/>
  <c r="AC332" i="2"/>
  <c r="W331" i="2"/>
  <c r="H800" i="2"/>
  <c r="E799" i="2"/>
  <c r="J803" i="2" l="1"/>
  <c r="I803" i="2"/>
  <c r="F804" i="2"/>
  <c r="G804" i="2" s="1"/>
  <c r="K804" i="2" s="1"/>
  <c r="U255" i="2"/>
  <c r="AF254" i="2"/>
  <c r="R255" i="2"/>
  <c r="M255" i="2" s="1"/>
  <c r="T255" i="2"/>
  <c r="AH254" i="2"/>
  <c r="S255" i="2"/>
  <c r="N254" i="2"/>
  <c r="O255" i="2" s="1"/>
  <c r="P256" i="2" s="1"/>
  <c r="AH253" i="2"/>
  <c r="X332" i="2"/>
  <c r="Y333" i="2" s="1"/>
  <c r="Z334" i="2" s="1"/>
  <c r="AA335" i="2" s="1"/>
  <c r="AB335" i="2" s="1"/>
  <c r="AE335" i="2" s="1"/>
  <c r="AD334" i="2"/>
  <c r="W332" i="2"/>
  <c r="AC333" i="2"/>
  <c r="E800" i="2"/>
  <c r="H801" i="2"/>
  <c r="J804" i="2" l="1"/>
  <c r="I804" i="2"/>
  <c r="F805" i="2"/>
  <c r="G805" i="2" s="1"/>
  <c r="N255" i="2"/>
  <c r="O256" i="2" s="1"/>
  <c r="P257" i="2" s="1"/>
  <c r="AF255" i="2"/>
  <c r="AH255" i="2"/>
  <c r="AI256" i="2"/>
  <c r="Q256" i="2"/>
  <c r="T256" i="2" s="1"/>
  <c r="AD335" i="2"/>
  <c r="X333" i="2"/>
  <c r="Y334" i="2" s="1"/>
  <c r="Z335" i="2" s="1"/>
  <c r="AA336" i="2" s="1"/>
  <c r="AB336" i="2" s="1"/>
  <c r="AE336" i="2" s="1"/>
  <c r="W333" i="2"/>
  <c r="AC334" i="2"/>
  <c r="H802" i="2"/>
  <c r="E801" i="2"/>
  <c r="J805" i="2" l="1"/>
  <c r="K805" i="2"/>
  <c r="I805" i="2"/>
  <c r="F806" i="2"/>
  <c r="G806" i="2" s="1"/>
  <c r="AF256" i="2"/>
  <c r="N256" i="2"/>
  <c r="O257" i="2" s="1"/>
  <c r="P258" i="2" s="1"/>
  <c r="Q258" i="2" s="1"/>
  <c r="Q257" i="2"/>
  <c r="T257" i="2" s="1"/>
  <c r="AI257" i="2"/>
  <c r="S256" i="2"/>
  <c r="U256" i="2"/>
  <c r="R256" i="2"/>
  <c r="X334" i="2"/>
  <c r="Y335" i="2" s="1"/>
  <c r="Z336" i="2" s="1"/>
  <c r="AA337" i="2" s="1"/>
  <c r="AB337" i="2" s="1"/>
  <c r="AE337" i="2" s="1"/>
  <c r="AD336" i="2"/>
  <c r="W334" i="2"/>
  <c r="AC335" i="2"/>
  <c r="H803" i="2"/>
  <c r="E802" i="2"/>
  <c r="K806" i="2" l="1"/>
  <c r="J806" i="2"/>
  <c r="U257" i="2"/>
  <c r="U258" i="2" s="1"/>
  <c r="I806" i="2"/>
  <c r="F807" i="2"/>
  <c r="G807" i="2" s="1"/>
  <c r="S257" i="2"/>
  <c r="S258" i="2" s="1"/>
  <c r="AF257" i="2"/>
  <c r="R257" i="2"/>
  <c r="R258" i="2" s="1"/>
  <c r="M258" i="2" s="1"/>
  <c r="AI258" i="2"/>
  <c r="T258" i="2"/>
  <c r="M256" i="2"/>
  <c r="X335" i="2"/>
  <c r="Y336" i="2" s="1"/>
  <c r="Z337" i="2" s="1"/>
  <c r="AA338" i="2" s="1"/>
  <c r="AB338" i="2" s="1"/>
  <c r="AE338" i="2" s="1"/>
  <c r="AD337" i="2"/>
  <c r="AC336" i="2"/>
  <c r="W335" i="2"/>
  <c r="E803" i="2"/>
  <c r="H804" i="2"/>
  <c r="K807" i="2" l="1"/>
  <c r="J807" i="2"/>
  <c r="F808" i="2"/>
  <c r="G808" i="2" s="1"/>
  <c r="I807" i="2"/>
  <c r="AF258" i="2"/>
  <c r="M257" i="2"/>
  <c r="AH257" i="2" s="1"/>
  <c r="AH256" i="2"/>
  <c r="N257" i="2"/>
  <c r="O258" i="2" s="1"/>
  <c r="P259" i="2" s="1"/>
  <c r="AH258" i="2"/>
  <c r="AD338" i="2"/>
  <c r="X336" i="2"/>
  <c r="Y337" i="2" s="1"/>
  <c r="Z338" i="2" s="1"/>
  <c r="AA339" i="2" s="1"/>
  <c r="AB339" i="2" s="1"/>
  <c r="AE339" i="2" s="1"/>
  <c r="AC337" i="2"/>
  <c r="W336" i="2"/>
  <c r="E804" i="2"/>
  <c r="H805" i="2"/>
  <c r="J808" i="2" l="1"/>
  <c r="K808" i="2"/>
  <c r="I808" i="2"/>
  <c r="F809" i="2"/>
  <c r="G809" i="2" s="1"/>
  <c r="N258" i="2"/>
  <c r="O259" i="2" s="1"/>
  <c r="P260" i="2" s="1"/>
  <c r="Q260" i="2" s="1"/>
  <c r="Q259" i="2"/>
  <c r="AI259" i="2"/>
  <c r="X337" i="2"/>
  <c r="Y338" i="2" s="1"/>
  <c r="Z339" i="2" s="1"/>
  <c r="AA340" i="2" s="1"/>
  <c r="AB340" i="2" s="1"/>
  <c r="AE340" i="2" s="1"/>
  <c r="AD339" i="2"/>
  <c r="W337" i="2"/>
  <c r="AC338" i="2"/>
  <c r="E805" i="2"/>
  <c r="H806" i="2"/>
  <c r="J809" i="2" l="1"/>
  <c r="I809" i="2"/>
  <c r="K809" i="2"/>
  <c r="F810" i="2"/>
  <c r="G810" i="2" s="1"/>
  <c r="AI260" i="2"/>
  <c r="N259" i="2"/>
  <c r="O260" i="2" s="1"/>
  <c r="P261" i="2" s="1"/>
  <c r="Q261" i="2" s="1"/>
  <c r="T259" i="2"/>
  <c r="S259" i="2"/>
  <c r="S260" i="2" s="1"/>
  <c r="U259" i="2"/>
  <c r="U260" i="2" s="1"/>
  <c r="R259" i="2"/>
  <c r="M259" i="2" s="1"/>
  <c r="AD340" i="2"/>
  <c r="X338" i="2"/>
  <c r="Y339" i="2" s="1"/>
  <c r="Z340" i="2" s="1"/>
  <c r="AA341" i="2" s="1"/>
  <c r="AB341" i="2" s="1"/>
  <c r="AE341" i="2" s="1"/>
  <c r="W338" i="2"/>
  <c r="AC339" i="2"/>
  <c r="E806" i="2"/>
  <c r="H807" i="2"/>
  <c r="I810" i="2" l="1"/>
  <c r="J810" i="2"/>
  <c r="K810" i="2"/>
  <c r="F811" i="2"/>
  <c r="G811" i="2" s="1"/>
  <c r="S261" i="2"/>
  <c r="U261" i="2"/>
  <c r="AI261" i="2"/>
  <c r="R260" i="2"/>
  <c r="R261" i="2" s="1"/>
  <c r="M261" i="2" s="1"/>
  <c r="AH259" i="2"/>
  <c r="N260" i="2"/>
  <c r="O261" i="2" s="1"/>
  <c r="P262" i="2" s="1"/>
  <c r="T260" i="2"/>
  <c r="T261" i="2" s="1"/>
  <c r="AF259" i="2"/>
  <c r="AD341" i="2"/>
  <c r="X339" i="2"/>
  <c r="Y340" i="2" s="1"/>
  <c r="Z341" i="2" s="1"/>
  <c r="AA342" i="2" s="1"/>
  <c r="AB342" i="2" s="1"/>
  <c r="AE342" i="2" s="1"/>
  <c r="W339" i="2"/>
  <c r="AC340" i="2"/>
  <c r="E807" i="2"/>
  <c r="H808" i="2"/>
  <c r="K811" i="2" l="1"/>
  <c r="I811" i="2"/>
  <c r="J811" i="2"/>
  <c r="F812" i="2"/>
  <c r="G812" i="2" s="1"/>
  <c r="J812" i="2" s="1"/>
  <c r="M260" i="2"/>
  <c r="AH260" i="2" s="1"/>
  <c r="Q262" i="2"/>
  <c r="T262" i="2" s="1"/>
  <c r="AI262" i="2"/>
  <c r="AH261" i="2"/>
  <c r="AF260" i="2"/>
  <c r="AF261" i="2" s="1"/>
  <c r="X340" i="2"/>
  <c r="Y341" i="2" s="1"/>
  <c r="Z342" i="2" s="1"/>
  <c r="AA343" i="2" s="1"/>
  <c r="AB343" i="2" s="1"/>
  <c r="AE343" i="2" s="1"/>
  <c r="AD342" i="2"/>
  <c r="W340" i="2"/>
  <c r="AC341" i="2"/>
  <c r="H809" i="2"/>
  <c r="E808" i="2"/>
  <c r="K812" i="2" l="1"/>
  <c r="I812" i="2"/>
  <c r="F813" i="2"/>
  <c r="G813" i="2" s="1"/>
  <c r="N261" i="2"/>
  <c r="O262" i="2" s="1"/>
  <c r="P263" i="2" s="1"/>
  <c r="AI263" i="2" s="1"/>
  <c r="AF262" i="2"/>
  <c r="R262" i="2"/>
  <c r="M262" i="2" s="1"/>
  <c r="U262" i="2"/>
  <c r="S262" i="2"/>
  <c r="X341" i="2"/>
  <c r="Y342" i="2" s="1"/>
  <c r="Z343" i="2" s="1"/>
  <c r="AA344" i="2" s="1"/>
  <c r="AB344" i="2" s="1"/>
  <c r="AE344" i="2" s="1"/>
  <c r="AD343" i="2"/>
  <c r="W341" i="2"/>
  <c r="AC342" i="2"/>
  <c r="E809" i="2"/>
  <c r="H810" i="2"/>
  <c r="I813" i="2" l="1"/>
  <c r="K813" i="2"/>
  <c r="J813" i="2"/>
  <c r="F814" i="2"/>
  <c r="G814" i="2" s="1"/>
  <c r="N262" i="2"/>
  <c r="O263" i="2" s="1"/>
  <c r="P264" i="2" s="1"/>
  <c r="AI264" i="2" s="1"/>
  <c r="Q263" i="2"/>
  <c r="R263" i="2" s="1"/>
  <c r="M263" i="2" s="1"/>
  <c r="AH262" i="2"/>
  <c r="AD344" i="2"/>
  <c r="X342" i="2"/>
  <c r="Y343" i="2" s="1"/>
  <c r="Z344" i="2" s="1"/>
  <c r="AA345" i="2" s="1"/>
  <c r="AB345" i="2" s="1"/>
  <c r="AE345" i="2" s="1"/>
  <c r="W342" i="2"/>
  <c r="AC343" i="2"/>
  <c r="H811" i="2"/>
  <c r="E810" i="2"/>
  <c r="K814" i="2" l="1"/>
  <c r="J814" i="2"/>
  <c r="I814" i="2"/>
  <c r="F815" i="2"/>
  <c r="G815" i="2" s="1"/>
  <c r="T263" i="2"/>
  <c r="AF263" i="2" s="1"/>
  <c r="S263" i="2"/>
  <c r="Q264" i="2"/>
  <c r="R264" i="2" s="1"/>
  <c r="U263" i="2"/>
  <c r="N263" i="2"/>
  <c r="O264" i="2" s="1"/>
  <c r="P265" i="2" s="1"/>
  <c r="Q265" i="2" s="1"/>
  <c r="AH263" i="2"/>
  <c r="X343" i="2"/>
  <c r="Y344" i="2" s="1"/>
  <c r="Z345" i="2" s="1"/>
  <c r="AA346" i="2" s="1"/>
  <c r="AB346" i="2" s="1"/>
  <c r="AE346" i="2" s="1"/>
  <c r="AD345" i="2"/>
  <c r="W343" i="2"/>
  <c r="AC344" i="2"/>
  <c r="E811" i="2"/>
  <c r="H812" i="2"/>
  <c r="J815" i="2" l="1"/>
  <c r="I815" i="2"/>
  <c r="K815" i="2"/>
  <c r="F816" i="2"/>
  <c r="G816" i="2" s="1"/>
  <c r="N264" i="2"/>
  <c r="O265" i="2" s="1"/>
  <c r="P266" i="2" s="1"/>
  <c r="Q266" i="2" s="1"/>
  <c r="S264" i="2"/>
  <c r="S265" i="2" s="1"/>
  <c r="U264" i="2"/>
  <c r="U265" i="2" s="1"/>
  <c r="T264" i="2"/>
  <c r="T265" i="2" s="1"/>
  <c r="AI265" i="2"/>
  <c r="R265" i="2"/>
  <c r="M265" i="2" s="1"/>
  <c r="M264" i="2"/>
  <c r="AD346" i="2"/>
  <c r="X344" i="2"/>
  <c r="Y345" i="2" s="1"/>
  <c r="Z346" i="2" s="1"/>
  <c r="AA347" i="2" s="1"/>
  <c r="AB347" i="2" s="1"/>
  <c r="AE347" i="2" s="1"/>
  <c r="W344" i="2"/>
  <c r="AC345" i="2"/>
  <c r="E812" i="2"/>
  <c r="H813" i="2"/>
  <c r="J816" i="2" l="1"/>
  <c r="K816" i="2"/>
  <c r="I816" i="2"/>
  <c r="F817" i="2"/>
  <c r="G817" i="2" s="1"/>
  <c r="AI266" i="2"/>
  <c r="AF264" i="2"/>
  <c r="AF265" i="2" s="1"/>
  <c r="S266" i="2"/>
  <c r="U266" i="2"/>
  <c r="R266" i="2"/>
  <c r="M266" i="2" s="1"/>
  <c r="T266" i="2"/>
  <c r="AH264" i="2"/>
  <c r="N265" i="2"/>
  <c r="O266" i="2" s="1"/>
  <c r="P267" i="2" s="1"/>
  <c r="AH265" i="2"/>
  <c r="X345" i="2"/>
  <c r="Y346" i="2" s="1"/>
  <c r="Z347" i="2" s="1"/>
  <c r="AA348" i="2" s="1"/>
  <c r="AB348" i="2" s="1"/>
  <c r="AE348" i="2" s="1"/>
  <c r="AD347" i="2"/>
  <c r="W345" i="2"/>
  <c r="AC346" i="2"/>
  <c r="H814" i="2"/>
  <c r="E813" i="2"/>
  <c r="J817" i="2" l="1"/>
  <c r="I817" i="2"/>
  <c r="K817" i="2"/>
  <c r="F818" i="2"/>
  <c r="G818" i="2" s="1"/>
  <c r="K818" i="2" s="1"/>
  <c r="AF266" i="2"/>
  <c r="N266" i="2"/>
  <c r="O267" i="2" s="1"/>
  <c r="P268" i="2" s="1"/>
  <c r="Q268" i="2" s="1"/>
  <c r="Q267" i="2"/>
  <c r="AI267" i="2"/>
  <c r="AH266" i="2"/>
  <c r="AD348" i="2"/>
  <c r="X346" i="2"/>
  <c r="Y347" i="2" s="1"/>
  <c r="Z348" i="2" s="1"/>
  <c r="AA349" i="2" s="1"/>
  <c r="AB349" i="2" s="1"/>
  <c r="AE349" i="2" s="1"/>
  <c r="W346" i="2"/>
  <c r="AC347" i="2"/>
  <c r="E814" i="2"/>
  <c r="H815" i="2"/>
  <c r="J818" i="2" l="1"/>
  <c r="I818" i="2"/>
  <c r="F819" i="2"/>
  <c r="G819" i="2" s="1"/>
  <c r="I819" i="2" s="1"/>
  <c r="AI268" i="2"/>
  <c r="N267" i="2"/>
  <c r="O268" i="2" s="1"/>
  <c r="P269" i="2" s="1"/>
  <c r="AI269" i="2" s="1"/>
  <c r="R267" i="2"/>
  <c r="R268" i="2" s="1"/>
  <c r="U267" i="2"/>
  <c r="U268" i="2" s="1"/>
  <c r="S267" i="2"/>
  <c r="S268" i="2" s="1"/>
  <c r="T267" i="2"/>
  <c r="AD349" i="2"/>
  <c r="X347" i="2"/>
  <c r="Y348" i="2" s="1"/>
  <c r="Z349" i="2" s="1"/>
  <c r="AA350" i="2" s="1"/>
  <c r="AB350" i="2" s="1"/>
  <c r="AE350" i="2" s="1"/>
  <c r="W347" i="2"/>
  <c r="AC348" i="2"/>
  <c r="H816" i="2"/>
  <c r="E815" i="2"/>
  <c r="J819" i="2" l="1"/>
  <c r="K819" i="2"/>
  <c r="F820" i="2"/>
  <c r="G820" i="2" s="1"/>
  <c r="M267" i="2"/>
  <c r="AH267" i="2" s="1"/>
  <c r="Q269" i="2"/>
  <c r="R269" i="2" s="1"/>
  <c r="M269" i="2" s="1"/>
  <c r="AF267" i="2"/>
  <c r="T268" i="2"/>
  <c r="M268" i="2"/>
  <c r="AD350" i="2"/>
  <c r="X348" i="2"/>
  <c r="Y349" i="2" s="1"/>
  <c r="Z350" i="2" s="1"/>
  <c r="AA351" i="2" s="1"/>
  <c r="AB351" i="2" s="1"/>
  <c r="AE351" i="2" s="1"/>
  <c r="AC349" i="2"/>
  <c r="W348" i="2"/>
  <c r="H817" i="2"/>
  <c r="E816" i="2"/>
  <c r="J820" i="2" l="1"/>
  <c r="K820" i="2"/>
  <c r="I820" i="2"/>
  <c r="F821" i="2"/>
  <c r="G821" i="2" s="1"/>
  <c r="N268" i="2"/>
  <c r="O269" i="2" s="1"/>
  <c r="P270" i="2" s="1"/>
  <c r="AI270" i="2" s="1"/>
  <c r="T269" i="2"/>
  <c r="U269" i="2"/>
  <c r="S269" i="2"/>
  <c r="AF268" i="2"/>
  <c r="AH268" i="2"/>
  <c r="AH269" i="2"/>
  <c r="AD351" i="2"/>
  <c r="X349" i="2"/>
  <c r="Y350" i="2" s="1"/>
  <c r="Z351" i="2" s="1"/>
  <c r="AA352" i="2" s="1"/>
  <c r="AB352" i="2" s="1"/>
  <c r="AE352" i="2" s="1"/>
  <c r="AC350" i="2"/>
  <c r="W349" i="2"/>
  <c r="H818" i="2"/>
  <c r="E817" i="2"/>
  <c r="J821" i="2" l="1"/>
  <c r="K821" i="2"/>
  <c r="I821" i="2"/>
  <c r="F822" i="2"/>
  <c r="G822" i="2" s="1"/>
  <c r="I822" i="2" s="1"/>
  <c r="N269" i="2"/>
  <c r="O270" i="2" s="1"/>
  <c r="P271" i="2" s="1"/>
  <c r="Q271" i="2" s="1"/>
  <c r="Q270" i="2"/>
  <c r="R270" i="2" s="1"/>
  <c r="AF269" i="2"/>
  <c r="AD352" i="2"/>
  <c r="X350" i="2"/>
  <c r="Y351" i="2" s="1"/>
  <c r="Z352" i="2" s="1"/>
  <c r="AA353" i="2" s="1"/>
  <c r="AB353" i="2" s="1"/>
  <c r="AE353" i="2" s="1"/>
  <c r="AC351" i="2"/>
  <c r="W350" i="2"/>
  <c r="H819" i="2"/>
  <c r="E818" i="2"/>
  <c r="K822" i="2" l="1"/>
  <c r="J822" i="2"/>
  <c r="F823" i="2"/>
  <c r="G823" i="2" s="1"/>
  <c r="I823" i="2" s="1"/>
  <c r="AI271" i="2"/>
  <c r="T270" i="2"/>
  <c r="T271" i="2" s="1"/>
  <c r="N270" i="2"/>
  <c r="O271" i="2" s="1"/>
  <c r="P272" i="2" s="1"/>
  <c r="AI272" i="2" s="1"/>
  <c r="U270" i="2"/>
  <c r="U271" i="2" s="1"/>
  <c r="S270" i="2"/>
  <c r="S271" i="2" s="1"/>
  <c r="R271" i="2"/>
  <c r="M271" i="2" s="1"/>
  <c r="M270" i="2"/>
  <c r="X351" i="2"/>
  <c r="Y352" i="2" s="1"/>
  <c r="Z353" i="2" s="1"/>
  <c r="AA354" i="2" s="1"/>
  <c r="AB354" i="2" s="1"/>
  <c r="AE354" i="2" s="1"/>
  <c r="AD353" i="2"/>
  <c r="AC352" i="2"/>
  <c r="W351" i="2"/>
  <c r="H820" i="2"/>
  <c r="E819" i="2"/>
  <c r="K823" i="2" l="1"/>
  <c r="J823" i="2"/>
  <c r="F824" i="2"/>
  <c r="G824" i="2" s="1"/>
  <c r="Q272" i="2"/>
  <c r="S272" i="2" s="1"/>
  <c r="AF270" i="2"/>
  <c r="AF271" i="2" s="1"/>
  <c r="N271" i="2"/>
  <c r="O272" i="2" s="1"/>
  <c r="P273" i="2" s="1"/>
  <c r="AH270" i="2"/>
  <c r="AH271" i="2"/>
  <c r="X352" i="2"/>
  <c r="Y353" i="2" s="1"/>
  <c r="Z354" i="2" s="1"/>
  <c r="AA355" i="2" s="1"/>
  <c r="AB355" i="2" s="1"/>
  <c r="AE355" i="2" s="1"/>
  <c r="AD354" i="2"/>
  <c r="W352" i="2"/>
  <c r="AC353" i="2"/>
  <c r="H821" i="2"/>
  <c r="E820" i="2"/>
  <c r="K824" i="2" l="1"/>
  <c r="J824" i="2"/>
  <c r="I824" i="2"/>
  <c r="F825" i="2"/>
  <c r="G825" i="2" s="1"/>
  <c r="T272" i="2"/>
  <c r="AF272" i="2" s="1"/>
  <c r="U272" i="2"/>
  <c r="R272" i="2"/>
  <c r="M272" i="2" s="1"/>
  <c r="AH272" i="2" s="1"/>
  <c r="N272" i="2"/>
  <c r="Q273" i="2"/>
  <c r="AI273" i="2"/>
  <c r="X353" i="2"/>
  <c r="Y354" i="2" s="1"/>
  <c r="Z355" i="2" s="1"/>
  <c r="AA356" i="2" s="1"/>
  <c r="AB356" i="2" s="1"/>
  <c r="AE356" i="2" s="1"/>
  <c r="AD355" i="2"/>
  <c r="W353" i="2"/>
  <c r="AC354" i="2"/>
  <c r="H822" i="2"/>
  <c r="E821" i="2"/>
  <c r="J825" i="2" l="1"/>
  <c r="K825" i="2"/>
  <c r="I825" i="2"/>
  <c r="F826" i="2"/>
  <c r="G826" i="2" s="1"/>
  <c r="K826" i="2" s="1"/>
  <c r="N273" i="2"/>
  <c r="O273" i="2"/>
  <c r="P274" i="2" s="1"/>
  <c r="AI274" i="2" s="1"/>
  <c r="S273" i="2"/>
  <c r="R273" i="2"/>
  <c r="M273" i="2" s="1"/>
  <c r="T273" i="2"/>
  <c r="U273" i="2"/>
  <c r="X354" i="2"/>
  <c r="Y355" i="2" s="1"/>
  <c r="Z356" i="2" s="1"/>
  <c r="AA357" i="2" s="1"/>
  <c r="AB357" i="2" s="1"/>
  <c r="AE357" i="2" s="1"/>
  <c r="AD356" i="2"/>
  <c r="W354" i="2"/>
  <c r="AC355" i="2"/>
  <c r="E822" i="2"/>
  <c r="H823" i="2"/>
  <c r="J826" i="2" l="1"/>
  <c r="I826" i="2"/>
  <c r="F827" i="2"/>
  <c r="G827" i="2" s="1"/>
  <c r="O274" i="2"/>
  <c r="P275" i="2" s="1"/>
  <c r="Q275" i="2" s="1"/>
  <c r="Q274" i="2"/>
  <c r="U274" i="2" s="1"/>
  <c r="N274" i="2"/>
  <c r="AH273" i="2"/>
  <c r="AF273" i="2"/>
  <c r="AD357" i="2"/>
  <c r="X355" i="2"/>
  <c r="Y356" i="2" s="1"/>
  <c r="Z357" i="2" s="1"/>
  <c r="AA358" i="2" s="1"/>
  <c r="AB358" i="2" s="1"/>
  <c r="AE358" i="2" s="1"/>
  <c r="AC356" i="2"/>
  <c r="W355" i="2"/>
  <c r="H824" i="2"/>
  <c r="E823" i="2"/>
  <c r="J827" i="2" l="1"/>
  <c r="K827" i="2"/>
  <c r="I827" i="2"/>
  <c r="F828" i="2"/>
  <c r="G828" i="2" s="1"/>
  <c r="O275" i="2"/>
  <c r="P276" i="2" s="1"/>
  <c r="Q276" i="2" s="1"/>
  <c r="AI275" i="2"/>
  <c r="R274" i="2"/>
  <c r="M274" i="2" s="1"/>
  <c r="AH274" i="2" s="1"/>
  <c r="U275" i="2"/>
  <c r="S274" i="2"/>
  <c r="S275" i="2" s="1"/>
  <c r="T274" i="2"/>
  <c r="T275" i="2" s="1"/>
  <c r="X356" i="2"/>
  <c r="Y357" i="2" s="1"/>
  <c r="Z358" i="2" s="1"/>
  <c r="AA359" i="2" s="1"/>
  <c r="AB359" i="2" s="1"/>
  <c r="AE359" i="2" s="1"/>
  <c r="AD358" i="2"/>
  <c r="W356" i="2"/>
  <c r="AC357" i="2"/>
  <c r="E824" i="2"/>
  <c r="H825" i="2"/>
  <c r="J828" i="2" l="1"/>
  <c r="K828" i="2"/>
  <c r="I828" i="2"/>
  <c r="F829" i="2"/>
  <c r="G829" i="2" s="1"/>
  <c r="N275" i="2"/>
  <c r="O276" i="2" s="1"/>
  <c r="P277" i="2" s="1"/>
  <c r="Q277" i="2" s="1"/>
  <c r="AI276" i="2"/>
  <c r="T276" i="2"/>
  <c r="R275" i="2"/>
  <c r="M275" i="2" s="1"/>
  <c r="AH275" i="2" s="1"/>
  <c r="AF274" i="2"/>
  <c r="AF275" i="2" s="1"/>
  <c r="U276" i="2"/>
  <c r="S276" i="2"/>
  <c r="X357" i="2"/>
  <c r="Y358" i="2" s="1"/>
  <c r="Z359" i="2" s="1"/>
  <c r="AA360" i="2" s="1"/>
  <c r="AB360" i="2" s="1"/>
  <c r="AE360" i="2" s="1"/>
  <c r="AD359" i="2"/>
  <c r="W357" i="2"/>
  <c r="AC358" i="2"/>
  <c r="E825" i="2"/>
  <c r="H826" i="2"/>
  <c r="I829" i="2" l="1"/>
  <c r="J829" i="2"/>
  <c r="K829" i="2"/>
  <c r="F830" i="2"/>
  <c r="G830" i="2" s="1"/>
  <c r="K830" i="2" s="1"/>
  <c r="T277" i="2"/>
  <c r="AI277" i="2"/>
  <c r="AF276" i="2"/>
  <c r="R276" i="2"/>
  <c r="M276" i="2" s="1"/>
  <c r="AH276" i="2" s="1"/>
  <c r="N276" i="2"/>
  <c r="O277" i="2" s="1"/>
  <c r="P278" i="2" s="1"/>
  <c r="Q278" i="2" s="1"/>
  <c r="U277" i="2"/>
  <c r="S277" i="2"/>
  <c r="X358" i="2"/>
  <c r="Y359" i="2" s="1"/>
  <c r="Z360" i="2" s="1"/>
  <c r="AA361" i="2" s="1"/>
  <c r="AB361" i="2" s="1"/>
  <c r="AE361" i="2" s="1"/>
  <c r="AD360" i="2"/>
  <c r="W358" i="2"/>
  <c r="AC359" i="2"/>
  <c r="H827" i="2"/>
  <c r="E826" i="2"/>
  <c r="T278" i="2" l="1"/>
  <c r="J830" i="2"/>
  <c r="I830" i="2"/>
  <c r="F831" i="2"/>
  <c r="G831" i="2" s="1"/>
  <c r="AF277" i="2"/>
  <c r="N277" i="2"/>
  <c r="O278" i="2" s="1"/>
  <c r="P279" i="2" s="1"/>
  <c r="AI279" i="2" s="1"/>
  <c r="R277" i="2"/>
  <c r="R278" i="2" s="1"/>
  <c r="M278" i="2" s="1"/>
  <c r="U278" i="2"/>
  <c r="S278" i="2"/>
  <c r="AI278" i="2"/>
  <c r="AD361" i="2"/>
  <c r="X359" i="2"/>
  <c r="Y360" i="2" s="1"/>
  <c r="Z361" i="2" s="1"/>
  <c r="AA362" i="2" s="1"/>
  <c r="AB362" i="2" s="1"/>
  <c r="AE362" i="2" s="1"/>
  <c r="AC360" i="2"/>
  <c r="W359" i="2"/>
  <c r="E827" i="2"/>
  <c r="H828" i="2"/>
  <c r="AF278" i="2" l="1"/>
  <c r="J831" i="2"/>
  <c r="K831" i="2"/>
  <c r="I831" i="2"/>
  <c r="F832" i="2"/>
  <c r="G832" i="2" s="1"/>
  <c r="Q279" i="2"/>
  <c r="M277" i="2"/>
  <c r="AH277" i="2" s="1"/>
  <c r="AH278" i="2"/>
  <c r="AD362" i="2"/>
  <c r="X360" i="2"/>
  <c r="Y361" i="2" s="1"/>
  <c r="Z362" i="2" s="1"/>
  <c r="AA363" i="2" s="1"/>
  <c r="AB363" i="2" s="1"/>
  <c r="AE363" i="2" s="1"/>
  <c r="AC361" i="2"/>
  <c r="W360" i="2"/>
  <c r="E828" i="2"/>
  <c r="H829" i="2"/>
  <c r="J832" i="2" l="1"/>
  <c r="I832" i="2"/>
  <c r="K832" i="2"/>
  <c r="F833" i="2"/>
  <c r="G833" i="2" s="1"/>
  <c r="I833" i="2" s="1"/>
  <c r="U279" i="2"/>
  <c r="S279" i="2"/>
  <c r="R279" i="2"/>
  <c r="M279" i="2" s="1"/>
  <c r="AH279" i="2" s="1"/>
  <c r="T279" i="2"/>
  <c r="AF279" i="2" s="1"/>
  <c r="N278" i="2"/>
  <c r="O279" i="2" s="1"/>
  <c r="P280" i="2" s="1"/>
  <c r="AI280" i="2" s="1"/>
  <c r="AD363" i="2"/>
  <c r="X361" i="2"/>
  <c r="Y362" i="2" s="1"/>
  <c r="Z363" i="2" s="1"/>
  <c r="AA364" i="2" s="1"/>
  <c r="AB364" i="2" s="1"/>
  <c r="AE364" i="2" s="1"/>
  <c r="W361" i="2"/>
  <c r="AC362" i="2"/>
  <c r="H830" i="2"/>
  <c r="E829" i="2"/>
  <c r="J833" i="2" l="1"/>
  <c r="K833" i="2"/>
  <c r="F834" i="2"/>
  <c r="G834" i="2" s="1"/>
  <c r="N279" i="2"/>
  <c r="O280" i="2" s="1"/>
  <c r="P281" i="2" s="1"/>
  <c r="Q281" i="2" s="1"/>
  <c r="Q280" i="2"/>
  <c r="R280" i="2" s="1"/>
  <c r="M280" i="2" s="1"/>
  <c r="AD364" i="2"/>
  <c r="X362" i="2"/>
  <c r="Y363" i="2" s="1"/>
  <c r="Z364" i="2" s="1"/>
  <c r="AA365" i="2" s="1"/>
  <c r="AB365" i="2" s="1"/>
  <c r="AE365" i="2" s="1"/>
  <c r="W362" i="2"/>
  <c r="AC363" i="2"/>
  <c r="E830" i="2"/>
  <c r="H831" i="2"/>
  <c r="J834" i="2" l="1"/>
  <c r="I834" i="2"/>
  <c r="K834" i="2"/>
  <c r="F835" i="2"/>
  <c r="G835" i="2" s="1"/>
  <c r="N280" i="2"/>
  <c r="O281" i="2" s="1"/>
  <c r="P282" i="2" s="1"/>
  <c r="AI282" i="2" s="1"/>
  <c r="AI281" i="2"/>
  <c r="S280" i="2"/>
  <c r="S281" i="2" s="1"/>
  <c r="T280" i="2"/>
  <c r="AF280" i="2" s="1"/>
  <c r="U280" i="2"/>
  <c r="U281" i="2" s="1"/>
  <c r="AH280" i="2"/>
  <c r="R281" i="2"/>
  <c r="AD365" i="2"/>
  <c r="X363" i="2"/>
  <c r="Y364" i="2" s="1"/>
  <c r="Z365" i="2" s="1"/>
  <c r="AA366" i="2" s="1"/>
  <c r="AB366" i="2" s="1"/>
  <c r="AE366" i="2" s="1"/>
  <c r="W363" i="2"/>
  <c r="AC364" i="2"/>
  <c r="E831" i="2"/>
  <c r="H832" i="2"/>
  <c r="J835" i="2" l="1"/>
  <c r="I835" i="2"/>
  <c r="K835" i="2"/>
  <c r="F836" i="2"/>
  <c r="G836" i="2" s="1"/>
  <c r="Q282" i="2"/>
  <c r="R282" i="2" s="1"/>
  <c r="M282" i="2" s="1"/>
  <c r="AH282" i="2" s="1"/>
  <c r="N281" i="2"/>
  <c r="O282" i="2" s="1"/>
  <c r="P283" i="2" s="1"/>
  <c r="Q283" i="2" s="1"/>
  <c r="T281" i="2"/>
  <c r="AF281" i="2" s="1"/>
  <c r="M281" i="2"/>
  <c r="X364" i="2"/>
  <c r="Y365" i="2" s="1"/>
  <c r="Z366" i="2" s="1"/>
  <c r="AA367" i="2" s="1"/>
  <c r="AB367" i="2" s="1"/>
  <c r="AE367" i="2" s="1"/>
  <c r="AD366" i="2"/>
  <c r="W364" i="2"/>
  <c r="AC365" i="2"/>
  <c r="H833" i="2"/>
  <c r="E832" i="2"/>
  <c r="I836" i="2" l="1"/>
  <c r="J836" i="2"/>
  <c r="U282" i="2"/>
  <c r="U283" i="2" s="1"/>
  <c r="K836" i="2"/>
  <c r="F837" i="2"/>
  <c r="G837" i="2" s="1"/>
  <c r="K837" i="2" s="1"/>
  <c r="AI283" i="2"/>
  <c r="S282" i="2"/>
  <c r="S283" i="2" s="1"/>
  <c r="R283" i="2"/>
  <c r="M283" i="2" s="1"/>
  <c r="AH283" i="2" s="1"/>
  <c r="T282" i="2"/>
  <c r="AF282" i="2" s="1"/>
  <c r="AH281" i="2"/>
  <c r="N282" i="2"/>
  <c r="X365" i="2"/>
  <c r="Y366" i="2" s="1"/>
  <c r="Z367" i="2" s="1"/>
  <c r="AA368" i="2" s="1"/>
  <c r="AB368" i="2" s="1"/>
  <c r="AE368" i="2" s="1"/>
  <c r="AD367" i="2"/>
  <c r="W365" i="2"/>
  <c r="AC366" i="2"/>
  <c r="E833" i="2"/>
  <c r="H834" i="2"/>
  <c r="T283" i="2" l="1"/>
  <c r="AF283" i="2" s="1"/>
  <c r="I837" i="2"/>
  <c r="J837" i="2"/>
  <c r="F838" i="2"/>
  <c r="G838" i="2" s="1"/>
  <c r="J838" i="2" s="1"/>
  <c r="O283" i="2"/>
  <c r="P284" i="2" s="1"/>
  <c r="N283" i="2"/>
  <c r="AD368" i="2"/>
  <c r="X366" i="2"/>
  <c r="Y367" i="2" s="1"/>
  <c r="Z368" i="2" s="1"/>
  <c r="AA369" i="2" s="1"/>
  <c r="AB369" i="2" s="1"/>
  <c r="AE369" i="2" s="1"/>
  <c r="W366" i="2"/>
  <c r="AC367" i="2"/>
  <c r="H835" i="2"/>
  <c r="E834" i="2"/>
  <c r="I838" i="2" l="1"/>
  <c r="K838" i="2"/>
  <c r="F839" i="2"/>
  <c r="G839" i="2" s="1"/>
  <c r="J839" i="2" s="1"/>
  <c r="O284" i="2"/>
  <c r="P285" i="2" s="1"/>
  <c r="N284" i="2"/>
  <c r="AI284" i="2"/>
  <c r="Q284" i="2"/>
  <c r="AD369" i="2"/>
  <c r="X367" i="2"/>
  <c r="Y368" i="2" s="1"/>
  <c r="Z369" i="2" s="1"/>
  <c r="AA370" i="2" s="1"/>
  <c r="AB370" i="2" s="1"/>
  <c r="AE370" i="2" s="1"/>
  <c r="W367" i="2"/>
  <c r="AC368" i="2"/>
  <c r="E835" i="2"/>
  <c r="H836" i="2"/>
  <c r="I839" i="2" l="1"/>
  <c r="K839" i="2"/>
  <c r="F840" i="2"/>
  <c r="G840" i="2" s="1"/>
  <c r="O285" i="2"/>
  <c r="P286" i="2" s="1"/>
  <c r="AI286" i="2" s="1"/>
  <c r="R284" i="2"/>
  <c r="M284" i="2" s="1"/>
  <c r="U284" i="2"/>
  <c r="S284" i="2"/>
  <c r="T284" i="2"/>
  <c r="Q285" i="2"/>
  <c r="AI285" i="2"/>
  <c r="X368" i="2"/>
  <c r="Y369" i="2" s="1"/>
  <c r="Z370" i="2" s="1"/>
  <c r="AA371" i="2" s="1"/>
  <c r="AB371" i="2" s="1"/>
  <c r="AE371" i="2" s="1"/>
  <c r="AD370" i="2"/>
  <c r="W368" i="2"/>
  <c r="AC369" i="2"/>
  <c r="H837" i="2"/>
  <c r="E836" i="2"/>
  <c r="I840" i="2" l="1"/>
  <c r="K840" i="2"/>
  <c r="J840" i="2"/>
  <c r="F841" i="2"/>
  <c r="G841" i="2" s="1"/>
  <c r="Q286" i="2"/>
  <c r="U285" i="2"/>
  <c r="T285" i="2"/>
  <c r="AF284" i="2"/>
  <c r="AH284" i="2"/>
  <c r="N285" i="2"/>
  <c r="O286" i="2" s="1"/>
  <c r="P287" i="2" s="1"/>
  <c r="R285" i="2"/>
  <c r="S285" i="2"/>
  <c r="X369" i="2"/>
  <c r="Y370" i="2" s="1"/>
  <c r="Z371" i="2" s="1"/>
  <c r="AA372" i="2" s="1"/>
  <c r="AB372" i="2" s="1"/>
  <c r="AE372" i="2" s="1"/>
  <c r="AD371" i="2"/>
  <c r="W369" i="2"/>
  <c r="AC370" i="2"/>
  <c r="E837" i="2"/>
  <c r="H838" i="2"/>
  <c r="J841" i="2" l="1"/>
  <c r="K841" i="2"/>
  <c r="I841" i="2"/>
  <c r="F842" i="2"/>
  <c r="G842" i="2" s="1"/>
  <c r="U286" i="2"/>
  <c r="T286" i="2"/>
  <c r="S286" i="2"/>
  <c r="Q287" i="2"/>
  <c r="AI287" i="2"/>
  <c r="M285" i="2"/>
  <c r="R286" i="2"/>
  <c r="AF285" i="2"/>
  <c r="AD372" i="2"/>
  <c r="X370" i="2"/>
  <c r="Y371" i="2" s="1"/>
  <c r="Z372" i="2" s="1"/>
  <c r="AA373" i="2" s="1"/>
  <c r="AB373" i="2" s="1"/>
  <c r="AE373" i="2" s="1"/>
  <c r="W370" i="2"/>
  <c r="AC371" i="2"/>
  <c r="E838" i="2"/>
  <c r="H839" i="2"/>
  <c r="I842" i="2" l="1"/>
  <c r="J842" i="2"/>
  <c r="K842" i="2"/>
  <c r="F843" i="2"/>
  <c r="G843" i="2" s="1"/>
  <c r="T287" i="2"/>
  <c r="AF286" i="2"/>
  <c r="U287" i="2"/>
  <c r="S287" i="2"/>
  <c r="AH285" i="2"/>
  <c r="N286" i="2"/>
  <c r="O287" i="2" s="1"/>
  <c r="P288" i="2" s="1"/>
  <c r="R287" i="2"/>
  <c r="M286" i="2"/>
  <c r="X371" i="2"/>
  <c r="Y372" i="2" s="1"/>
  <c r="Z373" i="2" s="1"/>
  <c r="AA374" i="2" s="1"/>
  <c r="AB374" i="2" s="1"/>
  <c r="AE374" i="2" s="1"/>
  <c r="AD373" i="2"/>
  <c r="W371" i="2"/>
  <c r="AC372" i="2"/>
  <c r="E839" i="2"/>
  <c r="H840" i="2"/>
  <c r="K843" i="2" l="1"/>
  <c r="J843" i="2"/>
  <c r="I843" i="2"/>
  <c r="F844" i="2"/>
  <c r="G844" i="2" s="1"/>
  <c r="AF287" i="2"/>
  <c r="Q288" i="2"/>
  <c r="AI288" i="2"/>
  <c r="M287" i="2"/>
  <c r="N287" i="2"/>
  <c r="O288" i="2" s="1"/>
  <c r="P289" i="2" s="1"/>
  <c r="AH286" i="2"/>
  <c r="AD374" i="2"/>
  <c r="X372" i="2"/>
  <c r="Y373" i="2" s="1"/>
  <c r="Z374" i="2" s="1"/>
  <c r="AA375" i="2" s="1"/>
  <c r="AB375" i="2" s="1"/>
  <c r="AE375" i="2" s="1"/>
  <c r="AC373" i="2"/>
  <c r="W372" i="2"/>
  <c r="H841" i="2"/>
  <c r="E840" i="2"/>
  <c r="J844" i="2" l="1"/>
  <c r="K844" i="2"/>
  <c r="I844" i="2"/>
  <c r="F845" i="2"/>
  <c r="G845" i="2" s="1"/>
  <c r="AI289" i="2"/>
  <c r="Q289" i="2"/>
  <c r="S288" i="2"/>
  <c r="U288" i="2"/>
  <c r="T288" i="2"/>
  <c r="AH287" i="2"/>
  <c r="N288" i="2"/>
  <c r="O289" i="2" s="1"/>
  <c r="P290" i="2" s="1"/>
  <c r="R288" i="2"/>
  <c r="X373" i="2"/>
  <c r="Y374" i="2" s="1"/>
  <c r="Z375" i="2" s="1"/>
  <c r="AA376" i="2" s="1"/>
  <c r="AB376" i="2" s="1"/>
  <c r="AE376" i="2" s="1"/>
  <c r="AD375" i="2"/>
  <c r="W373" i="2"/>
  <c r="AC374" i="2"/>
  <c r="H842" i="2"/>
  <c r="E841" i="2"/>
  <c r="J845" i="2" l="1"/>
  <c r="K845" i="2"/>
  <c r="I845" i="2"/>
  <c r="F846" i="2"/>
  <c r="G846" i="2" s="1"/>
  <c r="S289" i="2"/>
  <c r="T289" i="2"/>
  <c r="AF288" i="2"/>
  <c r="Q290" i="2"/>
  <c r="AI290" i="2"/>
  <c r="M288" i="2"/>
  <c r="R289" i="2"/>
  <c r="U289" i="2"/>
  <c r="X374" i="2"/>
  <c r="Y375" i="2" s="1"/>
  <c r="Z376" i="2" s="1"/>
  <c r="AA377" i="2" s="1"/>
  <c r="AB377" i="2" s="1"/>
  <c r="AE377" i="2" s="1"/>
  <c r="AD376" i="2"/>
  <c r="AC375" i="2"/>
  <c r="W374" i="2"/>
  <c r="E842" i="2"/>
  <c r="H843" i="2"/>
  <c r="I846" i="2" l="1"/>
  <c r="U290" i="2"/>
  <c r="K846" i="2"/>
  <c r="J846" i="2"/>
  <c r="F847" i="2"/>
  <c r="G847" i="2" s="1"/>
  <c r="S290" i="2"/>
  <c r="AF289" i="2"/>
  <c r="T290" i="2"/>
  <c r="AH288" i="2"/>
  <c r="N289" i="2"/>
  <c r="O290" i="2" s="1"/>
  <c r="P291" i="2" s="1"/>
  <c r="R290" i="2"/>
  <c r="M290" i="2" s="1"/>
  <c r="M289" i="2"/>
  <c r="X375" i="2"/>
  <c r="Y376" i="2" s="1"/>
  <c r="Z377" i="2" s="1"/>
  <c r="AA378" i="2" s="1"/>
  <c r="AB378" i="2" s="1"/>
  <c r="AE378" i="2" s="1"/>
  <c r="AD377" i="2"/>
  <c r="W375" i="2"/>
  <c r="AC376" i="2"/>
  <c r="H844" i="2"/>
  <c r="E843" i="2"/>
  <c r="I847" i="2" l="1"/>
  <c r="K847" i="2"/>
  <c r="J847" i="2"/>
  <c r="F848" i="2"/>
  <c r="G848" i="2" s="1"/>
  <c r="AF290" i="2"/>
  <c r="AH290" i="2"/>
  <c r="Q291" i="2"/>
  <c r="R291" i="2" s="1"/>
  <c r="AI291" i="2"/>
  <c r="AH289" i="2"/>
  <c r="N290" i="2"/>
  <c r="O291" i="2" s="1"/>
  <c r="P292" i="2" s="1"/>
  <c r="AD378" i="2"/>
  <c r="X376" i="2"/>
  <c r="Y377" i="2" s="1"/>
  <c r="Z378" i="2" s="1"/>
  <c r="AA379" i="2" s="1"/>
  <c r="AB379" i="2" s="1"/>
  <c r="AE379" i="2" s="1"/>
  <c r="W376" i="2"/>
  <c r="AC377" i="2"/>
  <c r="E844" i="2"/>
  <c r="H845" i="2"/>
  <c r="J848" i="2" l="1"/>
  <c r="K848" i="2"/>
  <c r="I848" i="2"/>
  <c r="F849" i="2"/>
  <c r="G849" i="2" s="1"/>
  <c r="T291" i="2"/>
  <c r="AF291" i="2" s="1"/>
  <c r="N291" i="2"/>
  <c r="O292" i="2" s="1"/>
  <c r="P293" i="2" s="1"/>
  <c r="Q293" i="2" s="1"/>
  <c r="AI292" i="2"/>
  <c r="Q292" i="2"/>
  <c r="U291" i="2"/>
  <c r="M291" i="2"/>
  <c r="S291" i="2"/>
  <c r="X377" i="2"/>
  <c r="Y378" i="2" s="1"/>
  <c r="Z379" i="2" s="1"/>
  <c r="AA380" i="2" s="1"/>
  <c r="AB380" i="2" s="1"/>
  <c r="AE380" i="2" s="1"/>
  <c r="AD379" i="2"/>
  <c r="AC378" i="2"/>
  <c r="W377" i="2"/>
  <c r="E845" i="2"/>
  <c r="H846" i="2"/>
  <c r="K849" i="2" l="1"/>
  <c r="J849" i="2"/>
  <c r="I849" i="2"/>
  <c r="F850" i="2"/>
  <c r="G850" i="2" s="1"/>
  <c r="T292" i="2"/>
  <c r="AF292" i="2" s="1"/>
  <c r="U292" i="2"/>
  <c r="U293" i="2" s="1"/>
  <c r="AI293" i="2"/>
  <c r="S292" i="2"/>
  <c r="S293" i="2" s="1"/>
  <c r="N292" i="2"/>
  <c r="O293" i="2" s="1"/>
  <c r="P294" i="2" s="1"/>
  <c r="AH291" i="2"/>
  <c r="R292" i="2"/>
  <c r="R293" i="2" s="1"/>
  <c r="M293" i="2" s="1"/>
  <c r="X378" i="2"/>
  <c r="Y379" i="2" s="1"/>
  <c r="Z380" i="2" s="1"/>
  <c r="AA381" i="2" s="1"/>
  <c r="AB381" i="2" s="1"/>
  <c r="AE381" i="2" s="1"/>
  <c r="AD380" i="2"/>
  <c r="AC379" i="2"/>
  <c r="W378" i="2"/>
  <c r="E846" i="2"/>
  <c r="H847" i="2"/>
  <c r="J850" i="2" l="1"/>
  <c r="K850" i="2"/>
  <c r="I850" i="2"/>
  <c r="F851" i="2"/>
  <c r="G851" i="2" s="1"/>
  <c r="T293" i="2"/>
  <c r="AF293" i="2" s="1"/>
  <c r="AH293" i="2"/>
  <c r="M292" i="2"/>
  <c r="AI294" i="2"/>
  <c r="Q294" i="2"/>
  <c r="AD381" i="2"/>
  <c r="X379" i="2"/>
  <c r="Y380" i="2" s="1"/>
  <c r="Z381" i="2" s="1"/>
  <c r="AA382" i="2" s="1"/>
  <c r="AB382" i="2" s="1"/>
  <c r="AE382" i="2" s="1"/>
  <c r="W379" i="2"/>
  <c r="AC380" i="2"/>
  <c r="E847" i="2"/>
  <c r="H848" i="2"/>
  <c r="I851" i="2" l="1"/>
  <c r="K851" i="2"/>
  <c r="J851" i="2"/>
  <c r="F852" i="2"/>
  <c r="G852" i="2" s="1"/>
  <c r="T294" i="2"/>
  <c r="AF294" i="2" s="1"/>
  <c r="U294" i="2"/>
  <c r="AH292" i="2"/>
  <c r="N293" i="2"/>
  <c r="R294" i="2"/>
  <c r="M294" i="2" s="1"/>
  <c r="S294" i="2"/>
  <c r="X380" i="2"/>
  <c r="Y381" i="2" s="1"/>
  <c r="Z382" i="2" s="1"/>
  <c r="AA383" i="2" s="1"/>
  <c r="AB383" i="2" s="1"/>
  <c r="AE383" i="2" s="1"/>
  <c r="AD382" i="2"/>
  <c r="W380" i="2"/>
  <c r="AC381" i="2"/>
  <c r="H849" i="2"/>
  <c r="E848" i="2"/>
  <c r="K852" i="2" l="1"/>
  <c r="J852" i="2"/>
  <c r="I852" i="2"/>
  <c r="F853" i="2"/>
  <c r="G853" i="2" s="1"/>
  <c r="AH294" i="2"/>
  <c r="O294" i="2"/>
  <c r="P295" i="2" s="1"/>
  <c r="N294" i="2"/>
  <c r="X381" i="2"/>
  <c r="Y382" i="2" s="1"/>
  <c r="Z383" i="2" s="1"/>
  <c r="AA384" i="2" s="1"/>
  <c r="AB384" i="2" s="1"/>
  <c r="AE384" i="2" s="1"/>
  <c r="AD383" i="2"/>
  <c r="AC382" i="2"/>
  <c r="W381" i="2"/>
  <c r="E849" i="2"/>
  <c r="H850" i="2"/>
  <c r="I853" i="2" l="1"/>
  <c r="K853" i="2"/>
  <c r="J853" i="2"/>
  <c r="F854" i="2"/>
  <c r="G854" i="2" s="1"/>
  <c r="J854" i="2" s="1"/>
  <c r="O295" i="2"/>
  <c r="P296" i="2" s="1"/>
  <c r="AI295" i="2"/>
  <c r="Q295" i="2"/>
  <c r="N295" i="2"/>
  <c r="AD384" i="2"/>
  <c r="X382" i="2"/>
  <c r="Y383" i="2" s="1"/>
  <c r="Z384" i="2" s="1"/>
  <c r="AA385" i="2" s="1"/>
  <c r="AB385" i="2" s="1"/>
  <c r="W382" i="2"/>
  <c r="AC383" i="2"/>
  <c r="H851" i="2"/>
  <c r="E850" i="2"/>
  <c r="I854" i="2" l="1"/>
  <c r="K854" i="2"/>
  <c r="F855" i="2"/>
  <c r="G855" i="2" s="1"/>
  <c r="Q296" i="2"/>
  <c r="AI296" i="2"/>
  <c r="O296" i="2"/>
  <c r="P297" i="2" s="1"/>
  <c r="Q297" i="2" s="1"/>
  <c r="T295" i="2"/>
  <c r="U295" i="2"/>
  <c r="U296" i="2" s="1"/>
  <c r="S295" i="2"/>
  <c r="R295" i="2"/>
  <c r="AD385" i="2"/>
  <c r="AE385" i="2"/>
  <c r="X383" i="2"/>
  <c r="Y384" i="2" s="1"/>
  <c r="Z385" i="2" s="1"/>
  <c r="AA386" i="2" s="1"/>
  <c r="AB386" i="2" s="1"/>
  <c r="AD386" i="2" s="1"/>
  <c r="W383" i="2"/>
  <c r="AC384" i="2"/>
  <c r="H852" i="2"/>
  <c r="E851" i="2"/>
  <c r="I855" i="2" l="1"/>
  <c r="K855" i="2"/>
  <c r="F856" i="2"/>
  <c r="G856" i="2" s="1"/>
  <c r="J855" i="2"/>
  <c r="S296" i="2"/>
  <c r="S297" i="2" s="1"/>
  <c r="AI297" i="2"/>
  <c r="U297" i="2"/>
  <c r="M295" i="2"/>
  <c r="R296" i="2"/>
  <c r="T296" i="2"/>
  <c r="T297" i="2" s="1"/>
  <c r="AF295" i="2"/>
  <c r="AE386" i="2"/>
  <c r="X384" i="2"/>
  <c r="Y385" i="2" s="1"/>
  <c r="Z386" i="2" s="1"/>
  <c r="AA387" i="2" s="1"/>
  <c r="AB387" i="2" s="1"/>
  <c r="AD387" i="2" s="1"/>
  <c r="W384" i="2"/>
  <c r="AC385" i="2"/>
  <c r="E852" i="2"/>
  <c r="H853" i="2"/>
  <c r="K856" i="2" l="1"/>
  <c r="J856" i="2"/>
  <c r="I856" i="2"/>
  <c r="F857" i="2"/>
  <c r="G857" i="2" s="1"/>
  <c r="I857" i="2" s="1"/>
  <c r="AF296" i="2"/>
  <c r="AF297" i="2" s="1"/>
  <c r="AH295" i="2"/>
  <c r="N296" i="2"/>
  <c r="O297" i="2" s="1"/>
  <c r="P298" i="2" s="1"/>
  <c r="R297" i="2"/>
  <c r="M296" i="2"/>
  <c r="AE387" i="2"/>
  <c r="X385" i="2"/>
  <c r="Y386" i="2" s="1"/>
  <c r="Z387" i="2" s="1"/>
  <c r="AA388" i="2" s="1"/>
  <c r="AB388" i="2" s="1"/>
  <c r="AD388" i="2" s="1"/>
  <c r="W385" i="2"/>
  <c r="AC386" i="2"/>
  <c r="H854" i="2"/>
  <c r="E853" i="2"/>
  <c r="K857" i="2" l="1"/>
  <c r="J857" i="2"/>
  <c r="F858" i="2"/>
  <c r="G858" i="2" s="1"/>
  <c r="J858" i="2" s="1"/>
  <c r="N297" i="2"/>
  <c r="O298" i="2" s="1"/>
  <c r="P299" i="2" s="1"/>
  <c r="AH296" i="2"/>
  <c r="Q298" i="2"/>
  <c r="R298" i="2" s="1"/>
  <c r="M298" i="2" s="1"/>
  <c r="AI298" i="2"/>
  <c r="M297" i="2"/>
  <c r="AE388" i="2"/>
  <c r="X386" i="2"/>
  <c r="Y387" i="2" s="1"/>
  <c r="Z388" i="2" s="1"/>
  <c r="AA389" i="2" s="1"/>
  <c r="AB389" i="2" s="1"/>
  <c r="AD389" i="2" s="1"/>
  <c r="AC387" i="2"/>
  <c r="W386" i="2"/>
  <c r="E854" i="2"/>
  <c r="H855" i="2"/>
  <c r="I858" i="2" l="1"/>
  <c r="K858" i="2"/>
  <c r="F859" i="2"/>
  <c r="G859" i="2" s="1"/>
  <c r="AI299" i="2"/>
  <c r="Q299" i="2"/>
  <c r="AH298" i="2"/>
  <c r="AH297" i="2"/>
  <c r="N298" i="2"/>
  <c r="O299" i="2" s="1"/>
  <c r="P300" i="2" s="1"/>
  <c r="U298" i="2"/>
  <c r="S298" i="2"/>
  <c r="T298" i="2"/>
  <c r="AE389" i="2"/>
  <c r="X387" i="2"/>
  <c r="Y388" i="2" s="1"/>
  <c r="Z389" i="2" s="1"/>
  <c r="AA390" i="2" s="1"/>
  <c r="AB390" i="2" s="1"/>
  <c r="AD390" i="2" s="1"/>
  <c r="W387" i="2"/>
  <c r="AC388" i="2"/>
  <c r="H856" i="2"/>
  <c r="E855" i="2"/>
  <c r="K859" i="2" l="1"/>
  <c r="I859" i="2"/>
  <c r="J859" i="2"/>
  <c r="U299" i="2"/>
  <c r="F860" i="2"/>
  <c r="G860" i="2" s="1"/>
  <c r="S299" i="2"/>
  <c r="T299" i="2"/>
  <c r="AF298" i="2"/>
  <c r="Q300" i="2"/>
  <c r="AI300" i="2"/>
  <c r="R299" i="2"/>
  <c r="M299" i="2" s="1"/>
  <c r="N299" i="2"/>
  <c r="O300" i="2" s="1"/>
  <c r="P301" i="2" s="1"/>
  <c r="AE390" i="2"/>
  <c r="X388" i="2"/>
  <c r="Y389" i="2" s="1"/>
  <c r="Z390" i="2" s="1"/>
  <c r="AA391" i="2" s="1"/>
  <c r="AB391" i="2" s="1"/>
  <c r="AD391" i="2" s="1"/>
  <c r="W388" i="2"/>
  <c r="AC389" i="2"/>
  <c r="H857" i="2"/>
  <c r="E856" i="2"/>
  <c r="J860" i="2" l="1"/>
  <c r="U300" i="2"/>
  <c r="K860" i="2"/>
  <c r="I860" i="2"/>
  <c r="F861" i="2"/>
  <c r="G861" i="2" s="1"/>
  <c r="AF299" i="2"/>
  <c r="R300" i="2"/>
  <c r="M300" i="2" s="1"/>
  <c r="T300" i="2"/>
  <c r="N300" i="2"/>
  <c r="O301" i="2" s="1"/>
  <c r="P302" i="2" s="1"/>
  <c r="AH299" i="2"/>
  <c r="S300" i="2"/>
  <c r="Q301" i="2"/>
  <c r="AI301" i="2"/>
  <c r="AE391" i="2"/>
  <c r="X389" i="2"/>
  <c r="Y390" i="2" s="1"/>
  <c r="Z391" i="2" s="1"/>
  <c r="AA392" i="2" s="1"/>
  <c r="AB392" i="2" s="1"/>
  <c r="AD392" i="2" s="1"/>
  <c r="AC390" i="2"/>
  <c r="W389" i="2"/>
  <c r="H858" i="2"/>
  <c r="E857" i="2"/>
  <c r="I861" i="2" l="1"/>
  <c r="U301" i="2"/>
  <c r="K861" i="2"/>
  <c r="J861" i="2"/>
  <c r="F862" i="2"/>
  <c r="G862" i="2" s="1"/>
  <c r="AF300" i="2"/>
  <c r="S301" i="2"/>
  <c r="R301" i="2"/>
  <c r="M301" i="2" s="1"/>
  <c r="T301" i="2"/>
  <c r="AI302" i="2"/>
  <c r="Q302" i="2"/>
  <c r="N301" i="2"/>
  <c r="O302" i="2" s="1"/>
  <c r="P303" i="2" s="1"/>
  <c r="AH300" i="2"/>
  <c r="AE392" i="2"/>
  <c r="X390" i="2"/>
  <c r="Y391" i="2" s="1"/>
  <c r="Z392" i="2" s="1"/>
  <c r="AA393" i="2" s="1"/>
  <c r="AB393" i="2" s="1"/>
  <c r="AD393" i="2" s="1"/>
  <c r="W390" i="2"/>
  <c r="AC391" i="2"/>
  <c r="E858" i="2"/>
  <c r="H859" i="2"/>
  <c r="I862" i="2" l="1"/>
  <c r="U302" i="2"/>
  <c r="J862" i="2"/>
  <c r="K862" i="2"/>
  <c r="F863" i="2"/>
  <c r="G863" i="2" s="1"/>
  <c r="K863" i="2" s="1"/>
  <c r="S302" i="2"/>
  <c r="AF301" i="2"/>
  <c r="AH301" i="2"/>
  <c r="N302" i="2"/>
  <c r="O303" i="2" s="1"/>
  <c r="P304" i="2" s="1"/>
  <c r="R302" i="2"/>
  <c r="Q303" i="2"/>
  <c r="AI303" i="2"/>
  <c r="T302" i="2"/>
  <c r="AE393" i="2"/>
  <c r="X391" i="2"/>
  <c r="Y392" i="2" s="1"/>
  <c r="Z393" i="2" s="1"/>
  <c r="AA394" i="2" s="1"/>
  <c r="AB394" i="2" s="1"/>
  <c r="AD394" i="2" s="1"/>
  <c r="W391" i="2"/>
  <c r="AC392" i="2"/>
  <c r="H860" i="2"/>
  <c r="E859" i="2"/>
  <c r="U303" i="2" l="1"/>
  <c r="J863" i="2"/>
  <c r="I863" i="2"/>
  <c r="F864" i="2"/>
  <c r="G864" i="2" s="1"/>
  <c r="S303" i="2"/>
  <c r="T303" i="2"/>
  <c r="M302" i="2"/>
  <c r="R303" i="2"/>
  <c r="M303" i="2" s="1"/>
  <c r="AF302" i="2"/>
  <c r="Q304" i="2"/>
  <c r="AI304" i="2"/>
  <c r="X392" i="2"/>
  <c r="Y393" i="2" s="1"/>
  <c r="Z394" i="2" s="1"/>
  <c r="AA395" i="2" s="1"/>
  <c r="AB395" i="2" s="1"/>
  <c r="AD395" i="2" s="1"/>
  <c r="AE394" i="2"/>
  <c r="AC393" i="2"/>
  <c r="W392" i="2"/>
  <c r="E860" i="2"/>
  <c r="H861" i="2"/>
  <c r="J864" i="2" l="1"/>
  <c r="K864" i="2"/>
  <c r="I864" i="2"/>
  <c r="F865" i="2"/>
  <c r="G865" i="2" s="1"/>
  <c r="AF303" i="2"/>
  <c r="S304" i="2"/>
  <c r="T304" i="2"/>
  <c r="AH303" i="2"/>
  <c r="AH302" i="2"/>
  <c r="N303" i="2"/>
  <c r="O304" i="2" s="1"/>
  <c r="P305" i="2" s="1"/>
  <c r="R304" i="2"/>
  <c r="M304" i="2" s="1"/>
  <c r="U304" i="2"/>
  <c r="AE395" i="2"/>
  <c r="X393" i="2"/>
  <c r="Y394" i="2" s="1"/>
  <c r="Z395" i="2" s="1"/>
  <c r="AA396" i="2" s="1"/>
  <c r="AB396" i="2" s="1"/>
  <c r="AD396" i="2" s="1"/>
  <c r="W393" i="2"/>
  <c r="AC394" i="2"/>
  <c r="H862" i="2"/>
  <c r="E861" i="2"/>
  <c r="K865" i="2" l="1"/>
  <c r="J865" i="2"/>
  <c r="I865" i="2"/>
  <c r="F866" i="2"/>
  <c r="G866" i="2" s="1"/>
  <c r="AF304" i="2"/>
  <c r="N304" i="2"/>
  <c r="O305" i="2" s="1"/>
  <c r="P306" i="2" s="1"/>
  <c r="AI306" i="2" s="1"/>
  <c r="AH304" i="2"/>
  <c r="AI305" i="2"/>
  <c r="Q305" i="2"/>
  <c r="X394" i="2"/>
  <c r="Y395" i="2" s="1"/>
  <c r="Z396" i="2" s="1"/>
  <c r="AA397" i="2" s="1"/>
  <c r="AB397" i="2" s="1"/>
  <c r="AD397" i="2" s="1"/>
  <c r="AE396" i="2"/>
  <c r="W394" i="2"/>
  <c r="AC395" i="2"/>
  <c r="H863" i="2"/>
  <c r="E862" i="2"/>
  <c r="I866" i="2" l="1"/>
  <c r="J866" i="2"/>
  <c r="K866" i="2"/>
  <c r="F867" i="2"/>
  <c r="G867" i="2" s="1"/>
  <c r="Q306" i="2"/>
  <c r="N305" i="2"/>
  <c r="O306" i="2" s="1"/>
  <c r="P307" i="2" s="1"/>
  <c r="AI307" i="2" s="1"/>
  <c r="U305" i="2"/>
  <c r="T305" i="2"/>
  <c r="S305" i="2"/>
  <c r="R305" i="2"/>
  <c r="X395" i="2"/>
  <c r="Y396" i="2" s="1"/>
  <c r="Z397" i="2" s="1"/>
  <c r="AA398" i="2" s="1"/>
  <c r="AB398" i="2" s="1"/>
  <c r="AD398" i="2" s="1"/>
  <c r="AE397" i="2"/>
  <c r="AC396" i="2"/>
  <c r="W395" i="2"/>
  <c r="H864" i="2"/>
  <c r="E863" i="2"/>
  <c r="S306" i="2" l="1"/>
  <c r="J867" i="2"/>
  <c r="I867" i="2"/>
  <c r="K867" i="2"/>
  <c r="F868" i="2"/>
  <c r="G868" i="2" s="1"/>
  <c r="K868" i="2" s="1"/>
  <c r="Q307" i="2"/>
  <c r="U306" i="2"/>
  <c r="M305" i="2"/>
  <c r="R306" i="2"/>
  <c r="AF305" i="2"/>
  <c r="T306" i="2"/>
  <c r="AE398" i="2"/>
  <c r="X396" i="2"/>
  <c r="Y397" i="2" s="1"/>
  <c r="Z398" i="2" s="1"/>
  <c r="AA399" i="2" s="1"/>
  <c r="AB399" i="2" s="1"/>
  <c r="AD399" i="2" s="1"/>
  <c r="W396" i="2"/>
  <c r="AC397" i="2"/>
  <c r="E864" i="2"/>
  <c r="H865" i="2"/>
  <c r="S307" i="2" l="1"/>
  <c r="J868" i="2"/>
  <c r="I868" i="2"/>
  <c r="F869" i="2"/>
  <c r="G869" i="2" s="1"/>
  <c r="I869" i="2" s="1"/>
  <c r="T307" i="2"/>
  <c r="U307" i="2"/>
  <c r="AH305" i="2"/>
  <c r="N306" i="2"/>
  <c r="O307" i="2" s="1"/>
  <c r="P308" i="2" s="1"/>
  <c r="M306" i="2"/>
  <c r="R307" i="2"/>
  <c r="AF306" i="2"/>
  <c r="X397" i="2"/>
  <c r="Y398" i="2" s="1"/>
  <c r="Z399" i="2" s="1"/>
  <c r="AA400" i="2" s="1"/>
  <c r="AB400" i="2" s="1"/>
  <c r="AD400" i="2" s="1"/>
  <c r="AE399" i="2"/>
  <c r="W397" i="2"/>
  <c r="AC398" i="2"/>
  <c r="E865" i="2"/>
  <c r="H866" i="2"/>
  <c r="J869" i="2" l="1"/>
  <c r="K869" i="2"/>
  <c r="F870" i="2"/>
  <c r="G870" i="2" s="1"/>
  <c r="AF307" i="2"/>
  <c r="M307" i="2"/>
  <c r="Q308" i="2"/>
  <c r="R308" i="2" s="1"/>
  <c r="AI308" i="2"/>
  <c r="AH306" i="2"/>
  <c r="N307" i="2"/>
  <c r="O308" i="2" s="1"/>
  <c r="P309" i="2" s="1"/>
  <c r="AE400" i="2"/>
  <c r="X398" i="2"/>
  <c r="Y399" i="2" s="1"/>
  <c r="Z400" i="2" s="1"/>
  <c r="AA401" i="2" s="1"/>
  <c r="AB401" i="2" s="1"/>
  <c r="AD401" i="2" s="1"/>
  <c r="AC399" i="2"/>
  <c r="W398" i="2"/>
  <c r="E866" i="2"/>
  <c r="H867" i="2"/>
  <c r="J870" i="2" l="1"/>
  <c r="K870" i="2"/>
  <c r="I870" i="2"/>
  <c r="F871" i="2"/>
  <c r="G871" i="2" s="1"/>
  <c r="N308" i="2"/>
  <c r="O309" i="2" s="1"/>
  <c r="P310" i="2" s="1"/>
  <c r="AH307" i="2"/>
  <c r="AI309" i="2"/>
  <c r="Q309" i="2"/>
  <c r="M308" i="2"/>
  <c r="S308" i="2"/>
  <c r="U308" i="2"/>
  <c r="T308" i="2"/>
  <c r="AE401" i="2"/>
  <c r="X399" i="2"/>
  <c r="Y400" i="2" s="1"/>
  <c r="Z401" i="2" s="1"/>
  <c r="AA402" i="2" s="1"/>
  <c r="AB402" i="2" s="1"/>
  <c r="AD402" i="2" s="1"/>
  <c r="W399" i="2"/>
  <c r="AC400" i="2"/>
  <c r="E867" i="2"/>
  <c r="H868" i="2"/>
  <c r="I871" i="2" l="1"/>
  <c r="J871" i="2"/>
  <c r="K871" i="2"/>
  <c r="F872" i="2"/>
  <c r="G872" i="2" s="1"/>
  <c r="S309" i="2"/>
  <c r="T309" i="2"/>
  <c r="AF308" i="2"/>
  <c r="U309" i="2"/>
  <c r="R309" i="2"/>
  <c r="AH308" i="2"/>
  <c r="N309" i="2"/>
  <c r="O310" i="2" s="1"/>
  <c r="P311" i="2" s="1"/>
  <c r="AI310" i="2"/>
  <c r="Q310" i="2"/>
  <c r="X400" i="2"/>
  <c r="Y401" i="2" s="1"/>
  <c r="Z402" i="2" s="1"/>
  <c r="AA403" i="2" s="1"/>
  <c r="AB403" i="2" s="1"/>
  <c r="AD403" i="2" s="1"/>
  <c r="AE402" i="2"/>
  <c r="W400" i="2"/>
  <c r="AC401" i="2"/>
  <c r="E868" i="2"/>
  <c r="H869" i="2"/>
  <c r="S310" i="2" l="1"/>
  <c r="K872" i="2"/>
  <c r="I872" i="2"/>
  <c r="J872" i="2"/>
  <c r="F873" i="2"/>
  <c r="G873" i="2" s="1"/>
  <c r="U310" i="2"/>
  <c r="AF309" i="2"/>
  <c r="R310" i="2"/>
  <c r="M310" i="2" s="1"/>
  <c r="T310" i="2"/>
  <c r="AI311" i="2"/>
  <c r="Q311" i="2"/>
  <c r="M309" i="2"/>
  <c r="AE403" i="2"/>
  <c r="X401" i="2"/>
  <c r="Y402" i="2" s="1"/>
  <c r="Z403" i="2" s="1"/>
  <c r="AA404" i="2" s="1"/>
  <c r="AB404" i="2" s="1"/>
  <c r="AD404" i="2" s="1"/>
  <c r="W401" i="2"/>
  <c r="AC402" i="2"/>
  <c r="H870" i="2"/>
  <c r="E869" i="2"/>
  <c r="K873" i="2" l="1"/>
  <c r="I873" i="2"/>
  <c r="J873" i="2"/>
  <c r="F874" i="2"/>
  <c r="G874" i="2" s="1"/>
  <c r="T311" i="2"/>
  <c r="N310" i="2"/>
  <c r="O311" i="2" s="1"/>
  <c r="P312" i="2" s="1"/>
  <c r="AH309" i="2"/>
  <c r="AH310" i="2"/>
  <c r="AF310" i="2"/>
  <c r="R311" i="2"/>
  <c r="M311" i="2" s="1"/>
  <c r="U311" i="2"/>
  <c r="S311" i="2"/>
  <c r="AE404" i="2"/>
  <c r="X402" i="2"/>
  <c r="Y403" i="2" s="1"/>
  <c r="Z404" i="2" s="1"/>
  <c r="AA405" i="2" s="1"/>
  <c r="AB405" i="2" s="1"/>
  <c r="AC403" i="2"/>
  <c r="W402" i="2"/>
  <c r="E870" i="2"/>
  <c r="H871" i="2"/>
  <c r="K874" i="2" l="1"/>
  <c r="AF311" i="2"/>
  <c r="J874" i="2"/>
  <c r="I874" i="2"/>
  <c r="F875" i="2"/>
  <c r="G875" i="2" s="1"/>
  <c r="AE405" i="2"/>
  <c r="N311" i="2"/>
  <c r="O312" i="2" s="1"/>
  <c r="P313" i="2" s="1"/>
  <c r="AI313" i="2" s="1"/>
  <c r="AH311" i="2"/>
  <c r="Q312" i="2"/>
  <c r="S312" i="2" s="1"/>
  <c r="AI312" i="2"/>
  <c r="X403" i="2"/>
  <c r="Y404" i="2" s="1"/>
  <c r="Z405" i="2" s="1"/>
  <c r="AA406" i="2" s="1"/>
  <c r="AB406" i="2" s="1"/>
  <c r="AD405" i="2"/>
  <c r="AC404" i="2"/>
  <c r="W403" i="2"/>
  <c r="E871" i="2"/>
  <c r="H872" i="2"/>
  <c r="J875" i="2" l="1"/>
  <c r="I875" i="2"/>
  <c r="K875" i="2"/>
  <c r="F876" i="2"/>
  <c r="G876" i="2" s="1"/>
  <c r="U312" i="2"/>
  <c r="AE406" i="2"/>
  <c r="N312" i="2"/>
  <c r="O313" i="2" s="1"/>
  <c r="P314" i="2" s="1"/>
  <c r="Q314" i="2" s="1"/>
  <c r="Q313" i="2"/>
  <c r="R312" i="2"/>
  <c r="T312" i="2"/>
  <c r="AD406" i="2"/>
  <c r="X404" i="2"/>
  <c r="Y405" i="2" s="1"/>
  <c r="Z406" i="2" s="1"/>
  <c r="AA407" i="2" s="1"/>
  <c r="AB407" i="2" s="1"/>
  <c r="W404" i="2"/>
  <c r="AC405" i="2"/>
  <c r="E872" i="2"/>
  <c r="H873" i="2"/>
  <c r="J876" i="2" l="1"/>
  <c r="I876" i="2"/>
  <c r="K876" i="2"/>
  <c r="F877" i="2"/>
  <c r="G877" i="2" s="1"/>
  <c r="U313" i="2"/>
  <c r="U314" i="2" s="1"/>
  <c r="S313" i="2"/>
  <c r="S314" i="2" s="1"/>
  <c r="AI314" i="2"/>
  <c r="M312" i="2"/>
  <c r="R313" i="2"/>
  <c r="T313" i="2"/>
  <c r="T314" i="2" s="1"/>
  <c r="AF312" i="2"/>
  <c r="AD407" i="2"/>
  <c r="X405" i="2"/>
  <c r="Y406" i="2" s="1"/>
  <c r="Z407" i="2" s="1"/>
  <c r="AA408" i="2" s="1"/>
  <c r="AB408" i="2" s="1"/>
  <c r="AE407" i="2"/>
  <c r="W405" i="2"/>
  <c r="AC406" i="2"/>
  <c r="E873" i="2"/>
  <c r="H874" i="2"/>
  <c r="K877" i="2" l="1"/>
  <c r="J877" i="2"/>
  <c r="I877" i="2"/>
  <c r="F878" i="2"/>
  <c r="G878" i="2" s="1"/>
  <c r="AF313" i="2"/>
  <c r="AF314" i="2" s="1"/>
  <c r="AH312" i="2"/>
  <c r="N313" i="2"/>
  <c r="O314" i="2" s="1"/>
  <c r="P315" i="2" s="1"/>
  <c r="M313" i="2"/>
  <c r="R314" i="2"/>
  <c r="AE408" i="2"/>
  <c r="AD408" i="2"/>
  <c r="X406" i="2"/>
  <c r="Y407" i="2" s="1"/>
  <c r="Z408" i="2" s="1"/>
  <c r="AA409" i="2" s="1"/>
  <c r="AB409" i="2" s="1"/>
  <c r="W406" i="2"/>
  <c r="AC407" i="2"/>
  <c r="H875" i="2"/>
  <c r="E874" i="2"/>
  <c r="I878" i="2" l="1"/>
  <c r="K878" i="2"/>
  <c r="J878" i="2"/>
  <c r="F879" i="2"/>
  <c r="G879" i="2" s="1"/>
  <c r="Q315" i="2"/>
  <c r="R315" i="2" s="1"/>
  <c r="AI315" i="2"/>
  <c r="N314" i="2"/>
  <c r="O315" i="2" s="1"/>
  <c r="P316" i="2" s="1"/>
  <c r="AH313" i="2"/>
  <c r="M314" i="2"/>
  <c r="AD409" i="2"/>
  <c r="AE409" i="2"/>
  <c r="X407" i="2"/>
  <c r="Y408" i="2" s="1"/>
  <c r="Z409" i="2" s="1"/>
  <c r="AA410" i="2" s="1"/>
  <c r="AB410" i="2" s="1"/>
  <c r="W407" i="2"/>
  <c r="AC408" i="2"/>
  <c r="E875" i="2"/>
  <c r="H876" i="2"/>
  <c r="I879" i="2" l="1"/>
  <c r="K879" i="2"/>
  <c r="J879" i="2"/>
  <c r="F880" i="2"/>
  <c r="G880" i="2" s="1"/>
  <c r="AD410" i="2"/>
  <c r="M315" i="2"/>
  <c r="S315" i="2"/>
  <c r="U315" i="2"/>
  <c r="T315" i="2"/>
  <c r="AH314" i="2"/>
  <c r="N315" i="2"/>
  <c r="O316" i="2" s="1"/>
  <c r="P317" i="2" s="1"/>
  <c r="Q316" i="2"/>
  <c r="R316" i="2" s="1"/>
  <c r="AI316" i="2"/>
  <c r="AE410" i="2"/>
  <c r="X408" i="2"/>
  <c r="Y409" i="2" s="1"/>
  <c r="Z410" i="2" s="1"/>
  <c r="AA411" i="2" s="1"/>
  <c r="AB411" i="2" s="1"/>
  <c r="AD411" i="2" s="1"/>
  <c r="W408" i="2"/>
  <c r="AC409" i="2"/>
  <c r="H877" i="2"/>
  <c r="E876" i="2"/>
  <c r="J880" i="2" l="1"/>
  <c r="I880" i="2"/>
  <c r="K880" i="2"/>
  <c r="F881" i="2"/>
  <c r="G881" i="2" s="1"/>
  <c r="S316" i="2"/>
  <c r="Q317" i="2"/>
  <c r="R317" i="2" s="1"/>
  <c r="AI317" i="2"/>
  <c r="T316" i="2"/>
  <c r="AF315" i="2"/>
  <c r="AH315" i="2"/>
  <c r="N316" i="2"/>
  <c r="O317" i="2" s="1"/>
  <c r="P318" i="2" s="1"/>
  <c r="U316" i="2"/>
  <c r="M316" i="2"/>
  <c r="AE411" i="2"/>
  <c r="X409" i="2"/>
  <c r="Y410" i="2" s="1"/>
  <c r="Z411" i="2" s="1"/>
  <c r="AA412" i="2" s="1"/>
  <c r="AB412" i="2" s="1"/>
  <c r="AD412" i="2" s="1"/>
  <c r="W409" i="2"/>
  <c r="AC410" i="2"/>
  <c r="E877" i="2"/>
  <c r="H878" i="2"/>
  <c r="K881" i="2" l="1"/>
  <c r="I881" i="2"/>
  <c r="J881" i="2"/>
  <c r="F882" i="2"/>
  <c r="G882" i="2" s="1"/>
  <c r="S317" i="2"/>
  <c r="T317" i="2"/>
  <c r="AH316" i="2"/>
  <c r="N317" i="2"/>
  <c r="O318" i="2" s="1"/>
  <c r="P319" i="2" s="1"/>
  <c r="M317" i="2"/>
  <c r="AI318" i="2"/>
  <c r="Q318" i="2"/>
  <c r="R318" i="2" s="1"/>
  <c r="U317" i="2"/>
  <c r="AF316" i="2"/>
  <c r="AE412" i="2"/>
  <c r="X410" i="2"/>
  <c r="Y411" i="2" s="1"/>
  <c r="Z412" i="2" s="1"/>
  <c r="AA413" i="2" s="1"/>
  <c r="AB413" i="2" s="1"/>
  <c r="AD413" i="2" s="1"/>
  <c r="AC411" i="2"/>
  <c r="W410" i="2"/>
  <c r="E878" i="2"/>
  <c r="H879" i="2"/>
  <c r="I882" i="2" l="1"/>
  <c r="J882" i="2"/>
  <c r="K882" i="2"/>
  <c r="F883" i="2"/>
  <c r="G883" i="2" s="1"/>
  <c r="AF317" i="2"/>
  <c r="S318" i="2"/>
  <c r="U318" i="2"/>
  <c r="M318" i="2"/>
  <c r="AI319" i="2"/>
  <c r="Q319" i="2"/>
  <c r="N318" i="2"/>
  <c r="O319" i="2" s="1"/>
  <c r="P320" i="2" s="1"/>
  <c r="AH317" i="2"/>
  <c r="T318" i="2"/>
  <c r="X411" i="2"/>
  <c r="Y412" i="2" s="1"/>
  <c r="Z413" i="2" s="1"/>
  <c r="AA414" i="2" s="1"/>
  <c r="AB414" i="2" s="1"/>
  <c r="AD414" i="2" s="1"/>
  <c r="AE413" i="2"/>
  <c r="W411" i="2"/>
  <c r="AC412" i="2"/>
  <c r="H880" i="2"/>
  <c r="E879" i="2"/>
  <c r="I883" i="2" l="1"/>
  <c r="K883" i="2"/>
  <c r="J883" i="2"/>
  <c r="F884" i="2"/>
  <c r="G884" i="2" s="1"/>
  <c r="S319" i="2"/>
  <c r="T319" i="2"/>
  <c r="R319" i="2"/>
  <c r="AF318" i="2"/>
  <c r="U319" i="2"/>
  <c r="AI320" i="2"/>
  <c r="Q320" i="2"/>
  <c r="AH318" i="2"/>
  <c r="N319" i="2"/>
  <c r="O320" i="2" s="1"/>
  <c r="P321" i="2" s="1"/>
  <c r="AE414" i="2"/>
  <c r="X412" i="2"/>
  <c r="Y413" i="2" s="1"/>
  <c r="Z414" i="2" s="1"/>
  <c r="AA415" i="2" s="1"/>
  <c r="AB415" i="2" s="1"/>
  <c r="AD415" i="2" s="1"/>
  <c r="AC413" i="2"/>
  <c r="W412" i="2"/>
  <c r="E880" i="2"/>
  <c r="H881" i="2"/>
  <c r="J884" i="2" l="1"/>
  <c r="I884" i="2"/>
  <c r="K884" i="2"/>
  <c r="F885" i="2"/>
  <c r="G885" i="2" s="1"/>
  <c r="S320" i="2"/>
  <c r="AF319" i="2"/>
  <c r="Q321" i="2"/>
  <c r="AI321" i="2"/>
  <c r="U320" i="2"/>
  <c r="T320" i="2"/>
  <c r="M319" i="2"/>
  <c r="R320" i="2"/>
  <c r="X413" i="2"/>
  <c r="Y414" i="2" s="1"/>
  <c r="Z415" i="2" s="1"/>
  <c r="AA416" i="2" s="1"/>
  <c r="AB416" i="2" s="1"/>
  <c r="AD416" i="2" s="1"/>
  <c r="AE415" i="2"/>
  <c r="AC414" i="2"/>
  <c r="W413" i="2"/>
  <c r="E881" i="2"/>
  <c r="H882" i="2"/>
  <c r="I885" i="2" l="1"/>
  <c r="K885" i="2"/>
  <c r="J885" i="2"/>
  <c r="F886" i="2"/>
  <c r="G886" i="2" s="1"/>
  <c r="S321" i="2"/>
  <c r="T321" i="2"/>
  <c r="R321" i="2"/>
  <c r="M321" i="2" s="1"/>
  <c r="AH321" i="2" s="1"/>
  <c r="AF320" i="2"/>
  <c r="AH319" i="2"/>
  <c r="N320" i="2"/>
  <c r="O321" i="2" s="1"/>
  <c r="P322" i="2" s="1"/>
  <c r="M320" i="2"/>
  <c r="U321" i="2"/>
  <c r="AE416" i="2"/>
  <c r="X414" i="2"/>
  <c r="Y415" i="2" s="1"/>
  <c r="Z416" i="2" s="1"/>
  <c r="AA417" i="2" s="1"/>
  <c r="AB417" i="2" s="1"/>
  <c r="AD417" i="2" s="1"/>
  <c r="W414" i="2"/>
  <c r="AC415" i="2"/>
  <c r="E882" i="2"/>
  <c r="H883" i="2"/>
  <c r="J886" i="2" l="1"/>
  <c r="I886" i="2"/>
  <c r="K886" i="2"/>
  <c r="F887" i="2"/>
  <c r="G887" i="2" s="1"/>
  <c r="AF321" i="2"/>
  <c r="N321" i="2"/>
  <c r="AH320" i="2"/>
  <c r="Q322" i="2"/>
  <c r="U322" i="2" s="1"/>
  <c r="AI322" i="2"/>
  <c r="AE417" i="2"/>
  <c r="X415" i="2"/>
  <c r="Y416" i="2" s="1"/>
  <c r="Z417" i="2" s="1"/>
  <c r="AA418" i="2" s="1"/>
  <c r="AB418" i="2" s="1"/>
  <c r="AD418" i="2" s="1"/>
  <c r="W415" i="2"/>
  <c r="AC416" i="2"/>
  <c r="E883" i="2"/>
  <c r="H884" i="2"/>
  <c r="J887" i="2" l="1"/>
  <c r="I887" i="2"/>
  <c r="K887" i="2"/>
  <c r="F888" i="2"/>
  <c r="G888" i="2" s="1"/>
  <c r="O322" i="2"/>
  <c r="P323" i="2" s="1"/>
  <c r="N322" i="2"/>
  <c r="R322" i="2"/>
  <c r="M322" i="2" s="1"/>
  <c r="S322" i="2"/>
  <c r="T322" i="2"/>
  <c r="AE418" i="2"/>
  <c r="X416" i="2"/>
  <c r="Y417" i="2" s="1"/>
  <c r="Z418" i="2" s="1"/>
  <c r="AA419" i="2" s="1"/>
  <c r="AB419" i="2" s="1"/>
  <c r="AD419" i="2" s="1"/>
  <c r="W416" i="2"/>
  <c r="AC417" i="2"/>
  <c r="E884" i="2"/>
  <c r="H885" i="2"/>
  <c r="J888" i="2" l="1"/>
  <c r="K888" i="2"/>
  <c r="I888" i="2"/>
  <c r="F889" i="2"/>
  <c r="G889" i="2" s="1"/>
  <c r="O323" i="2"/>
  <c r="P324" i="2" s="1"/>
  <c r="AI323" i="2"/>
  <c r="Q323" i="2"/>
  <c r="S323" i="2" s="1"/>
  <c r="AF322" i="2"/>
  <c r="AH322" i="2"/>
  <c r="N323" i="2"/>
  <c r="X417" i="2"/>
  <c r="Y418" i="2" s="1"/>
  <c r="Z419" i="2" s="1"/>
  <c r="AA420" i="2" s="1"/>
  <c r="AB420" i="2" s="1"/>
  <c r="AD420" i="2" s="1"/>
  <c r="AE419" i="2"/>
  <c r="AC418" i="2"/>
  <c r="W417" i="2"/>
  <c r="E885" i="2"/>
  <c r="H886" i="2"/>
  <c r="J889" i="2" l="1"/>
  <c r="I889" i="2"/>
  <c r="K889" i="2"/>
  <c r="F890" i="2"/>
  <c r="G890" i="2" s="1"/>
  <c r="K890" i="2" s="1"/>
  <c r="Q324" i="2"/>
  <c r="S324" i="2" s="1"/>
  <c r="AI324" i="2"/>
  <c r="O324" i="2"/>
  <c r="P325" i="2" s="1"/>
  <c r="Q325" i="2" s="1"/>
  <c r="R323" i="2"/>
  <c r="M323" i="2" s="1"/>
  <c r="U323" i="2"/>
  <c r="T323" i="2"/>
  <c r="AE420" i="2"/>
  <c r="X418" i="2"/>
  <c r="Y419" i="2" s="1"/>
  <c r="Z420" i="2" s="1"/>
  <c r="AA421" i="2" s="1"/>
  <c r="AB421" i="2" s="1"/>
  <c r="AD421" i="2" s="1"/>
  <c r="W418" i="2"/>
  <c r="AC419" i="2"/>
  <c r="E886" i="2"/>
  <c r="H887" i="2"/>
  <c r="U324" i="2" l="1"/>
  <c r="U325" i="2" s="1"/>
  <c r="J890" i="2"/>
  <c r="I890" i="2"/>
  <c r="F891" i="2"/>
  <c r="G891" i="2" s="1"/>
  <c r="J891" i="2" s="1"/>
  <c r="AI325" i="2"/>
  <c r="T324" i="2"/>
  <c r="T325" i="2" s="1"/>
  <c r="R324" i="2"/>
  <c r="M324" i="2" s="1"/>
  <c r="AH324" i="2" s="1"/>
  <c r="AF323" i="2"/>
  <c r="N324" i="2"/>
  <c r="O325" i="2" s="1"/>
  <c r="P326" i="2" s="1"/>
  <c r="AH323" i="2"/>
  <c r="S325" i="2"/>
  <c r="AE421" i="2"/>
  <c r="X419" i="2"/>
  <c r="Y420" i="2" s="1"/>
  <c r="Z421" i="2" s="1"/>
  <c r="AA422" i="2" s="1"/>
  <c r="AB422" i="2" s="1"/>
  <c r="AD422" i="2" s="1"/>
  <c r="W419" i="2"/>
  <c r="AC420" i="2"/>
  <c r="H888" i="2"/>
  <c r="E887" i="2"/>
  <c r="I891" i="2" l="1"/>
  <c r="K891" i="2"/>
  <c r="F892" i="2"/>
  <c r="G892" i="2" s="1"/>
  <c r="R325" i="2"/>
  <c r="M325" i="2" s="1"/>
  <c r="AH325" i="2" s="1"/>
  <c r="AF324" i="2"/>
  <c r="AF325" i="2" s="1"/>
  <c r="AI326" i="2"/>
  <c r="Q326" i="2"/>
  <c r="T326" i="2" s="1"/>
  <c r="N325" i="2"/>
  <c r="O326" i="2" s="1"/>
  <c r="P327" i="2" s="1"/>
  <c r="AE422" i="2"/>
  <c r="X420" i="2"/>
  <c r="Y421" i="2" s="1"/>
  <c r="Z422" i="2" s="1"/>
  <c r="AA423" i="2" s="1"/>
  <c r="AB423" i="2" s="1"/>
  <c r="AD423" i="2" s="1"/>
  <c r="W420" i="2"/>
  <c r="AC421" i="2"/>
  <c r="E888" i="2"/>
  <c r="H889" i="2"/>
  <c r="I892" i="2" l="1"/>
  <c r="J892" i="2"/>
  <c r="K892" i="2"/>
  <c r="F893" i="2"/>
  <c r="G893" i="2" s="1"/>
  <c r="N326" i="2"/>
  <c r="O327" i="2" s="1"/>
  <c r="P328" i="2" s="1"/>
  <c r="AI328" i="2" s="1"/>
  <c r="AF326" i="2"/>
  <c r="R326" i="2"/>
  <c r="M326" i="2" s="1"/>
  <c r="U326" i="2"/>
  <c r="AI327" i="2"/>
  <c r="Q327" i="2"/>
  <c r="S326" i="2"/>
  <c r="X421" i="2"/>
  <c r="Y422" i="2" s="1"/>
  <c r="Z423" i="2" s="1"/>
  <c r="AA424" i="2" s="1"/>
  <c r="AB424" i="2" s="1"/>
  <c r="AD424" i="2" s="1"/>
  <c r="AE423" i="2"/>
  <c r="W421" i="2"/>
  <c r="AC422" i="2"/>
  <c r="E889" i="2"/>
  <c r="H890" i="2"/>
  <c r="I893" i="2" l="1"/>
  <c r="J893" i="2"/>
  <c r="K893" i="2"/>
  <c r="F894" i="2"/>
  <c r="G894" i="2" s="1"/>
  <c r="S327" i="2"/>
  <c r="U327" i="2"/>
  <c r="Q328" i="2"/>
  <c r="R327" i="2"/>
  <c r="M327" i="2" s="1"/>
  <c r="T327" i="2"/>
  <c r="N327" i="2"/>
  <c r="O328" i="2" s="1"/>
  <c r="P329" i="2" s="1"/>
  <c r="AH326" i="2"/>
  <c r="X422" i="2"/>
  <c r="Y423" i="2" s="1"/>
  <c r="Z424" i="2" s="1"/>
  <c r="AA425" i="2" s="1"/>
  <c r="AB425" i="2" s="1"/>
  <c r="AD425" i="2" s="1"/>
  <c r="AE424" i="2"/>
  <c r="W422" i="2"/>
  <c r="AC423" i="2"/>
  <c r="E890" i="2"/>
  <c r="H891" i="2"/>
  <c r="K894" i="2" l="1"/>
  <c r="I894" i="2"/>
  <c r="J894" i="2"/>
  <c r="F895" i="2"/>
  <c r="G895" i="2" s="1"/>
  <c r="R328" i="2"/>
  <c r="M328" i="2" s="1"/>
  <c r="S328" i="2"/>
  <c r="T328" i="2"/>
  <c r="U328" i="2"/>
  <c r="N328" i="2"/>
  <c r="O329" i="2" s="1"/>
  <c r="P330" i="2" s="1"/>
  <c r="AH327" i="2"/>
  <c r="AF327" i="2"/>
  <c r="Q329" i="2"/>
  <c r="AI329" i="2"/>
  <c r="AE425" i="2"/>
  <c r="X423" i="2"/>
  <c r="Y424" i="2" s="1"/>
  <c r="Z425" i="2" s="1"/>
  <c r="AA426" i="2" s="1"/>
  <c r="AB426" i="2" s="1"/>
  <c r="AD426" i="2" s="1"/>
  <c r="W423" i="2"/>
  <c r="AC424" i="2"/>
  <c r="H892" i="2"/>
  <c r="E891" i="2"/>
  <c r="K895" i="2" l="1"/>
  <c r="I895" i="2"/>
  <c r="J895" i="2"/>
  <c r="AF328" i="2"/>
  <c r="F896" i="2"/>
  <c r="G896" i="2" s="1"/>
  <c r="T329" i="2"/>
  <c r="S329" i="2"/>
  <c r="U329" i="2"/>
  <c r="AH328" i="2"/>
  <c r="N329" i="2"/>
  <c r="O330" i="2" s="1"/>
  <c r="P331" i="2" s="1"/>
  <c r="R329" i="2"/>
  <c r="M329" i="2" s="1"/>
  <c r="AI330" i="2"/>
  <c r="Q330" i="2"/>
  <c r="AE426" i="2"/>
  <c r="X424" i="2"/>
  <c r="Y425" i="2" s="1"/>
  <c r="Z426" i="2" s="1"/>
  <c r="AA427" i="2" s="1"/>
  <c r="AB427" i="2" s="1"/>
  <c r="AD427" i="2" s="1"/>
  <c r="W424" i="2"/>
  <c r="AC425" i="2"/>
  <c r="H893" i="2"/>
  <c r="E892" i="2"/>
  <c r="AF329" i="2" l="1"/>
  <c r="I896" i="2"/>
  <c r="K896" i="2"/>
  <c r="J896" i="2"/>
  <c r="F897" i="2"/>
  <c r="G897" i="2" s="1"/>
  <c r="U330" i="2"/>
  <c r="N330" i="2"/>
  <c r="O331" i="2" s="1"/>
  <c r="P332" i="2" s="1"/>
  <c r="AH329" i="2"/>
  <c r="AI331" i="2"/>
  <c r="Q331" i="2"/>
  <c r="S330" i="2"/>
  <c r="T330" i="2"/>
  <c r="R330" i="2"/>
  <c r="X425" i="2"/>
  <c r="Y426" i="2" s="1"/>
  <c r="Z427" i="2" s="1"/>
  <c r="AA428" i="2" s="1"/>
  <c r="AB428" i="2" s="1"/>
  <c r="AD428" i="2" s="1"/>
  <c r="AE427" i="2"/>
  <c r="W425" i="2"/>
  <c r="AC426" i="2"/>
  <c r="E893" i="2"/>
  <c r="H894" i="2"/>
  <c r="K897" i="2" l="1"/>
  <c r="J897" i="2"/>
  <c r="I897" i="2"/>
  <c r="F898" i="2"/>
  <c r="G898" i="2" s="1"/>
  <c r="I898" i="2" s="1"/>
  <c r="T331" i="2"/>
  <c r="S331" i="2"/>
  <c r="AI332" i="2"/>
  <c r="Q332" i="2"/>
  <c r="M330" i="2"/>
  <c r="R331" i="2"/>
  <c r="U331" i="2"/>
  <c r="AF330" i="2"/>
  <c r="AE428" i="2"/>
  <c r="X426" i="2"/>
  <c r="Y427" i="2" s="1"/>
  <c r="Z428" i="2" s="1"/>
  <c r="AA429" i="2" s="1"/>
  <c r="AB429" i="2" s="1"/>
  <c r="AD429" i="2" s="1"/>
  <c r="AC427" i="2"/>
  <c r="W426" i="2"/>
  <c r="H895" i="2"/>
  <c r="E894" i="2"/>
  <c r="K898" i="2" l="1"/>
  <c r="J898" i="2"/>
  <c r="F899" i="2"/>
  <c r="G899" i="2" s="1"/>
  <c r="S332" i="2"/>
  <c r="AF331" i="2"/>
  <c r="T332" i="2"/>
  <c r="U332" i="2"/>
  <c r="R332" i="2"/>
  <c r="M332" i="2" s="1"/>
  <c r="M331" i="2"/>
  <c r="AH331" i="2" s="1"/>
  <c r="AH330" i="2"/>
  <c r="N331" i="2"/>
  <c r="O332" i="2" s="1"/>
  <c r="P333" i="2" s="1"/>
  <c r="X427" i="2"/>
  <c r="Y428" i="2" s="1"/>
  <c r="Z429" i="2" s="1"/>
  <c r="AA430" i="2" s="1"/>
  <c r="AB430" i="2" s="1"/>
  <c r="AD430" i="2" s="1"/>
  <c r="AE429" i="2"/>
  <c r="W427" i="2"/>
  <c r="AC428" i="2"/>
  <c r="E895" i="2"/>
  <c r="H896" i="2"/>
  <c r="J899" i="2" l="1"/>
  <c r="K899" i="2"/>
  <c r="I899" i="2"/>
  <c r="F900" i="2"/>
  <c r="G900" i="2" s="1"/>
  <c r="K900" i="2" s="1"/>
  <c r="AF332" i="2"/>
  <c r="N332" i="2"/>
  <c r="O333" i="2" s="1"/>
  <c r="P334" i="2" s="1"/>
  <c r="AI333" i="2"/>
  <c r="Q333" i="2"/>
  <c r="AH332" i="2"/>
  <c r="AE430" i="2"/>
  <c r="X428" i="2"/>
  <c r="Y429" i="2" s="1"/>
  <c r="Z430" i="2" s="1"/>
  <c r="AA431" i="2" s="1"/>
  <c r="AB431" i="2" s="1"/>
  <c r="AD431" i="2" s="1"/>
  <c r="W428" i="2"/>
  <c r="AC429" i="2"/>
  <c r="H897" i="2"/>
  <c r="E896" i="2"/>
  <c r="I900" i="2" l="1"/>
  <c r="J900" i="2"/>
  <c r="F901" i="2"/>
  <c r="G901" i="2" s="1"/>
  <c r="N333" i="2"/>
  <c r="O334" i="2" s="1"/>
  <c r="P335" i="2" s="1"/>
  <c r="Q334" i="2"/>
  <c r="AI334" i="2"/>
  <c r="R333" i="2"/>
  <c r="S333" i="2"/>
  <c r="U333" i="2"/>
  <c r="T333" i="2"/>
  <c r="X429" i="2"/>
  <c r="Y430" i="2" s="1"/>
  <c r="Z431" i="2" s="1"/>
  <c r="AA432" i="2" s="1"/>
  <c r="AB432" i="2" s="1"/>
  <c r="AD432" i="2" s="1"/>
  <c r="AE431" i="2"/>
  <c r="AC430" i="2"/>
  <c r="W429" i="2"/>
  <c r="H898" i="2"/>
  <c r="E897" i="2"/>
  <c r="I901" i="2" l="1"/>
  <c r="K901" i="2"/>
  <c r="J901" i="2"/>
  <c r="F902" i="2"/>
  <c r="G902" i="2" s="1"/>
  <c r="U334" i="2"/>
  <c r="S334" i="2"/>
  <c r="R334" i="2"/>
  <c r="AI335" i="2"/>
  <c r="Q335" i="2"/>
  <c r="T334" i="2"/>
  <c r="AF333" i="2"/>
  <c r="M333" i="2"/>
  <c r="X430" i="2"/>
  <c r="Y431" i="2" s="1"/>
  <c r="Z432" i="2" s="1"/>
  <c r="AA433" i="2" s="1"/>
  <c r="AB433" i="2" s="1"/>
  <c r="AD433" i="2" s="1"/>
  <c r="AE432" i="2"/>
  <c r="W430" i="2"/>
  <c r="AC431" i="2"/>
  <c r="E898" i="2"/>
  <c r="H899" i="2"/>
  <c r="I902" i="2" l="1"/>
  <c r="K902" i="2"/>
  <c r="J902" i="2"/>
  <c r="F903" i="2"/>
  <c r="G903" i="2" s="1"/>
  <c r="R335" i="2"/>
  <c r="M335" i="2" s="1"/>
  <c r="AH335" i="2" s="1"/>
  <c r="M334" i="2"/>
  <c r="AH334" i="2" s="1"/>
  <c r="AH333" i="2"/>
  <c r="N334" i="2"/>
  <c r="O335" i="2" s="1"/>
  <c r="P336" i="2" s="1"/>
  <c r="AF334" i="2"/>
  <c r="T335" i="2"/>
  <c r="U335" i="2"/>
  <c r="S335" i="2"/>
  <c r="AE433" i="2"/>
  <c r="X431" i="2"/>
  <c r="Y432" i="2" s="1"/>
  <c r="Z433" i="2" s="1"/>
  <c r="AA434" i="2" s="1"/>
  <c r="AB434" i="2" s="1"/>
  <c r="AD434" i="2" s="1"/>
  <c r="AC432" i="2"/>
  <c r="W431" i="2"/>
  <c r="H900" i="2"/>
  <c r="E899" i="2"/>
  <c r="K903" i="2" l="1"/>
  <c r="I903" i="2"/>
  <c r="J903" i="2"/>
  <c r="F904" i="2"/>
  <c r="G904" i="2" s="1"/>
  <c r="AF335" i="2"/>
  <c r="AI336" i="2"/>
  <c r="Q336" i="2"/>
  <c r="T336" i="2" s="1"/>
  <c r="N335" i="2"/>
  <c r="X432" i="2"/>
  <c r="Y433" i="2" s="1"/>
  <c r="Z434" i="2" s="1"/>
  <c r="AA435" i="2" s="1"/>
  <c r="AB435" i="2" s="1"/>
  <c r="AD435" i="2" s="1"/>
  <c r="AE434" i="2"/>
  <c r="AC433" i="2"/>
  <c r="W432" i="2"/>
  <c r="E900" i="2"/>
  <c r="H901" i="2"/>
  <c r="I904" i="2" l="1"/>
  <c r="K904" i="2"/>
  <c r="F905" i="2"/>
  <c r="G905" i="2" s="1"/>
  <c r="J904" i="2"/>
  <c r="AF336" i="2"/>
  <c r="O336" i="2"/>
  <c r="P337" i="2" s="1"/>
  <c r="N336" i="2"/>
  <c r="S336" i="2"/>
  <c r="R336" i="2"/>
  <c r="U336" i="2"/>
  <c r="AE435" i="2"/>
  <c r="X433" i="2"/>
  <c r="Y434" i="2" s="1"/>
  <c r="Z435" i="2" s="1"/>
  <c r="AA436" i="2" s="1"/>
  <c r="AB436" i="2" s="1"/>
  <c r="AD436" i="2" s="1"/>
  <c r="W433" i="2"/>
  <c r="AC434" i="2"/>
  <c r="H902" i="2"/>
  <c r="E901" i="2"/>
  <c r="I905" i="2" l="1"/>
  <c r="K905" i="2"/>
  <c r="J905" i="2"/>
  <c r="F906" i="2"/>
  <c r="G906" i="2" s="1"/>
  <c r="AI337" i="2"/>
  <c r="Q337" i="2"/>
  <c r="U337" i="2" s="1"/>
  <c r="M336" i="2"/>
  <c r="O337" i="2"/>
  <c r="P338" i="2" s="1"/>
  <c r="X434" i="2"/>
  <c r="Y435" i="2" s="1"/>
  <c r="Z436" i="2" s="1"/>
  <c r="AA437" i="2" s="1"/>
  <c r="AB437" i="2" s="1"/>
  <c r="AD437" i="2" s="1"/>
  <c r="AE436" i="2"/>
  <c r="AC435" i="2"/>
  <c r="W434" i="2"/>
  <c r="E902" i="2"/>
  <c r="H903" i="2"/>
  <c r="K906" i="2" l="1"/>
  <c r="I906" i="2"/>
  <c r="J906" i="2"/>
  <c r="F907" i="2"/>
  <c r="G907" i="2" s="1"/>
  <c r="I907" i="2" s="1"/>
  <c r="Q338" i="2"/>
  <c r="U338" i="2" s="1"/>
  <c r="AI338" i="2"/>
  <c r="N337" i="2"/>
  <c r="O338" i="2" s="1"/>
  <c r="P339" i="2" s="1"/>
  <c r="AH336" i="2"/>
  <c r="S337" i="2"/>
  <c r="T337" i="2"/>
  <c r="R337" i="2"/>
  <c r="X435" i="2"/>
  <c r="Y436" i="2" s="1"/>
  <c r="Z437" i="2" s="1"/>
  <c r="AA438" i="2" s="1"/>
  <c r="AB438" i="2" s="1"/>
  <c r="AD438" i="2" s="1"/>
  <c r="AE437" i="2"/>
  <c r="W435" i="2"/>
  <c r="AC436" i="2"/>
  <c r="E903" i="2"/>
  <c r="H904" i="2"/>
  <c r="S338" i="2" l="1"/>
  <c r="J907" i="2"/>
  <c r="F908" i="2"/>
  <c r="G908" i="2" s="1"/>
  <c r="K907" i="2"/>
  <c r="AI339" i="2"/>
  <c r="Q339" i="2"/>
  <c r="T338" i="2"/>
  <c r="AF337" i="2"/>
  <c r="M337" i="2"/>
  <c r="R338" i="2"/>
  <c r="AE438" i="2"/>
  <c r="X436" i="2"/>
  <c r="Y437" i="2" s="1"/>
  <c r="Z438" i="2" s="1"/>
  <c r="AA439" i="2" s="1"/>
  <c r="AB439" i="2" s="1"/>
  <c r="AD439" i="2" s="1"/>
  <c r="AC437" i="2"/>
  <c r="W436" i="2"/>
  <c r="E904" i="2"/>
  <c r="H905" i="2"/>
  <c r="S339" i="2" l="1"/>
  <c r="J908" i="2"/>
  <c r="K908" i="2"/>
  <c r="I908" i="2"/>
  <c r="F909" i="2"/>
  <c r="G909" i="2" s="1"/>
  <c r="U339" i="2"/>
  <c r="AF338" i="2"/>
  <c r="AH337" i="2"/>
  <c r="N338" i="2"/>
  <c r="O339" i="2" s="1"/>
  <c r="P340" i="2" s="1"/>
  <c r="M338" i="2"/>
  <c r="R339" i="2"/>
  <c r="T339" i="2"/>
  <c r="AE439" i="2"/>
  <c r="X437" i="2"/>
  <c r="Y438" i="2" s="1"/>
  <c r="Z439" i="2" s="1"/>
  <c r="AA440" i="2" s="1"/>
  <c r="AB440" i="2" s="1"/>
  <c r="AD440" i="2" s="1"/>
  <c r="AC438" i="2"/>
  <c r="W437" i="2"/>
  <c r="E905" i="2"/>
  <c r="H906" i="2"/>
  <c r="I909" i="2" l="1"/>
  <c r="K909" i="2"/>
  <c r="J909" i="2"/>
  <c r="F910" i="2"/>
  <c r="G910" i="2" s="1"/>
  <c r="AF339" i="2"/>
  <c r="AI340" i="2"/>
  <c r="Q340" i="2"/>
  <c r="R340" i="2" s="1"/>
  <c r="AH338" i="2"/>
  <c r="N339" i="2"/>
  <c r="O340" i="2" s="1"/>
  <c r="P341" i="2" s="1"/>
  <c r="M339" i="2"/>
  <c r="X438" i="2"/>
  <c r="Y439" i="2" s="1"/>
  <c r="Z440" i="2" s="1"/>
  <c r="AA441" i="2" s="1"/>
  <c r="AB441" i="2" s="1"/>
  <c r="AD441" i="2" s="1"/>
  <c r="AE440" i="2"/>
  <c r="W438" i="2"/>
  <c r="AC439" i="2"/>
  <c r="H907" i="2"/>
  <c r="E906" i="2"/>
  <c r="I910" i="2" l="1"/>
  <c r="J910" i="2"/>
  <c r="K910" i="2"/>
  <c r="F911" i="2"/>
  <c r="G911" i="2" s="1"/>
  <c r="Q341" i="2"/>
  <c r="R341" i="2" s="1"/>
  <c r="AI341" i="2"/>
  <c r="AH339" i="2"/>
  <c r="N340" i="2"/>
  <c r="O341" i="2" s="1"/>
  <c r="P342" i="2" s="1"/>
  <c r="M340" i="2"/>
  <c r="U340" i="2"/>
  <c r="S340" i="2"/>
  <c r="T340" i="2"/>
  <c r="AE441" i="2"/>
  <c r="X439" i="2"/>
  <c r="Y440" i="2" s="1"/>
  <c r="Z441" i="2" s="1"/>
  <c r="AA442" i="2" s="1"/>
  <c r="AB442" i="2" s="1"/>
  <c r="AD442" i="2" s="1"/>
  <c r="W439" i="2"/>
  <c r="AC440" i="2"/>
  <c r="E907" i="2"/>
  <c r="H908" i="2"/>
  <c r="I911" i="2" l="1"/>
  <c r="J911" i="2"/>
  <c r="K911" i="2"/>
  <c r="F912" i="2"/>
  <c r="G912" i="2" s="1"/>
  <c r="S341" i="2"/>
  <c r="U341" i="2"/>
  <c r="N341" i="2"/>
  <c r="O342" i="2" s="1"/>
  <c r="P343" i="2" s="1"/>
  <c r="AH340" i="2"/>
  <c r="T341" i="2"/>
  <c r="AF340" i="2"/>
  <c r="M341" i="2"/>
  <c r="AI342" i="2"/>
  <c r="Q342" i="2"/>
  <c r="AE442" i="2"/>
  <c r="X440" i="2"/>
  <c r="Y441" i="2" s="1"/>
  <c r="Z442" i="2" s="1"/>
  <c r="AA443" i="2" s="1"/>
  <c r="AB443" i="2" s="1"/>
  <c r="AD443" i="2" s="1"/>
  <c r="W440" i="2"/>
  <c r="AC441" i="2"/>
  <c r="H909" i="2"/>
  <c r="E908" i="2"/>
  <c r="I912" i="2" l="1"/>
  <c r="J912" i="2"/>
  <c r="K912" i="2"/>
  <c r="F913" i="2"/>
  <c r="G913" i="2" s="1"/>
  <c r="U342" i="2"/>
  <c r="AF341" i="2"/>
  <c r="AI343" i="2"/>
  <c r="Q343" i="2"/>
  <c r="S342" i="2"/>
  <c r="AH341" i="2"/>
  <c r="N342" i="2"/>
  <c r="O343" i="2" s="1"/>
  <c r="P344" i="2" s="1"/>
  <c r="R342" i="2"/>
  <c r="T342" i="2"/>
  <c r="AE443" i="2"/>
  <c r="X441" i="2"/>
  <c r="Y442" i="2" s="1"/>
  <c r="Z443" i="2" s="1"/>
  <c r="AA444" i="2" s="1"/>
  <c r="AB444" i="2" s="1"/>
  <c r="AD444" i="2" s="1"/>
  <c r="AC442" i="2"/>
  <c r="W441" i="2"/>
  <c r="E909" i="2"/>
  <c r="H910" i="2"/>
  <c r="J913" i="2" l="1"/>
  <c r="K913" i="2"/>
  <c r="I913" i="2"/>
  <c r="R343" i="2"/>
  <c r="M343" i="2" s="1"/>
  <c r="F914" i="2"/>
  <c r="G914" i="2" s="1"/>
  <c r="I914" i="2" s="1"/>
  <c r="M342" i="2"/>
  <c r="AH342" i="2" s="1"/>
  <c r="AI344" i="2"/>
  <c r="Q344" i="2"/>
  <c r="U343" i="2"/>
  <c r="AF342" i="2"/>
  <c r="T343" i="2"/>
  <c r="S343" i="2"/>
  <c r="AE444" i="2"/>
  <c r="X442" i="2"/>
  <c r="Y443" i="2" s="1"/>
  <c r="Z444" i="2" s="1"/>
  <c r="AA445" i="2" s="1"/>
  <c r="AB445" i="2" s="1"/>
  <c r="AD445" i="2" s="1"/>
  <c r="AC443" i="2"/>
  <c r="W442" i="2"/>
  <c r="H911" i="2"/>
  <c r="E910" i="2"/>
  <c r="K914" i="2" l="1"/>
  <c r="J914" i="2"/>
  <c r="F915" i="2"/>
  <c r="G915" i="2" s="1"/>
  <c r="U344" i="2"/>
  <c r="N343" i="2"/>
  <c r="O344" i="2" s="1"/>
  <c r="P345" i="2" s="1"/>
  <c r="Q345" i="2" s="1"/>
  <c r="AH343" i="2"/>
  <c r="T344" i="2"/>
  <c r="R344" i="2"/>
  <c r="S344" i="2"/>
  <c r="AF343" i="2"/>
  <c r="X443" i="2"/>
  <c r="Y444" i="2" s="1"/>
  <c r="Z445" i="2" s="1"/>
  <c r="AA446" i="2" s="1"/>
  <c r="AB446" i="2" s="1"/>
  <c r="AD446" i="2" s="1"/>
  <c r="AE445" i="2"/>
  <c r="AC444" i="2"/>
  <c r="W443" i="2"/>
  <c r="E911" i="2"/>
  <c r="H912" i="2"/>
  <c r="K915" i="2" l="1"/>
  <c r="I915" i="2"/>
  <c r="J915" i="2"/>
  <c r="F916" i="2"/>
  <c r="G916" i="2" s="1"/>
  <c r="N344" i="2"/>
  <c r="O345" i="2" s="1"/>
  <c r="P346" i="2" s="1"/>
  <c r="AI346" i="2" s="1"/>
  <c r="AI345" i="2"/>
  <c r="S345" i="2"/>
  <c r="T345" i="2"/>
  <c r="U345" i="2"/>
  <c r="M344" i="2"/>
  <c r="R345" i="2"/>
  <c r="AF344" i="2"/>
  <c r="X444" i="2"/>
  <c r="Y445" i="2" s="1"/>
  <c r="Z446" i="2" s="1"/>
  <c r="AA447" i="2" s="1"/>
  <c r="AB447" i="2" s="1"/>
  <c r="AD447" i="2" s="1"/>
  <c r="AE446" i="2"/>
  <c r="AC445" i="2"/>
  <c r="W444" i="2"/>
  <c r="E912" i="2"/>
  <c r="H913" i="2"/>
  <c r="K916" i="2" l="1"/>
  <c r="I916" i="2"/>
  <c r="J916" i="2"/>
  <c r="F917" i="2"/>
  <c r="G917" i="2" s="1"/>
  <c r="AF345" i="2"/>
  <c r="Q346" i="2"/>
  <c r="R346" i="2" s="1"/>
  <c r="N345" i="2"/>
  <c r="O346" i="2" s="1"/>
  <c r="P347" i="2" s="1"/>
  <c r="AH344" i="2"/>
  <c r="M345" i="2"/>
  <c r="X445" i="2"/>
  <c r="Y446" i="2" s="1"/>
  <c r="Z447" i="2" s="1"/>
  <c r="AA448" i="2" s="1"/>
  <c r="AB448" i="2" s="1"/>
  <c r="AD448" i="2" s="1"/>
  <c r="AE447" i="2"/>
  <c r="W445" i="2"/>
  <c r="AC446" i="2"/>
  <c r="E913" i="2"/>
  <c r="H914" i="2"/>
  <c r="K917" i="2" l="1"/>
  <c r="J917" i="2"/>
  <c r="I917" i="2"/>
  <c r="F918" i="2"/>
  <c r="G918" i="2" s="1"/>
  <c r="T346" i="2"/>
  <c r="AF346" i="2" s="1"/>
  <c r="S346" i="2"/>
  <c r="U346" i="2"/>
  <c r="M346" i="2"/>
  <c r="AH346" i="2" s="1"/>
  <c r="N346" i="2"/>
  <c r="O347" i="2" s="1"/>
  <c r="P348" i="2" s="1"/>
  <c r="AH345" i="2"/>
  <c r="Q347" i="2"/>
  <c r="AI347" i="2"/>
  <c r="AE448" i="2"/>
  <c r="X446" i="2"/>
  <c r="Y447" i="2" s="1"/>
  <c r="Z448" i="2" s="1"/>
  <c r="AA449" i="2" s="1"/>
  <c r="AB449" i="2" s="1"/>
  <c r="AD449" i="2" s="1"/>
  <c r="W446" i="2"/>
  <c r="AC447" i="2"/>
  <c r="E914" i="2"/>
  <c r="H915" i="2"/>
  <c r="I918" i="2" l="1"/>
  <c r="J918" i="2"/>
  <c r="K918" i="2"/>
  <c r="U347" i="2"/>
  <c r="F919" i="2"/>
  <c r="G919" i="2" s="1"/>
  <c r="R347" i="2"/>
  <c r="M347" i="2" s="1"/>
  <c r="N347" i="2"/>
  <c r="O348" i="2" s="1"/>
  <c r="P349" i="2" s="1"/>
  <c r="Q349" i="2" s="1"/>
  <c r="Q348" i="2"/>
  <c r="U348" i="2" s="1"/>
  <c r="AI348" i="2"/>
  <c r="S347" i="2"/>
  <c r="T347" i="2"/>
  <c r="AE449" i="2"/>
  <c r="X447" i="2"/>
  <c r="Y448" i="2" s="1"/>
  <c r="Z449" i="2" s="1"/>
  <c r="AA450" i="2" s="1"/>
  <c r="AB450" i="2" s="1"/>
  <c r="AD450" i="2" s="1"/>
  <c r="W447" i="2"/>
  <c r="AC448" i="2"/>
  <c r="H916" i="2"/>
  <c r="E915" i="2"/>
  <c r="J919" i="2" l="1"/>
  <c r="I919" i="2"/>
  <c r="K919" i="2"/>
  <c r="F920" i="2"/>
  <c r="G920" i="2" s="1"/>
  <c r="R348" i="2"/>
  <c r="R349" i="2" s="1"/>
  <c r="M349" i="2" s="1"/>
  <c r="AI349" i="2"/>
  <c r="U349" i="2"/>
  <c r="S348" i="2"/>
  <c r="S349" i="2" s="1"/>
  <c r="AH347" i="2"/>
  <c r="N348" i="2"/>
  <c r="O349" i="2" s="1"/>
  <c r="P350" i="2" s="1"/>
  <c r="T348" i="2"/>
  <c r="T349" i="2" s="1"/>
  <c r="AF347" i="2"/>
  <c r="AE450" i="2"/>
  <c r="X448" i="2"/>
  <c r="Y449" i="2" s="1"/>
  <c r="Z450" i="2" s="1"/>
  <c r="AA451" i="2" s="1"/>
  <c r="AB451" i="2" s="1"/>
  <c r="AD451" i="2" s="1"/>
  <c r="W448" i="2"/>
  <c r="AC449" i="2"/>
  <c r="E916" i="2"/>
  <c r="H917" i="2"/>
  <c r="K920" i="2" l="1"/>
  <c r="J920" i="2"/>
  <c r="I920" i="2"/>
  <c r="M348" i="2"/>
  <c r="AH348" i="2" s="1"/>
  <c r="F921" i="2"/>
  <c r="G921" i="2" s="1"/>
  <c r="AF348" i="2"/>
  <c r="AF349" i="2" s="1"/>
  <c r="Q350" i="2"/>
  <c r="S350" i="2" s="1"/>
  <c r="AI350" i="2"/>
  <c r="AH349" i="2"/>
  <c r="N349" i="2"/>
  <c r="O350" i="2" s="1"/>
  <c r="P351" i="2" s="1"/>
  <c r="AE451" i="2"/>
  <c r="X449" i="2"/>
  <c r="Y450" i="2" s="1"/>
  <c r="Z451" i="2" s="1"/>
  <c r="AA452" i="2" s="1"/>
  <c r="AB452" i="2" s="1"/>
  <c r="AD452" i="2" s="1"/>
  <c r="W449" i="2"/>
  <c r="AC450" i="2"/>
  <c r="E917" i="2"/>
  <c r="H918" i="2"/>
  <c r="I921" i="2" l="1"/>
  <c r="K921" i="2"/>
  <c r="J921" i="2"/>
  <c r="F922" i="2"/>
  <c r="G922" i="2" s="1"/>
  <c r="J922" i="2" s="1"/>
  <c r="T350" i="2"/>
  <c r="AF350" i="2" s="1"/>
  <c r="AI351" i="2"/>
  <c r="Q351" i="2"/>
  <c r="S351" i="2" s="1"/>
  <c r="R350" i="2"/>
  <c r="M350" i="2" s="1"/>
  <c r="U350" i="2"/>
  <c r="N350" i="2"/>
  <c r="O351" i="2" s="1"/>
  <c r="P352" i="2" s="1"/>
  <c r="AE452" i="2"/>
  <c r="X450" i="2"/>
  <c r="Y451" i="2" s="1"/>
  <c r="Z452" i="2" s="1"/>
  <c r="AA453" i="2" s="1"/>
  <c r="AB453" i="2" s="1"/>
  <c r="AD453" i="2" s="1"/>
  <c r="W450" i="2"/>
  <c r="AC451" i="2"/>
  <c r="H919" i="2"/>
  <c r="E918" i="2"/>
  <c r="I922" i="2" l="1"/>
  <c r="K922" i="2"/>
  <c r="F923" i="2"/>
  <c r="G923" i="2" s="1"/>
  <c r="J923" i="2" s="1"/>
  <c r="U351" i="2"/>
  <c r="AH350" i="2"/>
  <c r="N351" i="2"/>
  <c r="O352" i="2" s="1"/>
  <c r="P353" i="2" s="1"/>
  <c r="Q352" i="2"/>
  <c r="S352" i="2" s="1"/>
  <c r="AI352" i="2"/>
  <c r="R351" i="2"/>
  <c r="M351" i="2" s="1"/>
  <c r="T351" i="2"/>
  <c r="X451" i="2"/>
  <c r="Y452" i="2" s="1"/>
  <c r="Z453" i="2" s="1"/>
  <c r="AA454" i="2" s="1"/>
  <c r="AB454" i="2" s="1"/>
  <c r="AD454" i="2" s="1"/>
  <c r="AE453" i="2"/>
  <c r="W451" i="2"/>
  <c r="AC452" i="2"/>
  <c r="H920" i="2"/>
  <c r="E919" i="2"/>
  <c r="I923" i="2" l="1"/>
  <c r="K923" i="2"/>
  <c r="F924" i="2"/>
  <c r="G924" i="2" s="1"/>
  <c r="J924" i="2" s="1"/>
  <c r="U352" i="2"/>
  <c r="AH351" i="2"/>
  <c r="N352" i="2"/>
  <c r="O353" i="2" s="1"/>
  <c r="P354" i="2" s="1"/>
  <c r="T352" i="2"/>
  <c r="AF351" i="2"/>
  <c r="Q353" i="2"/>
  <c r="AI353" i="2"/>
  <c r="R352" i="2"/>
  <c r="M352" i="2" s="1"/>
  <c r="AE454" i="2"/>
  <c r="X452" i="2"/>
  <c r="Y453" i="2" s="1"/>
  <c r="Z454" i="2" s="1"/>
  <c r="AA455" i="2" s="1"/>
  <c r="AB455" i="2" s="1"/>
  <c r="AD455" i="2" s="1"/>
  <c r="W452" i="2"/>
  <c r="AC453" i="2"/>
  <c r="E920" i="2"/>
  <c r="H921" i="2"/>
  <c r="K924" i="2" l="1"/>
  <c r="I924" i="2"/>
  <c r="F925" i="2"/>
  <c r="G925" i="2" s="1"/>
  <c r="J925" i="2" s="1"/>
  <c r="U353" i="2"/>
  <c r="S353" i="2"/>
  <c r="N353" i="2"/>
  <c r="O354" i="2" s="1"/>
  <c r="P355" i="2" s="1"/>
  <c r="AH352" i="2"/>
  <c r="AI354" i="2"/>
  <c r="Q354" i="2"/>
  <c r="T353" i="2"/>
  <c r="R353" i="2"/>
  <c r="AF352" i="2"/>
  <c r="AE455" i="2"/>
  <c r="X453" i="2"/>
  <c r="Y454" i="2" s="1"/>
  <c r="Z455" i="2" s="1"/>
  <c r="AA456" i="2" s="1"/>
  <c r="AB456" i="2" s="1"/>
  <c r="AD456" i="2" s="1"/>
  <c r="W453" i="2"/>
  <c r="AC454" i="2"/>
  <c r="E921" i="2"/>
  <c r="H922" i="2"/>
  <c r="I925" i="2" l="1"/>
  <c r="K925" i="2"/>
  <c r="F926" i="2"/>
  <c r="G926" i="2" s="1"/>
  <c r="S354" i="2"/>
  <c r="U354" i="2"/>
  <c r="AF353" i="2"/>
  <c r="R354" i="2"/>
  <c r="M354" i="2" s="1"/>
  <c r="M353" i="2"/>
  <c r="AH353" i="2" s="1"/>
  <c r="T354" i="2"/>
  <c r="AI355" i="2"/>
  <c r="Q355" i="2"/>
  <c r="X454" i="2"/>
  <c r="Y455" i="2" s="1"/>
  <c r="Z456" i="2" s="1"/>
  <c r="AA457" i="2" s="1"/>
  <c r="AB457" i="2" s="1"/>
  <c r="AD457" i="2" s="1"/>
  <c r="AE456" i="2"/>
  <c r="W454" i="2"/>
  <c r="AC455" i="2"/>
  <c r="H923" i="2"/>
  <c r="E922" i="2"/>
  <c r="I926" i="2" l="1"/>
  <c r="K926" i="2"/>
  <c r="J926" i="2"/>
  <c r="F927" i="2"/>
  <c r="G927" i="2" s="1"/>
  <c r="K927" i="2" s="1"/>
  <c r="U355" i="2"/>
  <c r="AF354" i="2"/>
  <c r="N354" i="2"/>
  <c r="O355" i="2" s="1"/>
  <c r="P356" i="2" s="1"/>
  <c r="Q356" i="2" s="1"/>
  <c r="T355" i="2"/>
  <c r="R355" i="2"/>
  <c r="AH354" i="2"/>
  <c r="S355" i="2"/>
  <c r="X455" i="2"/>
  <c r="Y456" i="2" s="1"/>
  <c r="Z457" i="2" s="1"/>
  <c r="AA458" i="2" s="1"/>
  <c r="AB458" i="2" s="1"/>
  <c r="AD458" i="2" s="1"/>
  <c r="AE457" i="2"/>
  <c r="AC456" i="2"/>
  <c r="W455" i="2"/>
  <c r="E923" i="2"/>
  <c r="H924" i="2"/>
  <c r="J927" i="2" l="1"/>
  <c r="I927" i="2"/>
  <c r="F928" i="2"/>
  <c r="G928" i="2" s="1"/>
  <c r="K928" i="2" s="1"/>
  <c r="T356" i="2"/>
  <c r="N355" i="2"/>
  <c r="O356" i="2" s="1"/>
  <c r="P357" i="2" s="1"/>
  <c r="Q357" i="2" s="1"/>
  <c r="AI356" i="2"/>
  <c r="S356" i="2"/>
  <c r="R356" i="2"/>
  <c r="M356" i="2" s="1"/>
  <c r="AF355" i="2"/>
  <c r="U356" i="2"/>
  <c r="M355" i="2"/>
  <c r="AE458" i="2"/>
  <c r="X456" i="2"/>
  <c r="Y457" i="2" s="1"/>
  <c r="Z458" i="2" s="1"/>
  <c r="AA459" i="2" s="1"/>
  <c r="AB459" i="2" s="1"/>
  <c r="AD459" i="2" s="1"/>
  <c r="AC457" i="2"/>
  <c r="W456" i="2"/>
  <c r="H925" i="2"/>
  <c r="E924" i="2"/>
  <c r="I928" i="2" l="1"/>
  <c r="S357" i="2"/>
  <c r="J928" i="2"/>
  <c r="F929" i="2"/>
  <c r="G929" i="2" s="1"/>
  <c r="AF356" i="2"/>
  <c r="T357" i="2"/>
  <c r="AI357" i="2"/>
  <c r="R357" i="2"/>
  <c r="M357" i="2" s="1"/>
  <c r="U357" i="2"/>
  <c r="AH356" i="2"/>
  <c r="AH355" i="2"/>
  <c r="N356" i="2"/>
  <c r="O357" i="2" s="1"/>
  <c r="P358" i="2" s="1"/>
  <c r="X457" i="2"/>
  <c r="Y458" i="2" s="1"/>
  <c r="Z459" i="2" s="1"/>
  <c r="AA460" i="2" s="1"/>
  <c r="AB460" i="2" s="1"/>
  <c r="AD460" i="2" s="1"/>
  <c r="AE459" i="2"/>
  <c r="AC458" i="2"/>
  <c r="W457" i="2"/>
  <c r="E925" i="2"/>
  <c r="H926" i="2"/>
  <c r="I929" i="2" l="1"/>
  <c r="J929" i="2"/>
  <c r="K929" i="2"/>
  <c r="F930" i="2"/>
  <c r="G930" i="2" s="1"/>
  <c r="AF357" i="2"/>
  <c r="N357" i="2"/>
  <c r="O358" i="2" s="1"/>
  <c r="P359" i="2" s="1"/>
  <c r="Q359" i="2" s="1"/>
  <c r="AH357" i="2"/>
  <c r="AI358" i="2"/>
  <c r="Q358" i="2"/>
  <c r="AE460" i="2"/>
  <c r="X458" i="2"/>
  <c r="Y459" i="2" s="1"/>
  <c r="Z460" i="2" s="1"/>
  <c r="AA461" i="2" s="1"/>
  <c r="AB461" i="2" s="1"/>
  <c r="AD461" i="2" s="1"/>
  <c r="W458" i="2"/>
  <c r="AC459" i="2"/>
  <c r="H927" i="2"/>
  <c r="E926" i="2"/>
  <c r="I930" i="2" l="1"/>
  <c r="J930" i="2"/>
  <c r="K930" i="2"/>
  <c r="F931" i="2"/>
  <c r="G931" i="2" s="1"/>
  <c r="N358" i="2"/>
  <c r="O359" i="2" s="1"/>
  <c r="P360" i="2" s="1"/>
  <c r="Q360" i="2" s="1"/>
  <c r="AI359" i="2"/>
  <c r="U358" i="2"/>
  <c r="U359" i="2" s="1"/>
  <c r="R358" i="2"/>
  <c r="M358" i="2" s="1"/>
  <c r="T358" i="2"/>
  <c r="S358" i="2"/>
  <c r="S359" i="2" s="1"/>
  <c r="X459" i="2"/>
  <c r="Y460" i="2" s="1"/>
  <c r="Z461" i="2" s="1"/>
  <c r="AA462" i="2" s="1"/>
  <c r="AB462" i="2" s="1"/>
  <c r="AD462" i="2" s="1"/>
  <c r="AE461" i="2"/>
  <c r="AC460" i="2"/>
  <c r="W459" i="2"/>
  <c r="E927" i="2"/>
  <c r="H928" i="2"/>
  <c r="K931" i="2" l="1"/>
  <c r="J931" i="2"/>
  <c r="I931" i="2"/>
  <c r="F932" i="2"/>
  <c r="G932" i="2" s="1"/>
  <c r="R359" i="2"/>
  <c r="R360" i="2" s="1"/>
  <c r="M360" i="2" s="1"/>
  <c r="U360" i="2"/>
  <c r="AI360" i="2"/>
  <c r="S360" i="2"/>
  <c r="T359" i="2"/>
  <c r="AF358" i="2"/>
  <c r="N359" i="2"/>
  <c r="O360" i="2" s="1"/>
  <c r="P361" i="2" s="1"/>
  <c r="AH358" i="2"/>
  <c r="M359" i="2"/>
  <c r="X460" i="2"/>
  <c r="Y461" i="2" s="1"/>
  <c r="Z462" i="2" s="1"/>
  <c r="AA463" i="2" s="1"/>
  <c r="AB463" i="2" s="1"/>
  <c r="AD463" i="2" s="1"/>
  <c r="AE462" i="2"/>
  <c r="W460" i="2"/>
  <c r="AC461" i="2"/>
  <c r="E928" i="2"/>
  <c r="H929" i="2"/>
  <c r="K932" i="2" l="1"/>
  <c r="J932" i="2"/>
  <c r="I932" i="2"/>
  <c r="F933" i="2"/>
  <c r="G933" i="2" s="1"/>
  <c r="I933" i="2" s="1"/>
  <c r="AF359" i="2"/>
  <c r="AH360" i="2"/>
  <c r="N360" i="2"/>
  <c r="O361" i="2" s="1"/>
  <c r="P362" i="2" s="1"/>
  <c r="AH359" i="2"/>
  <c r="T360" i="2"/>
  <c r="Q361" i="2"/>
  <c r="AI361" i="2"/>
  <c r="AE463" i="2"/>
  <c r="X461" i="2"/>
  <c r="Y462" i="2" s="1"/>
  <c r="Z463" i="2" s="1"/>
  <c r="AA464" i="2" s="1"/>
  <c r="AB464" i="2" s="1"/>
  <c r="AD464" i="2" s="1"/>
  <c r="W461" i="2"/>
  <c r="AC462" i="2"/>
  <c r="E929" i="2"/>
  <c r="H930" i="2"/>
  <c r="AF360" i="2" l="1"/>
  <c r="K933" i="2"/>
  <c r="J933" i="2"/>
  <c r="F934" i="2"/>
  <c r="G934" i="2" s="1"/>
  <c r="I934" i="2" s="1"/>
  <c r="Q362" i="2"/>
  <c r="AI362" i="2"/>
  <c r="T361" i="2"/>
  <c r="R361" i="2"/>
  <c r="S361" i="2"/>
  <c r="U361" i="2"/>
  <c r="N361" i="2"/>
  <c r="O362" i="2" s="1"/>
  <c r="P363" i="2" s="1"/>
  <c r="X462" i="2"/>
  <c r="Y463" i="2" s="1"/>
  <c r="Z464" i="2" s="1"/>
  <c r="AA465" i="2" s="1"/>
  <c r="AB465" i="2" s="1"/>
  <c r="AD465" i="2" s="1"/>
  <c r="AE464" i="2"/>
  <c r="W462" i="2"/>
  <c r="AC463" i="2"/>
  <c r="H931" i="2"/>
  <c r="E930" i="2"/>
  <c r="AF361" i="2" l="1"/>
  <c r="J934" i="2"/>
  <c r="K934" i="2"/>
  <c r="S362" i="2"/>
  <c r="F935" i="2"/>
  <c r="G935" i="2" s="1"/>
  <c r="I935" i="2" s="1"/>
  <c r="U362" i="2"/>
  <c r="M361" i="2"/>
  <c r="R362" i="2"/>
  <c r="AI363" i="2"/>
  <c r="Q363" i="2"/>
  <c r="T362" i="2"/>
  <c r="AE465" i="2"/>
  <c r="X463" i="2"/>
  <c r="Y464" i="2" s="1"/>
  <c r="Z465" i="2" s="1"/>
  <c r="AA466" i="2" s="1"/>
  <c r="AB466" i="2" s="1"/>
  <c r="AD466" i="2" s="1"/>
  <c r="AC464" i="2"/>
  <c r="W463" i="2"/>
  <c r="E931" i="2"/>
  <c r="H932" i="2"/>
  <c r="S363" i="2" l="1"/>
  <c r="K935" i="2"/>
  <c r="J935" i="2"/>
  <c r="F936" i="2"/>
  <c r="G936" i="2" s="1"/>
  <c r="U363" i="2"/>
  <c r="N362" i="2"/>
  <c r="O363" i="2" s="1"/>
  <c r="P364" i="2" s="1"/>
  <c r="AH361" i="2"/>
  <c r="R363" i="2"/>
  <c r="M363" i="2" s="1"/>
  <c r="AF362" i="2"/>
  <c r="T363" i="2"/>
  <c r="M362" i="2"/>
  <c r="X464" i="2"/>
  <c r="Y465" i="2" s="1"/>
  <c r="Z466" i="2" s="1"/>
  <c r="AA467" i="2" s="1"/>
  <c r="AB467" i="2" s="1"/>
  <c r="AD467" i="2" s="1"/>
  <c r="AE466" i="2"/>
  <c r="W464" i="2"/>
  <c r="AC465" i="2"/>
  <c r="E932" i="2"/>
  <c r="H933" i="2"/>
  <c r="K936" i="2" l="1"/>
  <c r="I936" i="2"/>
  <c r="J936" i="2"/>
  <c r="F937" i="2"/>
  <c r="G937" i="2" s="1"/>
  <c r="J937" i="2" s="1"/>
  <c r="Q364" i="2"/>
  <c r="T364" i="2" s="1"/>
  <c r="AI364" i="2"/>
  <c r="AF363" i="2"/>
  <c r="N363" i="2"/>
  <c r="O364" i="2" s="1"/>
  <c r="P365" i="2" s="1"/>
  <c r="AH362" i="2"/>
  <c r="AH363" i="2"/>
  <c r="AE467" i="2"/>
  <c r="X465" i="2"/>
  <c r="Y466" i="2" s="1"/>
  <c r="Z467" i="2" s="1"/>
  <c r="AA468" i="2" s="1"/>
  <c r="AB468" i="2" s="1"/>
  <c r="AD468" i="2" s="1"/>
  <c r="W465" i="2"/>
  <c r="AC466" i="2"/>
  <c r="E933" i="2"/>
  <c r="H934" i="2"/>
  <c r="I937" i="2" l="1"/>
  <c r="K937" i="2"/>
  <c r="F938" i="2"/>
  <c r="G938" i="2" s="1"/>
  <c r="N364" i="2"/>
  <c r="O365" i="2" s="1"/>
  <c r="P366" i="2" s="1"/>
  <c r="AI366" i="2" s="1"/>
  <c r="AF364" i="2"/>
  <c r="R364" i="2"/>
  <c r="M364" i="2" s="1"/>
  <c r="S364" i="2"/>
  <c r="U364" i="2"/>
  <c r="AI365" i="2"/>
  <c r="Q365" i="2"/>
  <c r="T365" i="2" s="1"/>
  <c r="X466" i="2"/>
  <c r="Y467" i="2" s="1"/>
  <c r="Z468" i="2" s="1"/>
  <c r="AA469" i="2" s="1"/>
  <c r="AB469" i="2" s="1"/>
  <c r="AD469" i="2" s="1"/>
  <c r="AE468" i="2"/>
  <c r="W466" i="2"/>
  <c r="AC467" i="2"/>
  <c r="E934" i="2"/>
  <c r="H935" i="2"/>
  <c r="K938" i="2" l="1"/>
  <c r="J938" i="2"/>
  <c r="I938" i="2"/>
  <c r="F939" i="2"/>
  <c r="G939" i="2" s="1"/>
  <c r="K939" i="2" s="1"/>
  <c r="Q366" i="2"/>
  <c r="T366" i="2" s="1"/>
  <c r="S365" i="2"/>
  <c r="R365" i="2"/>
  <c r="AF365" i="2"/>
  <c r="AH364" i="2"/>
  <c r="N365" i="2"/>
  <c r="O366" i="2" s="1"/>
  <c r="P367" i="2" s="1"/>
  <c r="U365" i="2"/>
  <c r="AE469" i="2"/>
  <c r="X467" i="2"/>
  <c r="Y468" i="2" s="1"/>
  <c r="Z469" i="2" s="1"/>
  <c r="AA470" i="2" s="1"/>
  <c r="AB470" i="2" s="1"/>
  <c r="AD470" i="2" s="1"/>
  <c r="AC468" i="2"/>
  <c r="W467" i="2"/>
  <c r="E935" i="2"/>
  <c r="H936" i="2"/>
  <c r="J939" i="2" l="1"/>
  <c r="I939" i="2"/>
  <c r="F940" i="2"/>
  <c r="G940" i="2" s="1"/>
  <c r="U366" i="2"/>
  <c r="S366" i="2"/>
  <c r="R366" i="2"/>
  <c r="M366" i="2" s="1"/>
  <c r="AH366" i="2" s="1"/>
  <c r="AF366" i="2"/>
  <c r="M365" i="2"/>
  <c r="AH365" i="2" s="1"/>
  <c r="AI367" i="2"/>
  <c r="Q367" i="2"/>
  <c r="T367" i="2" s="1"/>
  <c r="AE470" i="2"/>
  <c r="X468" i="2"/>
  <c r="Y469" i="2" s="1"/>
  <c r="Z470" i="2" s="1"/>
  <c r="AA471" i="2" s="1"/>
  <c r="AB471" i="2" s="1"/>
  <c r="AD471" i="2" s="1"/>
  <c r="AC469" i="2"/>
  <c r="W468" i="2"/>
  <c r="E936" i="2"/>
  <c r="H937" i="2"/>
  <c r="I940" i="2" l="1"/>
  <c r="K940" i="2"/>
  <c r="J940" i="2"/>
  <c r="F941" i="2"/>
  <c r="G941" i="2" s="1"/>
  <c r="K941" i="2" s="1"/>
  <c r="AF367" i="2"/>
  <c r="N366" i="2"/>
  <c r="O367" i="2" s="1"/>
  <c r="P368" i="2" s="1"/>
  <c r="AI368" i="2" s="1"/>
  <c r="U367" i="2"/>
  <c r="S367" i="2"/>
  <c r="R367" i="2"/>
  <c r="X469" i="2"/>
  <c r="Y470" i="2" s="1"/>
  <c r="Z471" i="2" s="1"/>
  <c r="AA472" i="2" s="1"/>
  <c r="AB472" i="2" s="1"/>
  <c r="AD472" i="2" s="1"/>
  <c r="AE471" i="2"/>
  <c r="W469" i="2"/>
  <c r="AC470" i="2"/>
  <c r="H938" i="2"/>
  <c r="E937" i="2"/>
  <c r="I941" i="2" l="1"/>
  <c r="J941" i="2"/>
  <c r="F942" i="2"/>
  <c r="G942" i="2" s="1"/>
  <c r="K942" i="2" s="1"/>
  <c r="N367" i="2"/>
  <c r="O368" i="2" s="1"/>
  <c r="P369" i="2" s="1"/>
  <c r="Q369" i="2" s="1"/>
  <c r="Q368" i="2"/>
  <c r="T368" i="2" s="1"/>
  <c r="AF368" i="2" s="1"/>
  <c r="M367" i="2"/>
  <c r="AE472" i="2"/>
  <c r="X470" i="2"/>
  <c r="Y471" i="2" s="1"/>
  <c r="Z472" i="2" s="1"/>
  <c r="AA473" i="2" s="1"/>
  <c r="AB473" i="2" s="1"/>
  <c r="AD473" i="2" s="1"/>
  <c r="W470" i="2"/>
  <c r="AC471" i="2"/>
  <c r="E938" i="2"/>
  <c r="H939" i="2"/>
  <c r="I942" i="2" l="1"/>
  <c r="J942" i="2"/>
  <c r="F943" i="2"/>
  <c r="G943" i="2" s="1"/>
  <c r="S368" i="2"/>
  <c r="S369" i="2" s="1"/>
  <c r="U368" i="2"/>
  <c r="U369" i="2" s="1"/>
  <c r="AI369" i="2"/>
  <c r="R368" i="2"/>
  <c r="M368" i="2" s="1"/>
  <c r="AH368" i="2" s="1"/>
  <c r="T369" i="2"/>
  <c r="AF369" i="2" s="1"/>
  <c r="AH367" i="2"/>
  <c r="N368" i="2"/>
  <c r="O369" i="2" s="1"/>
  <c r="P370" i="2" s="1"/>
  <c r="AE473" i="2"/>
  <c r="X471" i="2"/>
  <c r="Y472" i="2" s="1"/>
  <c r="Z473" i="2" s="1"/>
  <c r="AA474" i="2" s="1"/>
  <c r="AB474" i="2" s="1"/>
  <c r="AD474" i="2" s="1"/>
  <c r="W471" i="2"/>
  <c r="AC472" i="2"/>
  <c r="E939" i="2"/>
  <c r="H940" i="2"/>
  <c r="I943" i="2" l="1"/>
  <c r="J943" i="2"/>
  <c r="K943" i="2"/>
  <c r="F944" i="2"/>
  <c r="G944" i="2" s="1"/>
  <c r="R369" i="2"/>
  <c r="M369" i="2" s="1"/>
  <c r="Q370" i="2"/>
  <c r="AI370" i="2"/>
  <c r="N369" i="2"/>
  <c r="O370" i="2" s="1"/>
  <c r="P371" i="2" s="1"/>
  <c r="X472" i="2"/>
  <c r="Y473" i="2" s="1"/>
  <c r="Z474" i="2" s="1"/>
  <c r="AA475" i="2" s="1"/>
  <c r="AB475" i="2" s="1"/>
  <c r="AD475" i="2" s="1"/>
  <c r="AE474" i="2"/>
  <c r="W472" i="2"/>
  <c r="AC473" i="2"/>
  <c r="H941" i="2"/>
  <c r="E940" i="2"/>
  <c r="K944" i="2" l="1"/>
  <c r="J944" i="2"/>
  <c r="I944" i="2"/>
  <c r="F945" i="2"/>
  <c r="G945" i="2" s="1"/>
  <c r="R370" i="2"/>
  <c r="M370" i="2" s="1"/>
  <c r="S370" i="2"/>
  <c r="AI371" i="2"/>
  <c r="Q371" i="2"/>
  <c r="N370" i="2"/>
  <c r="O371" i="2" s="1"/>
  <c r="P372" i="2" s="1"/>
  <c r="AH369" i="2"/>
  <c r="U370" i="2"/>
  <c r="T370" i="2"/>
  <c r="AF370" i="2" s="1"/>
  <c r="AE475" i="2"/>
  <c r="X473" i="2"/>
  <c r="Y474" i="2" s="1"/>
  <c r="Z475" i="2" s="1"/>
  <c r="AA476" i="2" s="1"/>
  <c r="AB476" i="2" s="1"/>
  <c r="AD476" i="2" s="1"/>
  <c r="W473" i="2"/>
  <c r="AC474" i="2"/>
  <c r="E941" i="2"/>
  <c r="H942" i="2"/>
  <c r="J945" i="2" l="1"/>
  <c r="I945" i="2"/>
  <c r="K945" i="2"/>
  <c r="F946" i="2"/>
  <c r="G946" i="2" s="1"/>
  <c r="R371" i="2"/>
  <c r="M371" i="2" s="1"/>
  <c r="S371" i="2"/>
  <c r="N371" i="2"/>
  <c r="O372" i="2" s="1"/>
  <c r="P373" i="2" s="1"/>
  <c r="AH370" i="2"/>
  <c r="T371" i="2"/>
  <c r="AF371" i="2" s="1"/>
  <c r="AI372" i="2"/>
  <c r="Q372" i="2"/>
  <c r="U371" i="2"/>
  <c r="AE476" i="2"/>
  <c r="X474" i="2"/>
  <c r="Y475" i="2" s="1"/>
  <c r="Z476" i="2" s="1"/>
  <c r="AA477" i="2" s="1"/>
  <c r="AB477" i="2" s="1"/>
  <c r="AD477" i="2" s="1"/>
  <c r="W474" i="2"/>
  <c r="AC475" i="2"/>
  <c r="H943" i="2"/>
  <c r="E942" i="2"/>
  <c r="J946" i="2" l="1"/>
  <c r="K946" i="2"/>
  <c r="I946" i="2"/>
  <c r="F947" i="2"/>
  <c r="G947" i="2" s="1"/>
  <c r="T372" i="2"/>
  <c r="AI373" i="2"/>
  <c r="Q373" i="2"/>
  <c r="N372" i="2"/>
  <c r="O373" i="2" s="1"/>
  <c r="P374" i="2" s="1"/>
  <c r="AH371" i="2"/>
  <c r="U372" i="2"/>
  <c r="R372" i="2"/>
  <c r="S372" i="2"/>
  <c r="X475" i="2"/>
  <c r="Y476" i="2" s="1"/>
  <c r="Z477" i="2" s="1"/>
  <c r="AA478" i="2" s="1"/>
  <c r="AB478" i="2" s="1"/>
  <c r="AD478" i="2" s="1"/>
  <c r="AE477" i="2"/>
  <c r="W475" i="2"/>
  <c r="AC476" i="2"/>
  <c r="E943" i="2"/>
  <c r="H944" i="2"/>
  <c r="K947" i="2" l="1"/>
  <c r="I947" i="2"/>
  <c r="J947" i="2"/>
  <c r="R373" i="2"/>
  <c r="M373" i="2" s="1"/>
  <c r="F948" i="2"/>
  <c r="G948" i="2" s="1"/>
  <c r="J948" i="2" s="1"/>
  <c r="S373" i="2"/>
  <c r="T373" i="2"/>
  <c r="M372" i="2"/>
  <c r="N373" i="2" s="1"/>
  <c r="O374" i="2" s="1"/>
  <c r="P375" i="2" s="1"/>
  <c r="U373" i="2"/>
  <c r="AF372" i="2"/>
  <c r="AI374" i="2"/>
  <c r="Q374" i="2"/>
  <c r="AE478" i="2"/>
  <c r="X476" i="2"/>
  <c r="Y477" i="2" s="1"/>
  <c r="Z478" i="2" s="1"/>
  <c r="AA479" i="2" s="1"/>
  <c r="AB479" i="2" s="1"/>
  <c r="AD479" i="2" s="1"/>
  <c r="W476" i="2"/>
  <c r="AC477" i="2"/>
  <c r="H945" i="2"/>
  <c r="E944" i="2"/>
  <c r="K948" i="2" l="1"/>
  <c r="I948" i="2"/>
  <c r="F949" i="2"/>
  <c r="G949" i="2" s="1"/>
  <c r="J949" i="2" s="1"/>
  <c r="U374" i="2"/>
  <c r="AH372" i="2"/>
  <c r="AF373" i="2"/>
  <c r="T374" i="2"/>
  <c r="Q375" i="2"/>
  <c r="AI375" i="2"/>
  <c r="R374" i="2"/>
  <c r="M374" i="2" s="1"/>
  <c r="AH373" i="2"/>
  <c r="N374" i="2"/>
  <c r="O375" i="2" s="1"/>
  <c r="P376" i="2" s="1"/>
  <c r="S374" i="2"/>
  <c r="X477" i="2"/>
  <c r="Y478" i="2" s="1"/>
  <c r="Z479" i="2" s="1"/>
  <c r="AA480" i="2" s="1"/>
  <c r="AB480" i="2" s="1"/>
  <c r="AD480" i="2" s="1"/>
  <c r="AE479" i="2"/>
  <c r="W477" i="2"/>
  <c r="AC478" i="2"/>
  <c r="E945" i="2"/>
  <c r="H946" i="2"/>
  <c r="U375" i="2" l="1"/>
  <c r="I949" i="2"/>
  <c r="K949" i="2"/>
  <c r="F950" i="2"/>
  <c r="G950" i="2" s="1"/>
  <c r="N375" i="2"/>
  <c r="O376" i="2" s="1"/>
  <c r="P377" i="2" s="1"/>
  <c r="AH374" i="2"/>
  <c r="AF374" i="2"/>
  <c r="T375" i="2"/>
  <c r="S375" i="2"/>
  <c r="R375" i="2"/>
  <c r="Q376" i="2"/>
  <c r="AI376" i="2"/>
  <c r="X478" i="2"/>
  <c r="Y479" i="2" s="1"/>
  <c r="Z480" i="2" s="1"/>
  <c r="AA481" i="2" s="1"/>
  <c r="AB481" i="2" s="1"/>
  <c r="AD481" i="2" s="1"/>
  <c r="AE480" i="2"/>
  <c r="W478" i="2"/>
  <c r="AC479" i="2"/>
  <c r="H947" i="2"/>
  <c r="E946" i="2"/>
  <c r="U376" i="2" l="1"/>
  <c r="K950" i="2"/>
  <c r="I950" i="2"/>
  <c r="J950" i="2"/>
  <c r="F951" i="2"/>
  <c r="G951" i="2" s="1"/>
  <c r="AI377" i="2"/>
  <c r="Q377" i="2"/>
  <c r="M375" i="2"/>
  <c r="R376" i="2"/>
  <c r="S376" i="2"/>
  <c r="AF375" i="2"/>
  <c r="T376" i="2"/>
  <c r="AE481" i="2"/>
  <c r="X479" i="2"/>
  <c r="Y480" i="2" s="1"/>
  <c r="Z481" i="2" s="1"/>
  <c r="AA482" i="2" s="1"/>
  <c r="AB482" i="2" s="1"/>
  <c r="AD482" i="2" s="1"/>
  <c r="W479" i="2"/>
  <c r="AC480" i="2"/>
  <c r="H948" i="2"/>
  <c r="E947" i="2"/>
  <c r="U377" i="2" l="1"/>
  <c r="I951" i="2"/>
  <c r="J951" i="2"/>
  <c r="K951" i="2"/>
  <c r="F952" i="2"/>
  <c r="G952" i="2" s="1"/>
  <c r="AF376" i="2"/>
  <c r="S377" i="2"/>
  <c r="AH375" i="2"/>
  <c r="N376" i="2"/>
  <c r="O377" i="2" s="1"/>
  <c r="P378" i="2" s="1"/>
  <c r="M376" i="2"/>
  <c r="R377" i="2"/>
  <c r="M377" i="2" s="1"/>
  <c r="T377" i="2"/>
  <c r="AE482" i="2"/>
  <c r="X480" i="2"/>
  <c r="Y481" i="2" s="1"/>
  <c r="Z482" i="2" s="1"/>
  <c r="AA483" i="2" s="1"/>
  <c r="AB483" i="2" s="1"/>
  <c r="AD483" i="2" s="1"/>
  <c r="AC481" i="2"/>
  <c r="W480" i="2"/>
  <c r="E948" i="2"/>
  <c r="H949" i="2"/>
  <c r="J952" i="2" l="1"/>
  <c r="K952" i="2"/>
  <c r="I952" i="2"/>
  <c r="F953" i="2"/>
  <c r="G953" i="2" s="1"/>
  <c r="AH377" i="2"/>
  <c r="Q378" i="2"/>
  <c r="U378" i="2" s="1"/>
  <c r="AI378" i="2"/>
  <c r="AH376" i="2"/>
  <c r="N377" i="2"/>
  <c r="O378" i="2" s="1"/>
  <c r="P379" i="2" s="1"/>
  <c r="AF377" i="2"/>
  <c r="AE483" i="2"/>
  <c r="X481" i="2"/>
  <c r="Y482" i="2" s="1"/>
  <c r="Z483" i="2" s="1"/>
  <c r="AA484" i="2" s="1"/>
  <c r="AB484" i="2" s="1"/>
  <c r="AD484" i="2" s="1"/>
  <c r="W481" i="2"/>
  <c r="AC482" i="2"/>
  <c r="E949" i="2"/>
  <c r="H950" i="2"/>
  <c r="I953" i="2" l="1"/>
  <c r="T378" i="2"/>
  <c r="AF378" i="2" s="1"/>
  <c r="J953" i="2"/>
  <c r="K953" i="2"/>
  <c r="F954" i="2"/>
  <c r="G954" i="2" s="1"/>
  <c r="J954" i="2" s="1"/>
  <c r="R378" i="2"/>
  <c r="M378" i="2" s="1"/>
  <c r="S378" i="2"/>
  <c r="N378" i="2"/>
  <c r="O379" i="2" s="1"/>
  <c r="P380" i="2" s="1"/>
  <c r="AI380" i="2" s="1"/>
  <c r="AI379" i="2"/>
  <c r="Q379" i="2"/>
  <c r="AE484" i="2"/>
  <c r="X482" i="2"/>
  <c r="Y483" i="2" s="1"/>
  <c r="Z484" i="2" s="1"/>
  <c r="AA485" i="2" s="1"/>
  <c r="AB485" i="2" s="1"/>
  <c r="AD485" i="2" s="1"/>
  <c r="AC483" i="2"/>
  <c r="W482" i="2"/>
  <c r="H951" i="2"/>
  <c r="E950" i="2"/>
  <c r="K954" i="2" l="1"/>
  <c r="I954" i="2"/>
  <c r="F955" i="2"/>
  <c r="G955" i="2" s="1"/>
  <c r="Q380" i="2"/>
  <c r="S379" i="2"/>
  <c r="T379" i="2"/>
  <c r="U379" i="2"/>
  <c r="AH378" i="2"/>
  <c r="N379" i="2"/>
  <c r="O380" i="2" s="1"/>
  <c r="P381" i="2" s="1"/>
  <c r="R379" i="2"/>
  <c r="X483" i="2"/>
  <c r="Y484" i="2" s="1"/>
  <c r="Z485" i="2" s="1"/>
  <c r="AA486" i="2" s="1"/>
  <c r="AB486" i="2" s="1"/>
  <c r="AD486" i="2" s="1"/>
  <c r="AE485" i="2"/>
  <c r="W483" i="2"/>
  <c r="AC484" i="2"/>
  <c r="E951" i="2"/>
  <c r="H952" i="2"/>
  <c r="I955" i="2" l="1"/>
  <c r="J955" i="2"/>
  <c r="K955" i="2"/>
  <c r="F956" i="2"/>
  <c r="G956" i="2" s="1"/>
  <c r="S380" i="2"/>
  <c r="U380" i="2"/>
  <c r="T380" i="2"/>
  <c r="AF379" i="2"/>
  <c r="AI381" i="2"/>
  <c r="Q381" i="2"/>
  <c r="M379" i="2"/>
  <c r="R380" i="2"/>
  <c r="AE486" i="2"/>
  <c r="X484" i="2"/>
  <c r="Y485" i="2" s="1"/>
  <c r="Z486" i="2" s="1"/>
  <c r="AA487" i="2" s="1"/>
  <c r="AB487" i="2" s="1"/>
  <c r="AD487" i="2" s="1"/>
  <c r="W484" i="2"/>
  <c r="AC485" i="2"/>
  <c r="E952" i="2"/>
  <c r="H953" i="2"/>
  <c r="J956" i="2" l="1"/>
  <c r="K956" i="2"/>
  <c r="I956" i="2"/>
  <c r="F957" i="2"/>
  <c r="G957" i="2" s="1"/>
  <c r="T381" i="2"/>
  <c r="AF380" i="2"/>
  <c r="U381" i="2"/>
  <c r="S381" i="2"/>
  <c r="N380" i="2"/>
  <c r="O381" i="2" s="1"/>
  <c r="P382" i="2" s="1"/>
  <c r="AH379" i="2"/>
  <c r="R381" i="2"/>
  <c r="M381" i="2" s="1"/>
  <c r="M380" i="2"/>
  <c r="AE487" i="2"/>
  <c r="X485" i="2"/>
  <c r="Y486" i="2" s="1"/>
  <c r="Z487" i="2" s="1"/>
  <c r="AA488" i="2" s="1"/>
  <c r="AB488" i="2" s="1"/>
  <c r="AD488" i="2" s="1"/>
  <c r="AC486" i="2"/>
  <c r="W485" i="2"/>
  <c r="E953" i="2"/>
  <c r="H954" i="2"/>
  <c r="K957" i="2" l="1"/>
  <c r="J957" i="2"/>
  <c r="F958" i="2"/>
  <c r="G958" i="2" s="1"/>
  <c r="J958" i="2" s="1"/>
  <c r="I957" i="2"/>
  <c r="AF381" i="2"/>
  <c r="N381" i="2"/>
  <c r="O382" i="2" s="1"/>
  <c r="P383" i="2" s="1"/>
  <c r="AH380" i="2"/>
  <c r="Q382" i="2"/>
  <c r="S382" i="2" s="1"/>
  <c r="AI382" i="2"/>
  <c r="AH381" i="2"/>
  <c r="AE488" i="2"/>
  <c r="X486" i="2"/>
  <c r="Y487" i="2" s="1"/>
  <c r="Z488" i="2" s="1"/>
  <c r="AA489" i="2" s="1"/>
  <c r="AB489" i="2" s="1"/>
  <c r="AD489" i="2" s="1"/>
  <c r="AC487" i="2"/>
  <c r="W486" i="2"/>
  <c r="E954" i="2"/>
  <c r="H955" i="2"/>
  <c r="I958" i="2" l="1"/>
  <c r="K958" i="2"/>
  <c r="F959" i="2"/>
  <c r="G959" i="2" s="1"/>
  <c r="J959" i="2" s="1"/>
  <c r="U382" i="2"/>
  <c r="N382" i="2"/>
  <c r="O383" i="2" s="1"/>
  <c r="P384" i="2" s="1"/>
  <c r="Q384" i="2" s="1"/>
  <c r="AI383" i="2"/>
  <c r="Q383" i="2"/>
  <c r="T382" i="2"/>
  <c r="R382" i="2"/>
  <c r="M382" i="2" s="1"/>
  <c r="AE489" i="2"/>
  <c r="X487" i="2"/>
  <c r="Y488" i="2" s="1"/>
  <c r="Z489" i="2" s="1"/>
  <c r="AA490" i="2" s="1"/>
  <c r="AB490" i="2" s="1"/>
  <c r="AD490" i="2" s="1"/>
  <c r="AC488" i="2"/>
  <c r="W487" i="2"/>
  <c r="H956" i="2"/>
  <c r="E955" i="2"/>
  <c r="K959" i="2" l="1"/>
  <c r="I959" i="2"/>
  <c r="F960" i="2"/>
  <c r="G960" i="2" s="1"/>
  <c r="J960" i="2" s="1"/>
  <c r="AI384" i="2"/>
  <c r="T383" i="2"/>
  <c r="T384" i="2" s="1"/>
  <c r="AF382" i="2"/>
  <c r="R383" i="2"/>
  <c r="R384" i="2" s="1"/>
  <c r="M384" i="2" s="1"/>
  <c r="S383" i="2"/>
  <c r="S384" i="2" s="1"/>
  <c r="AH382" i="2"/>
  <c r="N383" i="2"/>
  <c r="O384" i="2" s="1"/>
  <c r="P385" i="2" s="1"/>
  <c r="U383" i="2"/>
  <c r="U384" i="2" s="1"/>
  <c r="X488" i="2"/>
  <c r="Y489" i="2" s="1"/>
  <c r="Z490" i="2" s="1"/>
  <c r="AA491" i="2" s="1"/>
  <c r="AB491" i="2" s="1"/>
  <c r="AD491" i="2" s="1"/>
  <c r="AE490" i="2"/>
  <c r="AC489" i="2"/>
  <c r="W488" i="2"/>
  <c r="H957" i="2"/>
  <c r="E956" i="2"/>
  <c r="K960" i="2" l="1"/>
  <c r="I960" i="2"/>
  <c r="F961" i="2"/>
  <c r="G961" i="2" s="1"/>
  <c r="J961" i="2" s="1"/>
  <c r="AF383" i="2"/>
  <c r="AF384" i="2" s="1"/>
  <c r="AH384" i="2"/>
  <c r="AI385" i="2"/>
  <c r="Q385" i="2"/>
  <c r="M383" i="2"/>
  <c r="AE491" i="2"/>
  <c r="X489" i="2"/>
  <c r="Y490" i="2" s="1"/>
  <c r="Z491" i="2" s="1"/>
  <c r="AA492" i="2" s="1"/>
  <c r="AB492" i="2" s="1"/>
  <c r="AD492" i="2" s="1"/>
  <c r="AC490" i="2"/>
  <c r="W489" i="2"/>
  <c r="E957" i="2"/>
  <c r="H958" i="2"/>
  <c r="I961" i="2" l="1"/>
  <c r="K961" i="2"/>
  <c r="F962" i="2"/>
  <c r="G962" i="2" s="1"/>
  <c r="J962" i="2" s="1"/>
  <c r="N384" i="2"/>
  <c r="AH383" i="2"/>
  <c r="S385" i="2"/>
  <c r="R385" i="2"/>
  <c r="T385" i="2"/>
  <c r="U385" i="2"/>
  <c r="X490" i="2"/>
  <c r="Y491" i="2" s="1"/>
  <c r="Z492" i="2" s="1"/>
  <c r="AA493" i="2" s="1"/>
  <c r="AB493" i="2" s="1"/>
  <c r="AD493" i="2" s="1"/>
  <c r="AE492" i="2"/>
  <c r="W490" i="2"/>
  <c r="AC491" i="2"/>
  <c r="E958" i="2"/>
  <c r="H959" i="2"/>
  <c r="K962" i="2" l="1"/>
  <c r="I962" i="2"/>
  <c r="F963" i="2"/>
  <c r="G963" i="2" s="1"/>
  <c r="J963" i="2" s="1"/>
  <c r="O385" i="2"/>
  <c r="P386" i="2" s="1"/>
  <c r="N385" i="2"/>
  <c r="AF385" i="2"/>
  <c r="M385" i="2"/>
  <c r="AE493" i="2"/>
  <c r="X491" i="2"/>
  <c r="Y492" i="2" s="1"/>
  <c r="Z493" i="2" s="1"/>
  <c r="AA494" i="2" s="1"/>
  <c r="AB494" i="2" s="1"/>
  <c r="AD494" i="2" s="1"/>
  <c r="W491" i="2"/>
  <c r="AC492" i="2"/>
  <c r="E959" i="2"/>
  <c r="H960" i="2"/>
  <c r="K963" i="2" l="1"/>
  <c r="I963" i="2"/>
  <c r="F964" i="2"/>
  <c r="G964" i="2" s="1"/>
  <c r="Q386" i="2"/>
  <c r="AI386" i="2"/>
  <c r="O386" i="2"/>
  <c r="P387" i="2" s="1"/>
  <c r="N386" i="2"/>
  <c r="AH385" i="2"/>
  <c r="X492" i="2"/>
  <c r="Y493" i="2" s="1"/>
  <c r="Z494" i="2" s="1"/>
  <c r="AA495" i="2" s="1"/>
  <c r="AB495" i="2" s="1"/>
  <c r="AD495" i="2" s="1"/>
  <c r="AE494" i="2"/>
  <c r="AC493" i="2"/>
  <c r="W492" i="2"/>
  <c r="E960" i="2"/>
  <c r="H961" i="2"/>
  <c r="I964" i="2" l="1"/>
  <c r="J964" i="2"/>
  <c r="K964" i="2"/>
  <c r="F965" i="2"/>
  <c r="G965" i="2" s="1"/>
  <c r="O387" i="2"/>
  <c r="P388" i="2" s="1"/>
  <c r="Q388" i="2" s="1"/>
  <c r="T386" i="2"/>
  <c r="R386" i="2"/>
  <c r="M386" i="2" s="1"/>
  <c r="S386" i="2"/>
  <c r="U386" i="2"/>
  <c r="AI387" i="2"/>
  <c r="Q387" i="2"/>
  <c r="AE495" i="2"/>
  <c r="X493" i="2"/>
  <c r="Y494" i="2" s="1"/>
  <c r="Z495" i="2" s="1"/>
  <c r="AA496" i="2" s="1"/>
  <c r="AB496" i="2" s="1"/>
  <c r="AD496" i="2" s="1"/>
  <c r="W493" i="2"/>
  <c r="AC494" i="2"/>
  <c r="H962" i="2"/>
  <c r="E961" i="2"/>
  <c r="K965" i="2" l="1"/>
  <c r="J965" i="2"/>
  <c r="I965" i="2"/>
  <c r="F966" i="2"/>
  <c r="G966" i="2" s="1"/>
  <c r="AI388" i="2"/>
  <c r="U387" i="2"/>
  <c r="U388" i="2" s="1"/>
  <c r="R387" i="2"/>
  <c r="R388" i="2" s="1"/>
  <c r="M388" i="2" s="1"/>
  <c r="S387" i="2"/>
  <c r="S388" i="2" s="1"/>
  <c r="N387" i="2"/>
  <c r="O388" i="2" s="1"/>
  <c r="P389" i="2" s="1"/>
  <c r="AH386" i="2"/>
  <c r="T387" i="2"/>
  <c r="T388" i="2" s="1"/>
  <c r="AF386" i="2"/>
  <c r="AE496" i="2"/>
  <c r="X494" i="2"/>
  <c r="Y495" i="2" s="1"/>
  <c r="Z496" i="2" s="1"/>
  <c r="AA497" i="2" s="1"/>
  <c r="AB497" i="2" s="1"/>
  <c r="AD497" i="2" s="1"/>
  <c r="AC495" i="2"/>
  <c r="W494" i="2"/>
  <c r="E962" i="2"/>
  <c r="H963" i="2"/>
  <c r="I966" i="2" l="1"/>
  <c r="J966" i="2"/>
  <c r="K966" i="2"/>
  <c r="F967" i="2"/>
  <c r="G967" i="2" s="1"/>
  <c r="AF387" i="2"/>
  <c r="AF388" i="2" s="1"/>
  <c r="M387" i="2"/>
  <c r="N388" i="2" s="1"/>
  <c r="O389" i="2" s="1"/>
  <c r="P390" i="2" s="1"/>
  <c r="AH388" i="2"/>
  <c r="Q389" i="2"/>
  <c r="S389" i="2" s="1"/>
  <c r="AI389" i="2"/>
  <c r="X495" i="2"/>
  <c r="Y496" i="2" s="1"/>
  <c r="Z497" i="2" s="1"/>
  <c r="AA498" i="2" s="1"/>
  <c r="AB498" i="2" s="1"/>
  <c r="AD498" i="2" s="1"/>
  <c r="AE497" i="2"/>
  <c r="W495" i="2"/>
  <c r="AC496" i="2"/>
  <c r="E963" i="2"/>
  <c r="H964" i="2"/>
  <c r="I967" i="2" l="1"/>
  <c r="K967" i="2"/>
  <c r="J967" i="2"/>
  <c r="F968" i="2"/>
  <c r="G968" i="2" s="1"/>
  <c r="AH387" i="2"/>
  <c r="U389" i="2"/>
  <c r="T389" i="2"/>
  <c r="N389" i="2"/>
  <c r="O390" i="2" s="1"/>
  <c r="P391" i="2" s="1"/>
  <c r="R389" i="2"/>
  <c r="M389" i="2" s="1"/>
  <c r="AI390" i="2"/>
  <c r="Q390" i="2"/>
  <c r="S390" i="2" s="1"/>
  <c r="AE498" i="2"/>
  <c r="X496" i="2"/>
  <c r="Y497" i="2" s="1"/>
  <c r="Z498" i="2" s="1"/>
  <c r="AA499" i="2" s="1"/>
  <c r="AB499" i="2" s="1"/>
  <c r="AD499" i="2" s="1"/>
  <c r="AC497" i="2"/>
  <c r="W496" i="2"/>
  <c r="E964" i="2"/>
  <c r="H965" i="2"/>
  <c r="K968" i="2" l="1"/>
  <c r="I968" i="2"/>
  <c r="J968" i="2"/>
  <c r="F969" i="2"/>
  <c r="G969" i="2" s="1"/>
  <c r="N390" i="2"/>
  <c r="O391" i="2" s="1"/>
  <c r="P392" i="2" s="1"/>
  <c r="AH389" i="2"/>
  <c r="U390" i="2"/>
  <c r="T390" i="2"/>
  <c r="AF389" i="2"/>
  <c r="R390" i="2"/>
  <c r="Q391" i="2"/>
  <c r="AI391" i="2"/>
  <c r="X497" i="2"/>
  <c r="Y498" i="2" s="1"/>
  <c r="Z499" i="2" s="1"/>
  <c r="AA500" i="2" s="1"/>
  <c r="AB500" i="2" s="1"/>
  <c r="AD500" i="2" s="1"/>
  <c r="AE499" i="2"/>
  <c r="W497" i="2"/>
  <c r="AC498" i="2"/>
  <c r="E965" i="2"/>
  <c r="H966" i="2"/>
  <c r="I969" i="2" l="1"/>
  <c r="J969" i="2"/>
  <c r="K969" i="2"/>
  <c r="F970" i="2"/>
  <c r="G970" i="2" s="1"/>
  <c r="AF390" i="2"/>
  <c r="R391" i="2"/>
  <c r="M391" i="2" s="1"/>
  <c r="T391" i="2"/>
  <c r="S391" i="2"/>
  <c r="AI392" i="2"/>
  <c r="Q392" i="2"/>
  <c r="M390" i="2"/>
  <c r="U391" i="2"/>
  <c r="X498" i="2"/>
  <c r="Y499" i="2" s="1"/>
  <c r="Z500" i="2" s="1"/>
  <c r="AA501" i="2" s="1"/>
  <c r="AB501" i="2" s="1"/>
  <c r="AD501" i="2" s="1"/>
  <c r="AE500" i="2"/>
  <c r="AC499" i="2"/>
  <c r="W498" i="2"/>
  <c r="H967" i="2"/>
  <c r="E966" i="2"/>
  <c r="J970" i="2" l="1"/>
  <c r="K970" i="2"/>
  <c r="I970" i="2"/>
  <c r="F971" i="2"/>
  <c r="G971" i="2" s="1"/>
  <c r="R392" i="2"/>
  <c r="M392" i="2" s="1"/>
  <c r="AF391" i="2"/>
  <c r="U392" i="2"/>
  <c r="S392" i="2"/>
  <c r="AH391" i="2"/>
  <c r="T392" i="2"/>
  <c r="AH390" i="2"/>
  <c r="N391" i="2"/>
  <c r="O392" i="2" s="1"/>
  <c r="P393" i="2" s="1"/>
  <c r="AE501" i="2"/>
  <c r="X499" i="2"/>
  <c r="Y500" i="2" s="1"/>
  <c r="Z501" i="2" s="1"/>
  <c r="AA502" i="2" s="1"/>
  <c r="AB502" i="2" s="1"/>
  <c r="AD502" i="2" s="1"/>
  <c r="W499" i="2"/>
  <c r="AC500" i="2"/>
  <c r="E967" i="2"/>
  <c r="H968" i="2"/>
  <c r="J971" i="2" l="1"/>
  <c r="I971" i="2"/>
  <c r="K971" i="2"/>
  <c r="F972" i="2"/>
  <c r="G972" i="2" s="1"/>
  <c r="K972" i="2" s="1"/>
  <c r="AF392" i="2"/>
  <c r="N392" i="2"/>
  <c r="O393" i="2" s="1"/>
  <c r="P394" i="2" s="1"/>
  <c r="Q394" i="2" s="1"/>
  <c r="AI393" i="2"/>
  <c r="Q393" i="2"/>
  <c r="S393" i="2" s="1"/>
  <c r="AH392" i="2"/>
  <c r="AE502" i="2"/>
  <c r="X500" i="2"/>
  <c r="Y501" i="2" s="1"/>
  <c r="Z502" i="2" s="1"/>
  <c r="AA503" i="2" s="1"/>
  <c r="AB503" i="2" s="1"/>
  <c r="AD503" i="2" s="1"/>
  <c r="AC501" i="2"/>
  <c r="W500" i="2"/>
  <c r="E968" i="2"/>
  <c r="H969" i="2"/>
  <c r="I972" i="2" l="1"/>
  <c r="J972" i="2"/>
  <c r="F973" i="2"/>
  <c r="G973" i="2" s="1"/>
  <c r="N393" i="2"/>
  <c r="O394" i="2" s="1"/>
  <c r="P395" i="2" s="1"/>
  <c r="AI395" i="2" s="1"/>
  <c r="AI394" i="2"/>
  <c r="S394" i="2"/>
  <c r="T393" i="2"/>
  <c r="R393" i="2"/>
  <c r="U393" i="2"/>
  <c r="U394" i="2" s="1"/>
  <c r="AE503" i="2"/>
  <c r="X501" i="2"/>
  <c r="Y502" i="2" s="1"/>
  <c r="Z503" i="2" s="1"/>
  <c r="AA504" i="2" s="1"/>
  <c r="AB504" i="2" s="1"/>
  <c r="AD504" i="2" s="1"/>
  <c r="AC502" i="2"/>
  <c r="W501" i="2"/>
  <c r="E969" i="2"/>
  <c r="H970" i="2"/>
  <c r="I973" i="2" l="1"/>
  <c r="J973" i="2"/>
  <c r="K973" i="2"/>
  <c r="F974" i="2"/>
  <c r="G974" i="2" s="1"/>
  <c r="K974" i="2" s="1"/>
  <c r="Q395" i="2"/>
  <c r="S395" i="2" s="1"/>
  <c r="M393" i="2"/>
  <c r="R394" i="2"/>
  <c r="T394" i="2"/>
  <c r="AF393" i="2"/>
  <c r="X502" i="2"/>
  <c r="Y503" i="2" s="1"/>
  <c r="Z504" i="2" s="1"/>
  <c r="AA505" i="2" s="1"/>
  <c r="AB505" i="2" s="1"/>
  <c r="AD505" i="2" s="1"/>
  <c r="AE504" i="2"/>
  <c r="W502" i="2"/>
  <c r="AC503" i="2"/>
  <c r="H971" i="2"/>
  <c r="E970" i="2"/>
  <c r="J974" i="2" l="1"/>
  <c r="I974" i="2"/>
  <c r="F975" i="2"/>
  <c r="G975" i="2" s="1"/>
  <c r="U395" i="2"/>
  <c r="AH393" i="2"/>
  <c r="N394" i="2"/>
  <c r="O395" i="2" s="1"/>
  <c r="P396" i="2" s="1"/>
  <c r="AF394" i="2"/>
  <c r="T395" i="2"/>
  <c r="R395" i="2"/>
  <c r="M394" i="2"/>
  <c r="X503" i="2"/>
  <c r="Y504" i="2" s="1"/>
  <c r="Z505" i="2" s="1"/>
  <c r="AA506" i="2" s="1"/>
  <c r="AB506" i="2" s="1"/>
  <c r="AD506" i="2" s="1"/>
  <c r="AE505" i="2"/>
  <c r="AC504" i="2"/>
  <c r="W503" i="2"/>
  <c r="H972" i="2"/>
  <c r="E971" i="2"/>
  <c r="I975" i="2" l="1"/>
  <c r="J975" i="2"/>
  <c r="K975" i="2"/>
  <c r="F976" i="2"/>
  <c r="G976" i="2" s="1"/>
  <c r="K976" i="2" s="1"/>
  <c r="AF395" i="2"/>
  <c r="M395" i="2"/>
  <c r="AH394" i="2"/>
  <c r="N395" i="2"/>
  <c r="O396" i="2" s="1"/>
  <c r="P397" i="2" s="1"/>
  <c r="Q396" i="2"/>
  <c r="T396" i="2" s="1"/>
  <c r="AI396" i="2"/>
  <c r="X504" i="2"/>
  <c r="Y505" i="2" s="1"/>
  <c r="Z506" i="2" s="1"/>
  <c r="AA507" i="2" s="1"/>
  <c r="AB507" i="2" s="1"/>
  <c r="AD507" i="2" s="1"/>
  <c r="AE506" i="2"/>
  <c r="W504" i="2"/>
  <c r="AC505" i="2"/>
  <c r="E972" i="2"/>
  <c r="H973" i="2"/>
  <c r="I976" i="2" l="1"/>
  <c r="J976" i="2"/>
  <c r="AF396" i="2"/>
  <c r="F977" i="2"/>
  <c r="G977" i="2" s="1"/>
  <c r="K977" i="2" s="1"/>
  <c r="S396" i="2"/>
  <c r="U396" i="2"/>
  <c r="R396" i="2"/>
  <c r="M396" i="2" s="1"/>
  <c r="N396" i="2"/>
  <c r="O397" i="2" s="1"/>
  <c r="P398" i="2" s="1"/>
  <c r="AH395" i="2"/>
  <c r="AI397" i="2"/>
  <c r="Q397" i="2"/>
  <c r="AE507" i="2"/>
  <c r="X505" i="2"/>
  <c r="Y506" i="2" s="1"/>
  <c r="Z507" i="2" s="1"/>
  <c r="AA508" i="2" s="1"/>
  <c r="AB508" i="2" s="1"/>
  <c r="AD508" i="2" s="1"/>
  <c r="AC506" i="2"/>
  <c r="W505" i="2"/>
  <c r="H974" i="2"/>
  <c r="E973" i="2"/>
  <c r="I977" i="2" l="1"/>
  <c r="J977" i="2"/>
  <c r="F978" i="2"/>
  <c r="G978" i="2" s="1"/>
  <c r="K978" i="2" s="1"/>
  <c r="Q398" i="2"/>
  <c r="AI398" i="2"/>
  <c r="S397" i="2"/>
  <c r="AH396" i="2"/>
  <c r="N397" i="2"/>
  <c r="O398" i="2" s="1"/>
  <c r="P399" i="2" s="1"/>
  <c r="U397" i="2"/>
  <c r="T397" i="2"/>
  <c r="R397" i="2"/>
  <c r="AE508" i="2"/>
  <c r="X506" i="2"/>
  <c r="Y507" i="2" s="1"/>
  <c r="Z508" i="2" s="1"/>
  <c r="AA509" i="2" s="1"/>
  <c r="AB509" i="2" s="1"/>
  <c r="AD509" i="2" s="1"/>
  <c r="W506" i="2"/>
  <c r="AC507" i="2"/>
  <c r="H975" i="2"/>
  <c r="E974" i="2"/>
  <c r="J978" i="2" l="1"/>
  <c r="I978" i="2"/>
  <c r="F979" i="2"/>
  <c r="G979" i="2" s="1"/>
  <c r="I979" i="2" s="1"/>
  <c r="S398" i="2"/>
  <c r="Q399" i="2"/>
  <c r="AI399" i="2"/>
  <c r="U398" i="2"/>
  <c r="T398" i="2"/>
  <c r="AF397" i="2"/>
  <c r="M397" i="2"/>
  <c r="R398" i="2"/>
  <c r="AE509" i="2"/>
  <c r="X507" i="2"/>
  <c r="Y508" i="2" s="1"/>
  <c r="Z509" i="2" s="1"/>
  <c r="AA510" i="2" s="1"/>
  <c r="AB510" i="2" s="1"/>
  <c r="AD510" i="2" s="1"/>
  <c r="W507" i="2"/>
  <c r="AC508" i="2"/>
  <c r="E975" i="2"/>
  <c r="H976" i="2"/>
  <c r="J979" i="2" l="1"/>
  <c r="K979" i="2"/>
  <c r="F980" i="2"/>
  <c r="G980" i="2" s="1"/>
  <c r="S399" i="2"/>
  <c r="R399" i="2"/>
  <c r="M399" i="2" s="1"/>
  <c r="AH399" i="2" s="1"/>
  <c r="U399" i="2"/>
  <c r="AF398" i="2"/>
  <c r="T399" i="2"/>
  <c r="N398" i="2"/>
  <c r="O399" i="2" s="1"/>
  <c r="P400" i="2" s="1"/>
  <c r="AH397" i="2"/>
  <c r="M398" i="2"/>
  <c r="AE510" i="2"/>
  <c r="X508" i="2"/>
  <c r="Y509" i="2" s="1"/>
  <c r="Z510" i="2" s="1"/>
  <c r="AA511" i="2" s="1"/>
  <c r="AB511" i="2" s="1"/>
  <c r="AD511" i="2" s="1"/>
  <c r="W508" i="2"/>
  <c r="AC509" i="2"/>
  <c r="E976" i="2"/>
  <c r="H977" i="2"/>
  <c r="K980" i="2" l="1"/>
  <c r="I980" i="2"/>
  <c r="J980" i="2"/>
  <c r="F981" i="2"/>
  <c r="G981" i="2" s="1"/>
  <c r="I981" i="2" s="1"/>
  <c r="AF399" i="2"/>
  <c r="AH398" i="2"/>
  <c r="N399" i="2"/>
  <c r="AI400" i="2"/>
  <c r="Q400" i="2"/>
  <c r="T400" i="2" s="1"/>
  <c r="AE511" i="2"/>
  <c r="X509" i="2"/>
  <c r="Y510" i="2" s="1"/>
  <c r="Z511" i="2" s="1"/>
  <c r="AA512" i="2" s="1"/>
  <c r="AB512" i="2" s="1"/>
  <c r="AD512" i="2" s="1"/>
  <c r="AC510" i="2"/>
  <c r="W509" i="2"/>
  <c r="E977" i="2"/>
  <c r="H978" i="2"/>
  <c r="J981" i="2" l="1"/>
  <c r="K981" i="2"/>
  <c r="F982" i="2"/>
  <c r="G982" i="2" s="1"/>
  <c r="U400" i="2"/>
  <c r="S400" i="2"/>
  <c r="R400" i="2"/>
  <c r="M400" i="2" s="1"/>
  <c r="AF400" i="2"/>
  <c r="O400" i="2"/>
  <c r="P401" i="2" s="1"/>
  <c r="N400" i="2"/>
  <c r="AE512" i="2"/>
  <c r="X510" i="2"/>
  <c r="Y511" i="2" s="1"/>
  <c r="Z512" i="2" s="1"/>
  <c r="AA513" i="2" s="1"/>
  <c r="AB513" i="2" s="1"/>
  <c r="AD513" i="2" s="1"/>
  <c r="W510" i="2"/>
  <c r="AC511" i="2"/>
  <c r="E978" i="2"/>
  <c r="H979" i="2"/>
  <c r="J982" i="2" l="1"/>
  <c r="K982" i="2"/>
  <c r="I982" i="2"/>
  <c r="F983" i="2"/>
  <c r="G983" i="2" s="1"/>
  <c r="O401" i="2"/>
  <c r="P402" i="2" s="1"/>
  <c r="Q402" i="2" s="1"/>
  <c r="AH400" i="2"/>
  <c r="N401" i="2"/>
  <c r="AI401" i="2"/>
  <c r="Q401" i="2"/>
  <c r="U401" i="2" s="1"/>
  <c r="AE513" i="2"/>
  <c r="X511" i="2"/>
  <c r="Y512" i="2" s="1"/>
  <c r="Z513" i="2" s="1"/>
  <c r="AA514" i="2" s="1"/>
  <c r="AB514" i="2" s="1"/>
  <c r="AD514" i="2" s="1"/>
  <c r="AC512" i="2"/>
  <c r="W511" i="2"/>
  <c r="H980" i="2"/>
  <c r="E979" i="2"/>
  <c r="J983" i="2" l="1"/>
  <c r="K983" i="2"/>
  <c r="I983" i="2"/>
  <c r="F984" i="2"/>
  <c r="G984" i="2" s="1"/>
  <c r="AI402" i="2"/>
  <c r="O402" i="2"/>
  <c r="P403" i="2" s="1"/>
  <c r="AI403" i="2" s="1"/>
  <c r="S401" i="2"/>
  <c r="S402" i="2" s="1"/>
  <c r="U402" i="2"/>
  <c r="R401" i="2"/>
  <c r="R402" i="2" s="1"/>
  <c r="T401" i="2"/>
  <c r="AE514" i="2"/>
  <c r="X512" i="2"/>
  <c r="Y513" i="2" s="1"/>
  <c r="Z514" i="2" s="1"/>
  <c r="AA515" i="2" s="1"/>
  <c r="AB515" i="2" s="1"/>
  <c r="AD515" i="2" s="1"/>
  <c r="AC513" i="2"/>
  <c r="W512" i="2"/>
  <c r="E980" i="2"/>
  <c r="H981" i="2"/>
  <c r="J984" i="2" l="1"/>
  <c r="I984" i="2"/>
  <c r="K984" i="2"/>
  <c r="F985" i="2"/>
  <c r="G985" i="2" s="1"/>
  <c r="J985" i="2" s="1"/>
  <c r="Q403" i="2"/>
  <c r="U403" i="2" s="1"/>
  <c r="M401" i="2"/>
  <c r="AH401" i="2" s="1"/>
  <c r="T402" i="2"/>
  <c r="AF401" i="2"/>
  <c r="M402" i="2"/>
  <c r="AE515" i="2"/>
  <c r="X513" i="2"/>
  <c r="Y514" i="2" s="1"/>
  <c r="Z515" i="2" s="1"/>
  <c r="AA516" i="2" s="1"/>
  <c r="AB516" i="2" s="1"/>
  <c r="AD516" i="2" s="1"/>
  <c r="AC514" i="2"/>
  <c r="W513" i="2"/>
  <c r="E981" i="2"/>
  <c r="H982" i="2"/>
  <c r="K985" i="2" l="1"/>
  <c r="I985" i="2"/>
  <c r="F986" i="2"/>
  <c r="G986" i="2" s="1"/>
  <c r="R403" i="2"/>
  <c r="M403" i="2" s="1"/>
  <c r="S403" i="2"/>
  <c r="T403" i="2"/>
  <c r="N402" i="2"/>
  <c r="O403" i="2" s="1"/>
  <c r="P404" i="2" s="1"/>
  <c r="AI404" i="2" s="1"/>
  <c r="AF402" i="2"/>
  <c r="AH402" i="2"/>
  <c r="X514" i="2"/>
  <c r="Y515" i="2" s="1"/>
  <c r="Z516" i="2" s="1"/>
  <c r="AA517" i="2" s="1"/>
  <c r="AB517" i="2" s="1"/>
  <c r="AD517" i="2" s="1"/>
  <c r="AE516" i="2"/>
  <c r="AC515" i="2"/>
  <c r="W514" i="2"/>
  <c r="E982" i="2"/>
  <c r="H983" i="2"/>
  <c r="K986" i="2" l="1"/>
  <c r="J986" i="2"/>
  <c r="I986" i="2"/>
  <c r="F987" i="2"/>
  <c r="G987" i="2" s="1"/>
  <c r="AF403" i="2"/>
  <c r="N403" i="2"/>
  <c r="O404" i="2" s="1"/>
  <c r="P405" i="2" s="1"/>
  <c r="Q405" i="2" s="1"/>
  <c r="Q404" i="2"/>
  <c r="U404" i="2" s="1"/>
  <c r="AH403" i="2"/>
  <c r="AE517" i="2"/>
  <c r="X515" i="2"/>
  <c r="Y516" i="2" s="1"/>
  <c r="Z517" i="2" s="1"/>
  <c r="AA518" i="2" s="1"/>
  <c r="AB518" i="2" s="1"/>
  <c r="AD518" i="2" s="1"/>
  <c r="AC516" i="2"/>
  <c r="W515" i="2"/>
  <c r="H984" i="2"/>
  <c r="E983" i="2"/>
  <c r="K987" i="2" l="1"/>
  <c r="J987" i="2"/>
  <c r="I987" i="2"/>
  <c r="F988" i="2"/>
  <c r="G988" i="2" s="1"/>
  <c r="K988" i="2" s="1"/>
  <c r="T404" i="2"/>
  <c r="T405" i="2" s="1"/>
  <c r="S404" i="2"/>
  <c r="S405" i="2" s="1"/>
  <c r="AI405" i="2"/>
  <c r="N404" i="2"/>
  <c r="O405" i="2" s="1"/>
  <c r="P406" i="2" s="1"/>
  <c r="AI406" i="2" s="1"/>
  <c r="R404" i="2"/>
  <c r="R405" i="2" s="1"/>
  <c r="U405" i="2"/>
  <c r="AE518" i="2"/>
  <c r="X516" i="2"/>
  <c r="Y517" i="2" s="1"/>
  <c r="Z518" i="2" s="1"/>
  <c r="AA519" i="2" s="1"/>
  <c r="AB519" i="2" s="1"/>
  <c r="AD519" i="2" s="1"/>
  <c r="W516" i="2"/>
  <c r="AC517" i="2"/>
  <c r="H985" i="2"/>
  <c r="E984" i="2"/>
  <c r="I988" i="2" l="1"/>
  <c r="J988" i="2"/>
  <c r="F989" i="2"/>
  <c r="G989" i="2" s="1"/>
  <c r="K989" i="2" s="1"/>
  <c r="AF404" i="2"/>
  <c r="AF405" i="2" s="1"/>
  <c r="M404" i="2"/>
  <c r="AH404" i="2" s="1"/>
  <c r="Q406" i="2"/>
  <c r="T406" i="2" s="1"/>
  <c r="M405" i="2"/>
  <c r="AE519" i="2"/>
  <c r="X517" i="2"/>
  <c r="Y518" i="2" s="1"/>
  <c r="Z519" i="2" s="1"/>
  <c r="AA520" i="2" s="1"/>
  <c r="AB520" i="2" s="1"/>
  <c r="AD520" i="2" s="1"/>
  <c r="AC518" i="2"/>
  <c r="W517" i="2"/>
  <c r="E985" i="2"/>
  <c r="H986" i="2"/>
  <c r="I989" i="2" l="1"/>
  <c r="J989" i="2"/>
  <c r="F990" i="2"/>
  <c r="G990" i="2" s="1"/>
  <c r="K990" i="2" s="1"/>
  <c r="U406" i="2"/>
  <c r="R406" i="2"/>
  <c r="M406" i="2" s="1"/>
  <c r="S406" i="2"/>
  <c r="AF406" i="2"/>
  <c r="N405" i="2"/>
  <c r="O406" i="2" s="1"/>
  <c r="P407" i="2" s="1"/>
  <c r="AI407" i="2" s="1"/>
  <c r="AH405" i="2"/>
  <c r="AE520" i="2"/>
  <c r="X518" i="2"/>
  <c r="Y519" i="2" s="1"/>
  <c r="Z520" i="2" s="1"/>
  <c r="AA521" i="2" s="1"/>
  <c r="AB521" i="2" s="1"/>
  <c r="W518" i="2"/>
  <c r="AC519" i="2"/>
  <c r="E986" i="2"/>
  <c r="H987" i="2"/>
  <c r="I990" i="2" l="1"/>
  <c r="J990" i="2"/>
  <c r="F991" i="2"/>
  <c r="G991" i="2" s="1"/>
  <c r="Q407" i="2"/>
  <c r="U407" i="2" s="1"/>
  <c r="N406" i="2"/>
  <c r="O407" i="2" s="1"/>
  <c r="P408" i="2" s="1"/>
  <c r="Q408" i="2" s="1"/>
  <c r="AH406" i="2"/>
  <c r="AE521" i="2"/>
  <c r="AD521" i="2"/>
  <c r="X519" i="2"/>
  <c r="Y520" i="2" s="1"/>
  <c r="Z521" i="2" s="1"/>
  <c r="AA522" i="2" s="1"/>
  <c r="AB522" i="2" s="1"/>
  <c r="W519" i="2"/>
  <c r="AC520" i="2"/>
  <c r="E987" i="2"/>
  <c r="H988" i="2"/>
  <c r="J991" i="2" l="1"/>
  <c r="K991" i="2"/>
  <c r="I991" i="2"/>
  <c r="F992" i="2"/>
  <c r="G992" i="2" s="1"/>
  <c r="U408" i="2"/>
  <c r="N407" i="2"/>
  <c r="O408" i="2" s="1"/>
  <c r="P409" i="2" s="1"/>
  <c r="Q409" i="2" s="1"/>
  <c r="AI408" i="2"/>
  <c r="S407" i="2"/>
  <c r="S408" i="2" s="1"/>
  <c r="T407" i="2"/>
  <c r="AF407" i="2" s="1"/>
  <c r="R407" i="2"/>
  <c r="R408" i="2" s="1"/>
  <c r="M408" i="2" s="1"/>
  <c r="AE522" i="2"/>
  <c r="X520" i="2"/>
  <c r="Y521" i="2" s="1"/>
  <c r="Z522" i="2" s="1"/>
  <c r="AA523" i="2" s="1"/>
  <c r="AB523" i="2" s="1"/>
  <c r="AD522" i="2"/>
  <c r="W520" i="2"/>
  <c r="AC521" i="2"/>
  <c r="E988" i="2"/>
  <c r="H989" i="2"/>
  <c r="J992" i="2" l="1"/>
  <c r="K992" i="2"/>
  <c r="I992" i="2"/>
  <c r="F993" i="2"/>
  <c r="G993" i="2" s="1"/>
  <c r="AE523" i="2"/>
  <c r="U409" i="2"/>
  <c r="M407" i="2"/>
  <c r="N408" i="2" s="1"/>
  <c r="O409" i="2" s="1"/>
  <c r="P410" i="2" s="1"/>
  <c r="AI409" i="2"/>
  <c r="T408" i="2"/>
  <c r="T409" i="2" s="1"/>
  <c r="S409" i="2"/>
  <c r="AH408" i="2"/>
  <c r="R409" i="2"/>
  <c r="AD523" i="2"/>
  <c r="X521" i="2"/>
  <c r="Y522" i="2" s="1"/>
  <c r="Z523" i="2" s="1"/>
  <c r="AA524" i="2" s="1"/>
  <c r="AB524" i="2" s="1"/>
  <c r="AE524" i="2" s="1"/>
  <c r="W521" i="2"/>
  <c r="AC522" i="2"/>
  <c r="H990" i="2"/>
  <c r="E989" i="2"/>
  <c r="K993" i="2" l="1"/>
  <c r="J993" i="2"/>
  <c r="I993" i="2"/>
  <c r="AF408" i="2"/>
  <c r="AF409" i="2" s="1"/>
  <c r="F994" i="2"/>
  <c r="G994" i="2" s="1"/>
  <c r="AH407" i="2"/>
  <c r="N409" i="2"/>
  <c r="O410" i="2" s="1"/>
  <c r="P411" i="2" s="1"/>
  <c r="AI411" i="2" s="1"/>
  <c r="AI410" i="2"/>
  <c r="Q410" i="2"/>
  <c r="R410" i="2" s="1"/>
  <c r="M409" i="2"/>
  <c r="X522" i="2"/>
  <c r="Y523" i="2" s="1"/>
  <c r="Z524" i="2" s="1"/>
  <c r="AA525" i="2" s="1"/>
  <c r="AB525" i="2" s="1"/>
  <c r="AE525" i="2" s="1"/>
  <c r="AD524" i="2"/>
  <c r="W522" i="2"/>
  <c r="AC523" i="2"/>
  <c r="H991" i="2"/>
  <c r="E990" i="2"/>
  <c r="K994" i="2" l="1"/>
  <c r="J994" i="2"/>
  <c r="I994" i="2"/>
  <c r="F995" i="2"/>
  <c r="G995" i="2" s="1"/>
  <c r="T410" i="2"/>
  <c r="AF410" i="2" s="1"/>
  <c r="Q411" i="2"/>
  <c r="AH409" i="2"/>
  <c r="N410" i="2"/>
  <c r="O411" i="2" s="1"/>
  <c r="P412" i="2" s="1"/>
  <c r="M410" i="2"/>
  <c r="U410" i="2"/>
  <c r="S410" i="2"/>
  <c r="X523" i="2"/>
  <c r="Y524" i="2" s="1"/>
  <c r="Z525" i="2" s="1"/>
  <c r="AA526" i="2" s="1"/>
  <c r="AB526" i="2" s="1"/>
  <c r="AE526" i="2" s="1"/>
  <c r="AD525" i="2"/>
  <c r="W523" i="2"/>
  <c r="AC524" i="2"/>
  <c r="E991" i="2"/>
  <c r="H992" i="2"/>
  <c r="J995" i="2" l="1"/>
  <c r="K995" i="2"/>
  <c r="U411" i="2"/>
  <c r="I995" i="2"/>
  <c r="F996" i="2"/>
  <c r="G996" i="2" s="1"/>
  <c r="K996" i="2" s="1"/>
  <c r="S411" i="2"/>
  <c r="T411" i="2"/>
  <c r="AF411" i="2" s="1"/>
  <c r="R411" i="2"/>
  <c r="M411" i="2" s="1"/>
  <c r="AH411" i="2" s="1"/>
  <c r="Q412" i="2"/>
  <c r="AI412" i="2"/>
  <c r="AH410" i="2"/>
  <c r="N411" i="2"/>
  <c r="O412" i="2" s="1"/>
  <c r="P413" i="2" s="1"/>
  <c r="AD526" i="2"/>
  <c r="X524" i="2"/>
  <c r="Y525" i="2" s="1"/>
  <c r="Z526" i="2" s="1"/>
  <c r="AA527" i="2" s="1"/>
  <c r="AB527" i="2" s="1"/>
  <c r="AE527" i="2" s="1"/>
  <c r="AC525" i="2"/>
  <c r="W524" i="2"/>
  <c r="H993" i="2"/>
  <c r="E992" i="2"/>
  <c r="I996" i="2" l="1"/>
  <c r="J996" i="2"/>
  <c r="F997" i="2"/>
  <c r="G997" i="2" s="1"/>
  <c r="K997" i="2" s="1"/>
  <c r="R412" i="2"/>
  <c r="M412" i="2" s="1"/>
  <c r="AI413" i="2"/>
  <c r="Q413" i="2"/>
  <c r="N412" i="2"/>
  <c r="O413" i="2" s="1"/>
  <c r="P414" i="2" s="1"/>
  <c r="S412" i="2"/>
  <c r="U412" i="2"/>
  <c r="T412" i="2"/>
  <c r="X525" i="2"/>
  <c r="Y526" i="2" s="1"/>
  <c r="Z527" i="2" s="1"/>
  <c r="AA528" i="2" s="1"/>
  <c r="AB528" i="2" s="1"/>
  <c r="AE528" i="2" s="1"/>
  <c r="AD527" i="2"/>
  <c r="W525" i="2"/>
  <c r="AC526" i="2"/>
  <c r="E993" i="2"/>
  <c r="H994" i="2"/>
  <c r="J997" i="2" l="1"/>
  <c r="I997" i="2"/>
  <c r="F998" i="2"/>
  <c r="G998" i="2" s="1"/>
  <c r="K998" i="2" s="1"/>
  <c r="U413" i="2"/>
  <c r="S413" i="2"/>
  <c r="AH412" i="2"/>
  <c r="N413" i="2"/>
  <c r="O414" i="2" s="1"/>
  <c r="P415" i="2" s="1"/>
  <c r="T413" i="2"/>
  <c r="AF412" i="2"/>
  <c r="AI414" i="2"/>
  <c r="Q414" i="2"/>
  <c r="R413" i="2"/>
  <c r="AD528" i="2"/>
  <c r="X526" i="2"/>
  <c r="Y527" i="2" s="1"/>
  <c r="Z528" i="2" s="1"/>
  <c r="AA529" i="2" s="1"/>
  <c r="AB529" i="2" s="1"/>
  <c r="AE529" i="2" s="1"/>
  <c r="AC527" i="2"/>
  <c r="W526" i="2"/>
  <c r="H995" i="2"/>
  <c r="E994" i="2"/>
  <c r="J998" i="2" l="1"/>
  <c r="U414" i="2"/>
  <c r="I998" i="2"/>
  <c r="F999" i="2"/>
  <c r="G999" i="2" s="1"/>
  <c r="AF413" i="2"/>
  <c r="S414" i="2"/>
  <c r="M413" i="2"/>
  <c r="R414" i="2"/>
  <c r="Q415" i="2"/>
  <c r="AI415" i="2"/>
  <c r="T414" i="2"/>
  <c r="X527" i="2"/>
  <c r="Y528" i="2" s="1"/>
  <c r="Z529" i="2" s="1"/>
  <c r="AA530" i="2" s="1"/>
  <c r="AB530" i="2" s="1"/>
  <c r="AE530" i="2" s="1"/>
  <c r="AD529" i="2"/>
  <c r="W527" i="2"/>
  <c r="AC528" i="2"/>
  <c r="E995" i="2"/>
  <c r="H996" i="2"/>
  <c r="J999" i="2" l="1"/>
  <c r="K999" i="2"/>
  <c r="I999" i="2"/>
  <c r="F1000" i="2"/>
  <c r="G1000" i="2" s="1"/>
  <c r="S415" i="2"/>
  <c r="T415" i="2"/>
  <c r="U415" i="2"/>
  <c r="R415" i="2"/>
  <c r="M415" i="2" s="1"/>
  <c r="N414" i="2"/>
  <c r="O415" i="2" s="1"/>
  <c r="P416" i="2" s="1"/>
  <c r="AH413" i="2"/>
  <c r="AF414" i="2"/>
  <c r="M414" i="2"/>
  <c r="X528" i="2"/>
  <c r="Y529" i="2" s="1"/>
  <c r="Z530" i="2" s="1"/>
  <c r="AA531" i="2" s="1"/>
  <c r="AB531" i="2" s="1"/>
  <c r="AE531" i="2" s="1"/>
  <c r="AD530" i="2"/>
  <c r="W528" i="2"/>
  <c r="AC529" i="2"/>
  <c r="E996" i="2"/>
  <c r="H997" i="2"/>
  <c r="I1000" i="2" l="1"/>
  <c r="K1000" i="2"/>
  <c r="J1000" i="2"/>
  <c r="F1001" i="2"/>
  <c r="G1001" i="2" s="1"/>
  <c r="J1001" i="2" s="1"/>
  <c r="AF415" i="2"/>
  <c r="AH414" i="2"/>
  <c r="N415" i="2"/>
  <c r="O416" i="2" s="1"/>
  <c r="P417" i="2" s="1"/>
  <c r="AH415" i="2"/>
  <c r="AI416" i="2"/>
  <c r="Q416" i="2"/>
  <c r="AD531" i="2"/>
  <c r="X529" i="2"/>
  <c r="Y530" i="2" s="1"/>
  <c r="Z531" i="2" s="1"/>
  <c r="AA532" i="2" s="1"/>
  <c r="AB532" i="2" s="1"/>
  <c r="AE532" i="2" s="1"/>
  <c r="AC530" i="2"/>
  <c r="W529" i="2"/>
  <c r="H998" i="2"/>
  <c r="E997" i="2"/>
  <c r="I1001" i="2" l="1"/>
  <c r="K1001" i="2"/>
  <c r="F1002" i="2"/>
  <c r="G1002" i="2" s="1"/>
  <c r="U416" i="2"/>
  <c r="T416" i="2"/>
  <c r="S416" i="2"/>
  <c r="R416" i="2"/>
  <c r="AI417" i="2"/>
  <c r="Q417" i="2"/>
  <c r="N416" i="2"/>
  <c r="O417" i="2" s="1"/>
  <c r="P418" i="2" s="1"/>
  <c r="X530" i="2"/>
  <c r="Y531" i="2" s="1"/>
  <c r="Z532" i="2" s="1"/>
  <c r="AA533" i="2" s="1"/>
  <c r="AB533" i="2" s="1"/>
  <c r="AE533" i="2" s="1"/>
  <c r="AD532" i="2"/>
  <c r="AC531" i="2"/>
  <c r="W530" i="2"/>
  <c r="E998" i="2"/>
  <c r="H999" i="2"/>
  <c r="K1002" i="2" l="1"/>
  <c r="J1002" i="2"/>
  <c r="I1002" i="2"/>
  <c r="F1003" i="2"/>
  <c r="G1003" i="2" s="1"/>
  <c r="T417" i="2"/>
  <c r="AF416" i="2"/>
  <c r="R417" i="2"/>
  <c r="M416" i="2"/>
  <c r="U417" i="2"/>
  <c r="Q418" i="2"/>
  <c r="AI418" i="2"/>
  <c r="S417" i="2"/>
  <c r="X531" i="2"/>
  <c r="Y532" i="2" s="1"/>
  <c r="Z533" i="2" s="1"/>
  <c r="AA534" i="2" s="1"/>
  <c r="AB534" i="2" s="1"/>
  <c r="AE534" i="2" s="1"/>
  <c r="AD533" i="2"/>
  <c r="W531" i="2"/>
  <c r="AC532" i="2"/>
  <c r="H1000" i="2"/>
  <c r="E999" i="2"/>
  <c r="K1003" i="2" l="1"/>
  <c r="I1003" i="2"/>
  <c r="J1003" i="2"/>
  <c r="F1004" i="2"/>
  <c r="G1004" i="2" s="1"/>
  <c r="K1004" i="2" s="1"/>
  <c r="AF417" i="2"/>
  <c r="S418" i="2"/>
  <c r="U418" i="2"/>
  <c r="T418" i="2"/>
  <c r="M417" i="2"/>
  <c r="R418" i="2"/>
  <c r="M418" i="2" s="1"/>
  <c r="AH416" i="2"/>
  <c r="N417" i="2"/>
  <c r="O418" i="2" s="1"/>
  <c r="P419" i="2" s="1"/>
  <c r="X532" i="2"/>
  <c r="Y533" i="2" s="1"/>
  <c r="Z534" i="2" s="1"/>
  <c r="AA535" i="2" s="1"/>
  <c r="AB535" i="2" s="1"/>
  <c r="AE535" i="2" s="1"/>
  <c r="AD534" i="2"/>
  <c r="AC533" i="2"/>
  <c r="W532" i="2"/>
  <c r="E1000" i="2"/>
  <c r="H1001" i="2"/>
  <c r="J1004" i="2" l="1"/>
  <c r="I1004" i="2"/>
  <c r="F1005" i="2"/>
  <c r="G1005" i="2" s="1"/>
  <c r="K1005" i="2" s="1"/>
  <c r="AH417" i="2"/>
  <c r="N418" i="2"/>
  <c r="O419" i="2" s="1"/>
  <c r="P420" i="2" s="1"/>
  <c r="AH418" i="2"/>
  <c r="AI419" i="2"/>
  <c r="Q419" i="2"/>
  <c r="U419" i="2" s="1"/>
  <c r="AF418" i="2"/>
  <c r="X533" i="2"/>
  <c r="Y534" i="2" s="1"/>
  <c r="Z535" i="2" s="1"/>
  <c r="AA536" i="2" s="1"/>
  <c r="AB536" i="2" s="1"/>
  <c r="AE536" i="2" s="1"/>
  <c r="AD535" i="2"/>
  <c r="AC534" i="2"/>
  <c r="W533" i="2"/>
  <c r="E1001" i="2"/>
  <c r="H1002" i="2"/>
  <c r="J1005" i="2" l="1"/>
  <c r="I1005" i="2"/>
  <c r="F1006" i="2"/>
  <c r="G1006" i="2" s="1"/>
  <c r="N419" i="2"/>
  <c r="O420" i="2" s="1"/>
  <c r="P421" i="2" s="1"/>
  <c r="AI421" i="2" s="1"/>
  <c r="S419" i="2"/>
  <c r="T419" i="2"/>
  <c r="AI420" i="2"/>
  <c r="Q420" i="2"/>
  <c r="U420" i="2" s="1"/>
  <c r="R419" i="2"/>
  <c r="M419" i="2" s="1"/>
  <c r="AD536" i="2"/>
  <c r="X534" i="2"/>
  <c r="Y535" i="2" s="1"/>
  <c r="Z536" i="2" s="1"/>
  <c r="AA537" i="2" s="1"/>
  <c r="AB537" i="2" s="1"/>
  <c r="AE537" i="2" s="1"/>
  <c r="W534" i="2"/>
  <c r="AC535" i="2"/>
  <c r="H1003" i="2"/>
  <c r="E1002" i="2"/>
  <c r="J1006" i="2" l="1"/>
  <c r="I1006" i="2"/>
  <c r="K1006" i="2"/>
  <c r="F1007" i="2"/>
  <c r="G1007" i="2" s="1"/>
  <c r="J1007" i="2" s="1"/>
  <c r="Q421" i="2"/>
  <c r="U421" i="2" s="1"/>
  <c r="AH419" i="2"/>
  <c r="N420" i="2"/>
  <c r="O421" i="2" s="1"/>
  <c r="P422" i="2" s="1"/>
  <c r="S420" i="2"/>
  <c r="R420" i="2"/>
  <c r="M420" i="2" s="1"/>
  <c r="T420" i="2"/>
  <c r="AF419" i="2"/>
  <c r="X535" i="2"/>
  <c r="Y536" i="2" s="1"/>
  <c r="Z537" i="2" s="1"/>
  <c r="AA538" i="2" s="1"/>
  <c r="AB538" i="2" s="1"/>
  <c r="AE538" i="2" s="1"/>
  <c r="AD537" i="2"/>
  <c r="AC536" i="2"/>
  <c r="W535" i="2"/>
  <c r="E1003" i="2"/>
  <c r="H1004" i="2"/>
  <c r="I1007" i="2" l="1"/>
  <c r="K1007" i="2"/>
  <c r="F1008" i="2"/>
  <c r="G1008" i="2" s="1"/>
  <c r="J1008" i="2" s="1"/>
  <c r="T421" i="2"/>
  <c r="S421" i="2"/>
  <c r="R421" i="2"/>
  <c r="M421" i="2" s="1"/>
  <c r="AF420" i="2"/>
  <c r="AH420" i="2"/>
  <c r="N421" i="2"/>
  <c r="O422" i="2" s="1"/>
  <c r="P423" i="2" s="1"/>
  <c r="AI422" i="2"/>
  <c r="Q422" i="2"/>
  <c r="X536" i="2"/>
  <c r="Y537" i="2" s="1"/>
  <c r="Z538" i="2" s="1"/>
  <c r="AA539" i="2" s="1"/>
  <c r="AB539" i="2" s="1"/>
  <c r="AE539" i="2" s="1"/>
  <c r="AD538" i="2"/>
  <c r="AC537" i="2"/>
  <c r="W536" i="2"/>
  <c r="E1004" i="2"/>
  <c r="H1005" i="2"/>
  <c r="K1008" i="2" l="1"/>
  <c r="I1008" i="2"/>
  <c r="F1009" i="2"/>
  <c r="G1009" i="2" s="1"/>
  <c r="AF421" i="2"/>
  <c r="S422" i="2"/>
  <c r="AH421" i="2"/>
  <c r="N422" i="2"/>
  <c r="O423" i="2" s="1"/>
  <c r="P424" i="2" s="1"/>
  <c r="AI423" i="2"/>
  <c r="Q423" i="2"/>
  <c r="U422" i="2"/>
  <c r="R422" i="2"/>
  <c r="M422" i="2" s="1"/>
  <c r="T422" i="2"/>
  <c r="AD539" i="2"/>
  <c r="X537" i="2"/>
  <c r="Y538" i="2" s="1"/>
  <c r="Z539" i="2" s="1"/>
  <c r="AA540" i="2" s="1"/>
  <c r="AB540" i="2" s="1"/>
  <c r="AE540" i="2" s="1"/>
  <c r="W537" i="2"/>
  <c r="AC538" i="2"/>
  <c r="H1006" i="2"/>
  <c r="E1005" i="2"/>
  <c r="I1009" i="2" l="1"/>
  <c r="K1009" i="2"/>
  <c r="J1009" i="2"/>
  <c r="F1010" i="2"/>
  <c r="G1010" i="2" s="1"/>
  <c r="U423" i="2"/>
  <c r="T423" i="2"/>
  <c r="AF422" i="2"/>
  <c r="S423" i="2"/>
  <c r="N423" i="2"/>
  <c r="O424" i="2" s="1"/>
  <c r="P425" i="2" s="1"/>
  <c r="AH422" i="2"/>
  <c r="AI424" i="2"/>
  <c r="Q424" i="2"/>
  <c r="R423" i="2"/>
  <c r="M423" i="2" s="1"/>
  <c r="X538" i="2"/>
  <c r="Y539" i="2" s="1"/>
  <c r="Z540" i="2" s="1"/>
  <c r="AA541" i="2" s="1"/>
  <c r="AB541" i="2" s="1"/>
  <c r="AE541" i="2" s="1"/>
  <c r="AD540" i="2"/>
  <c r="W538" i="2"/>
  <c r="AC539" i="2"/>
  <c r="E1006" i="2"/>
  <c r="H1007" i="2"/>
  <c r="I1010" i="2" l="1"/>
  <c r="J1010" i="2"/>
  <c r="K1010" i="2"/>
  <c r="F1011" i="2"/>
  <c r="G1011" i="2" s="1"/>
  <c r="U424" i="2"/>
  <c r="AF423" i="2"/>
  <c r="AI425" i="2"/>
  <c r="Q425" i="2"/>
  <c r="T424" i="2"/>
  <c r="R424" i="2"/>
  <c r="N424" i="2"/>
  <c r="O425" i="2" s="1"/>
  <c r="P426" i="2" s="1"/>
  <c r="AH423" i="2"/>
  <c r="S424" i="2"/>
  <c r="X539" i="2"/>
  <c r="Y540" i="2" s="1"/>
  <c r="Z541" i="2" s="1"/>
  <c r="AA542" i="2" s="1"/>
  <c r="AB542" i="2" s="1"/>
  <c r="AE542" i="2" s="1"/>
  <c r="AD541" i="2"/>
  <c r="AC540" i="2"/>
  <c r="W539" i="2"/>
  <c r="E1007" i="2"/>
  <c r="H1008" i="2"/>
  <c r="I1011" i="2" l="1"/>
  <c r="J1011" i="2"/>
  <c r="K1011" i="2"/>
  <c r="F1012" i="2"/>
  <c r="G1012" i="2" s="1"/>
  <c r="I1012" i="2" s="1"/>
  <c r="U425" i="2"/>
  <c r="T425" i="2"/>
  <c r="S425" i="2"/>
  <c r="AF424" i="2"/>
  <c r="Q426" i="2"/>
  <c r="AI426" i="2"/>
  <c r="M424" i="2"/>
  <c r="R425" i="2"/>
  <c r="X540" i="2"/>
  <c r="Y541" i="2" s="1"/>
  <c r="Z542" i="2" s="1"/>
  <c r="AA543" i="2" s="1"/>
  <c r="AB543" i="2" s="1"/>
  <c r="AE543" i="2" s="1"/>
  <c r="AD542" i="2"/>
  <c r="AC541" i="2"/>
  <c r="W540" i="2"/>
  <c r="H1009" i="2"/>
  <c r="E1008" i="2"/>
  <c r="K1012" i="2" l="1"/>
  <c r="J1012" i="2"/>
  <c r="F1013" i="2"/>
  <c r="G1013" i="2" s="1"/>
  <c r="I1013" i="2" s="1"/>
  <c r="U426" i="2"/>
  <c r="T426" i="2"/>
  <c r="AF425" i="2"/>
  <c r="S426" i="2"/>
  <c r="AH424" i="2"/>
  <c r="N425" i="2"/>
  <c r="O426" i="2" s="1"/>
  <c r="P427" i="2" s="1"/>
  <c r="R426" i="2"/>
  <c r="M426" i="2" s="1"/>
  <c r="M425" i="2"/>
  <c r="X541" i="2"/>
  <c r="Y542" i="2" s="1"/>
  <c r="Z543" i="2" s="1"/>
  <c r="AA544" i="2" s="1"/>
  <c r="AB544" i="2" s="1"/>
  <c r="AD543" i="2"/>
  <c r="W541" i="2"/>
  <c r="AC542" i="2"/>
  <c r="E1009" i="2"/>
  <c r="H1010" i="2"/>
  <c r="J1013" i="2" l="1"/>
  <c r="K1013" i="2"/>
  <c r="F1014" i="2"/>
  <c r="G1014" i="2" s="1"/>
  <c r="I1014" i="2" s="1"/>
  <c r="AF426" i="2"/>
  <c r="AH425" i="2"/>
  <c r="N426" i="2"/>
  <c r="O427" i="2" s="1"/>
  <c r="P428" i="2" s="1"/>
  <c r="AI427" i="2"/>
  <c r="Q427" i="2"/>
  <c r="S427" i="2" s="1"/>
  <c r="AH426" i="2"/>
  <c r="AD544" i="2"/>
  <c r="X542" i="2"/>
  <c r="Y543" i="2" s="1"/>
  <c r="Z544" i="2" s="1"/>
  <c r="AA545" i="2" s="1"/>
  <c r="AB545" i="2" s="1"/>
  <c r="AE544" i="2"/>
  <c r="W542" i="2"/>
  <c r="AC543" i="2"/>
  <c r="H1011" i="2"/>
  <c r="E1010" i="2"/>
  <c r="J1014" i="2" l="1"/>
  <c r="K1014" i="2"/>
  <c r="N427" i="2"/>
  <c r="O428" i="2" s="1"/>
  <c r="P429" i="2" s="1"/>
  <c r="Q429" i="2" s="1"/>
  <c r="F1015" i="2"/>
  <c r="G1015" i="2" s="1"/>
  <c r="K1015" i="2" s="1"/>
  <c r="R427" i="2"/>
  <c r="M427" i="2" s="1"/>
  <c r="AI428" i="2"/>
  <c r="Q428" i="2"/>
  <c r="U427" i="2"/>
  <c r="T427" i="2"/>
  <c r="AD545" i="2"/>
  <c r="AE545" i="2"/>
  <c r="X543" i="2"/>
  <c r="Y544" i="2" s="1"/>
  <c r="Z545" i="2" s="1"/>
  <c r="AA546" i="2" s="1"/>
  <c r="AB546" i="2" s="1"/>
  <c r="W543" i="2"/>
  <c r="AC544" i="2"/>
  <c r="E1011" i="2"/>
  <c r="H1012" i="2"/>
  <c r="R428" i="2" l="1"/>
  <c r="I1015" i="2"/>
  <c r="J1015" i="2"/>
  <c r="AI429" i="2"/>
  <c r="F1016" i="2"/>
  <c r="G1016" i="2" s="1"/>
  <c r="AD546" i="2"/>
  <c r="U428" i="2"/>
  <c r="U429" i="2" s="1"/>
  <c r="S428" i="2"/>
  <c r="S429" i="2" s="1"/>
  <c r="T428" i="2"/>
  <c r="T429" i="2" s="1"/>
  <c r="AF427" i="2"/>
  <c r="M428" i="2"/>
  <c r="R429" i="2"/>
  <c r="M429" i="2" s="1"/>
  <c r="N428" i="2"/>
  <c r="O429" i="2" s="1"/>
  <c r="P430" i="2" s="1"/>
  <c r="AH427" i="2"/>
  <c r="X544" i="2"/>
  <c r="Y545" i="2" s="1"/>
  <c r="Z546" i="2" s="1"/>
  <c r="AA547" i="2" s="1"/>
  <c r="AB547" i="2" s="1"/>
  <c r="AD547" i="2" s="1"/>
  <c r="AE546" i="2"/>
  <c r="AC545" i="2"/>
  <c r="W544" i="2"/>
  <c r="E1012" i="2"/>
  <c r="H1013" i="2"/>
  <c r="I1016" i="2" l="1"/>
  <c r="J1016" i="2"/>
  <c r="K1016" i="2"/>
  <c r="F1017" i="2"/>
  <c r="G1017" i="2" s="1"/>
  <c r="AF428" i="2"/>
  <c r="AF429" i="2" s="1"/>
  <c r="AH429" i="2"/>
  <c r="Q430" i="2"/>
  <c r="R430" i="2" s="1"/>
  <c r="AI430" i="2"/>
  <c r="AH428" i="2"/>
  <c r="N429" i="2"/>
  <c r="O430" i="2" s="1"/>
  <c r="P431" i="2" s="1"/>
  <c r="AE547" i="2"/>
  <c r="X545" i="2"/>
  <c r="Y546" i="2" s="1"/>
  <c r="Z547" i="2" s="1"/>
  <c r="AA548" i="2" s="1"/>
  <c r="AB548" i="2" s="1"/>
  <c r="AD548" i="2" s="1"/>
  <c r="W545" i="2"/>
  <c r="AC546" i="2"/>
  <c r="H1014" i="2"/>
  <c r="E1013" i="2"/>
  <c r="J1017" i="2" l="1"/>
  <c r="I1017" i="2"/>
  <c r="K1017" i="2"/>
  <c r="U430" i="2"/>
  <c r="F1018" i="2"/>
  <c r="G1018" i="2" s="1"/>
  <c r="N430" i="2"/>
  <c r="O431" i="2" s="1"/>
  <c r="P432" i="2" s="1"/>
  <c r="Q432" i="2" s="1"/>
  <c r="AI431" i="2"/>
  <c r="Q431" i="2"/>
  <c r="U431" i="2" s="1"/>
  <c r="T430" i="2"/>
  <c r="M430" i="2"/>
  <c r="S430" i="2"/>
  <c r="AE548" i="2"/>
  <c r="X546" i="2"/>
  <c r="Y547" i="2" s="1"/>
  <c r="Z548" i="2" s="1"/>
  <c r="AA549" i="2" s="1"/>
  <c r="AB549" i="2" s="1"/>
  <c r="AD549" i="2" s="1"/>
  <c r="W546" i="2"/>
  <c r="AC547" i="2"/>
  <c r="E1014" i="2"/>
  <c r="H1015" i="2"/>
  <c r="I1018" i="2" l="1"/>
  <c r="K1018" i="2"/>
  <c r="J1018" i="2"/>
  <c r="F1019" i="2"/>
  <c r="G1019" i="2" s="1"/>
  <c r="AI432" i="2"/>
  <c r="U432" i="2"/>
  <c r="R431" i="2"/>
  <c r="R432" i="2" s="1"/>
  <c r="T431" i="2"/>
  <c r="T432" i="2" s="1"/>
  <c r="AF430" i="2"/>
  <c r="AH430" i="2"/>
  <c r="N431" i="2"/>
  <c r="O432" i="2" s="1"/>
  <c r="P433" i="2" s="1"/>
  <c r="S431" i="2"/>
  <c r="S432" i="2" s="1"/>
  <c r="X547" i="2"/>
  <c r="Y548" i="2" s="1"/>
  <c r="Z549" i="2" s="1"/>
  <c r="AA550" i="2" s="1"/>
  <c r="AB550" i="2" s="1"/>
  <c r="AD550" i="2" s="1"/>
  <c r="AE549" i="2"/>
  <c r="W547" i="2"/>
  <c r="AC548" i="2"/>
  <c r="E1015" i="2"/>
  <c r="H1016" i="2"/>
  <c r="I1019" i="2" l="1"/>
  <c r="K1019" i="2"/>
  <c r="J1019" i="2"/>
  <c r="F1020" i="2"/>
  <c r="G1020" i="2" s="1"/>
  <c r="M431" i="2"/>
  <c r="N432" i="2" s="1"/>
  <c r="O433" i="2" s="1"/>
  <c r="P434" i="2" s="1"/>
  <c r="AF431" i="2"/>
  <c r="AF432" i="2" s="1"/>
  <c r="AI433" i="2"/>
  <c r="Q433" i="2"/>
  <c r="S433" i="2" s="1"/>
  <c r="M432" i="2"/>
  <c r="AE550" i="2"/>
  <c r="X548" i="2"/>
  <c r="Y549" i="2" s="1"/>
  <c r="Z550" i="2" s="1"/>
  <c r="AA551" i="2" s="1"/>
  <c r="AB551" i="2" s="1"/>
  <c r="AD551" i="2" s="1"/>
  <c r="W548" i="2"/>
  <c r="AC549" i="2"/>
  <c r="H1017" i="2"/>
  <c r="E1016" i="2"/>
  <c r="K1020" i="2" l="1"/>
  <c r="J1020" i="2"/>
  <c r="I1020" i="2"/>
  <c r="F1021" i="2"/>
  <c r="G1021" i="2" s="1"/>
  <c r="T433" i="2"/>
  <c r="AF433" i="2" s="1"/>
  <c r="R433" i="2"/>
  <c r="M433" i="2" s="1"/>
  <c r="AH431" i="2"/>
  <c r="N433" i="2"/>
  <c r="O434" i="2" s="1"/>
  <c r="P435" i="2" s="1"/>
  <c r="AH432" i="2"/>
  <c r="Q434" i="2"/>
  <c r="AI434" i="2"/>
  <c r="U433" i="2"/>
  <c r="AE551" i="2"/>
  <c r="X549" i="2"/>
  <c r="Y550" i="2" s="1"/>
  <c r="Z551" i="2" s="1"/>
  <c r="AA552" i="2" s="1"/>
  <c r="AB552" i="2" s="1"/>
  <c r="AD552" i="2" s="1"/>
  <c r="AC550" i="2"/>
  <c r="W549" i="2"/>
  <c r="E1017" i="2"/>
  <c r="H1018" i="2"/>
  <c r="K1021" i="2" l="1"/>
  <c r="R434" i="2"/>
  <c r="M434" i="2" s="1"/>
  <c r="I1021" i="2"/>
  <c r="J1021" i="2"/>
  <c r="F1022" i="2"/>
  <c r="G1022" i="2" s="1"/>
  <c r="T434" i="2"/>
  <c r="AF434" i="2" s="1"/>
  <c r="N434" i="2"/>
  <c r="O435" i="2" s="1"/>
  <c r="P436" i="2" s="1"/>
  <c r="AH433" i="2"/>
  <c r="S434" i="2"/>
  <c r="AI435" i="2"/>
  <c r="Q435" i="2"/>
  <c r="U434" i="2"/>
  <c r="AE552" i="2"/>
  <c r="X550" i="2"/>
  <c r="Y551" i="2" s="1"/>
  <c r="Z552" i="2" s="1"/>
  <c r="AA553" i="2" s="1"/>
  <c r="AB553" i="2" s="1"/>
  <c r="AD553" i="2" s="1"/>
  <c r="W550" i="2"/>
  <c r="AC551" i="2"/>
  <c r="E1018" i="2"/>
  <c r="H1019" i="2"/>
  <c r="K1022" i="2" l="1"/>
  <c r="R435" i="2"/>
  <c r="M435" i="2" s="1"/>
  <c r="J1022" i="2"/>
  <c r="I1022" i="2"/>
  <c r="U435" i="2"/>
  <c r="Q436" i="2"/>
  <c r="AI436" i="2"/>
  <c r="S435" i="2"/>
  <c r="N435" i="2"/>
  <c r="O436" i="2" s="1"/>
  <c r="P437" i="2" s="1"/>
  <c r="AH434" i="2"/>
  <c r="T435" i="2"/>
  <c r="AE553" i="2"/>
  <c r="X551" i="2"/>
  <c r="Y552" i="2" s="1"/>
  <c r="Z553" i="2" s="1"/>
  <c r="AA554" i="2" s="1"/>
  <c r="AB554" i="2" s="1"/>
  <c r="AD554" i="2" s="1"/>
  <c r="W551" i="2"/>
  <c r="AC552" i="2"/>
  <c r="H1020" i="2"/>
  <c r="E1019" i="2"/>
  <c r="R436" i="2" l="1"/>
  <c r="M436" i="2" s="1"/>
  <c r="U436" i="2"/>
  <c r="T436" i="2"/>
  <c r="S436" i="2"/>
  <c r="AF435" i="2"/>
  <c r="Q437" i="2"/>
  <c r="AI437" i="2"/>
  <c r="AH435" i="2"/>
  <c r="N436" i="2"/>
  <c r="O437" i="2" s="1"/>
  <c r="P438" i="2" s="1"/>
  <c r="AE554" i="2"/>
  <c r="X552" i="2"/>
  <c r="Y553" i="2" s="1"/>
  <c r="Z554" i="2" s="1"/>
  <c r="AA555" i="2" s="1"/>
  <c r="AB555" i="2" s="1"/>
  <c r="AD555" i="2" s="1"/>
  <c r="W552" i="2"/>
  <c r="AC553" i="2"/>
  <c r="E1020" i="2"/>
  <c r="H1021" i="2"/>
  <c r="AF436" i="2" l="1"/>
  <c r="U437" i="2"/>
  <c r="S437" i="2"/>
  <c r="Q438" i="2"/>
  <c r="AI438" i="2"/>
  <c r="N437" i="2"/>
  <c r="O438" i="2" s="1"/>
  <c r="P439" i="2" s="1"/>
  <c r="AH436" i="2"/>
  <c r="R437" i="2"/>
  <c r="R438" i="2" s="1"/>
  <c r="T437" i="2"/>
  <c r="AE555" i="2"/>
  <c r="X553" i="2"/>
  <c r="Y554" i="2" s="1"/>
  <c r="Z555" i="2" s="1"/>
  <c r="AA556" i="2" s="1"/>
  <c r="AB556" i="2" s="1"/>
  <c r="AD556" i="2" s="1"/>
  <c r="W553" i="2"/>
  <c r="AC554" i="2"/>
  <c r="H1022" i="2"/>
  <c r="E1022" i="2" s="1"/>
  <c r="E1021" i="2"/>
  <c r="T438" i="2" l="1"/>
  <c r="AF437" i="2"/>
  <c r="M438" i="2"/>
  <c r="M437" i="2"/>
  <c r="U438" i="2"/>
  <c r="Q439" i="2"/>
  <c r="AI439" i="2"/>
  <c r="S438" i="2"/>
  <c r="X554" i="2"/>
  <c r="Y555" i="2" s="1"/>
  <c r="Z556" i="2" s="1"/>
  <c r="AA557" i="2" s="1"/>
  <c r="AB557" i="2" s="1"/>
  <c r="AD557" i="2" s="1"/>
  <c r="AE556" i="2"/>
  <c r="AC555" i="2"/>
  <c r="W554" i="2"/>
  <c r="S439" i="2" l="1"/>
  <c r="AF438" i="2"/>
  <c r="U439" i="2"/>
  <c r="AH438" i="2"/>
  <c r="AH437" i="2"/>
  <c r="N438" i="2"/>
  <c r="O439" i="2" s="1"/>
  <c r="P440" i="2" s="1"/>
  <c r="R439" i="2"/>
  <c r="T439" i="2"/>
  <c r="X555" i="2"/>
  <c r="Y556" i="2" s="1"/>
  <c r="Z557" i="2" s="1"/>
  <c r="AA558" i="2" s="1"/>
  <c r="AB558" i="2" s="1"/>
  <c r="AD558" i="2" s="1"/>
  <c r="AE557" i="2"/>
  <c r="W555" i="2"/>
  <c r="AC556" i="2"/>
  <c r="AI440" i="2" l="1"/>
  <c r="Q440" i="2"/>
  <c r="T440" i="2" s="1"/>
  <c r="N439" i="2"/>
  <c r="O440" i="2" s="1"/>
  <c r="P441" i="2" s="1"/>
  <c r="M439" i="2"/>
  <c r="AF439" i="2"/>
  <c r="AE558" i="2"/>
  <c r="X556" i="2"/>
  <c r="Y557" i="2" s="1"/>
  <c r="Z558" i="2" s="1"/>
  <c r="AA559" i="2" s="1"/>
  <c r="AB559" i="2" s="1"/>
  <c r="AD559" i="2" s="1"/>
  <c r="AC557" i="2"/>
  <c r="W556" i="2"/>
  <c r="AF440" i="2" l="1"/>
  <c r="N440" i="2"/>
  <c r="O441" i="2" s="1"/>
  <c r="P442" i="2" s="1"/>
  <c r="AH439" i="2"/>
  <c r="S440" i="2"/>
  <c r="U440" i="2"/>
  <c r="AI441" i="2"/>
  <c r="Q441" i="2"/>
  <c r="T441" i="2" s="1"/>
  <c r="R440" i="2"/>
  <c r="M440" i="2" s="1"/>
  <c r="X557" i="2"/>
  <c r="Y558" i="2" s="1"/>
  <c r="Z559" i="2" s="1"/>
  <c r="AA560" i="2" s="1"/>
  <c r="AB560" i="2" s="1"/>
  <c r="AD560" i="2" s="1"/>
  <c r="AE559" i="2"/>
  <c r="W557" i="2"/>
  <c r="AC558" i="2"/>
  <c r="AF441" i="2" l="1"/>
  <c r="N441" i="2"/>
  <c r="O442" i="2" s="1"/>
  <c r="P443" i="2" s="1"/>
  <c r="AH440" i="2"/>
  <c r="AI442" i="2"/>
  <c r="Q442" i="2"/>
  <c r="T442" i="2" s="1"/>
  <c r="S441" i="2"/>
  <c r="R441" i="2"/>
  <c r="M441" i="2" s="1"/>
  <c r="U441" i="2"/>
  <c r="AE560" i="2"/>
  <c r="X558" i="2"/>
  <c r="Y559" i="2" s="1"/>
  <c r="Z560" i="2" s="1"/>
  <c r="AA561" i="2" s="1"/>
  <c r="AB561" i="2" s="1"/>
  <c r="AD561" i="2" s="1"/>
  <c r="W558" i="2"/>
  <c r="AC559" i="2"/>
  <c r="AF442" i="2" l="1"/>
  <c r="S442" i="2"/>
  <c r="U442" i="2"/>
  <c r="AI443" i="2"/>
  <c r="Q443" i="2"/>
  <c r="T443" i="2" s="1"/>
  <c r="N442" i="2"/>
  <c r="O443" i="2" s="1"/>
  <c r="P444" i="2" s="1"/>
  <c r="AH441" i="2"/>
  <c r="R442" i="2"/>
  <c r="M442" i="2" s="1"/>
  <c r="X559" i="2"/>
  <c r="Y560" i="2" s="1"/>
  <c r="Z561" i="2" s="1"/>
  <c r="AA562" i="2" s="1"/>
  <c r="AB562" i="2" s="1"/>
  <c r="AD562" i="2" s="1"/>
  <c r="AE561" i="2"/>
  <c r="AC560" i="2"/>
  <c r="W559" i="2"/>
  <c r="AF443" i="2" l="1"/>
  <c r="S443" i="2"/>
  <c r="R443" i="2"/>
  <c r="U443" i="2"/>
  <c r="AH442" i="2"/>
  <c r="N443" i="2"/>
  <c r="O444" i="2" s="1"/>
  <c r="P445" i="2" s="1"/>
  <c r="Q444" i="2"/>
  <c r="AI444" i="2"/>
  <c r="AE562" i="2"/>
  <c r="X560" i="2"/>
  <c r="Y561" i="2" s="1"/>
  <c r="Z562" i="2" s="1"/>
  <c r="AA563" i="2" s="1"/>
  <c r="AB563" i="2" s="1"/>
  <c r="AD563" i="2" s="1"/>
  <c r="W560" i="2"/>
  <c r="AC561" i="2"/>
  <c r="S444" i="2" l="1"/>
  <c r="R444" i="2"/>
  <c r="M444" i="2" s="1"/>
  <c r="M443" i="2"/>
  <c r="AH443" i="2" s="1"/>
  <c r="U444" i="2"/>
  <c r="Q445" i="2"/>
  <c r="AI445" i="2"/>
  <c r="T444" i="2"/>
  <c r="AE563" i="2"/>
  <c r="X561" i="2"/>
  <c r="Y562" i="2" s="1"/>
  <c r="Z563" i="2" s="1"/>
  <c r="AA564" i="2" s="1"/>
  <c r="AB564" i="2" s="1"/>
  <c r="AD564" i="2" s="1"/>
  <c r="W561" i="2"/>
  <c r="AC562" i="2"/>
  <c r="N444" i="2" l="1"/>
  <c r="O445" i="2" s="1"/>
  <c r="P446" i="2" s="1"/>
  <c r="AI446" i="2" s="1"/>
  <c r="T445" i="2"/>
  <c r="AF444" i="2"/>
  <c r="AH444" i="2"/>
  <c r="R445" i="2"/>
  <c r="M445" i="2" s="1"/>
  <c r="S445" i="2"/>
  <c r="U445" i="2"/>
  <c r="X562" i="2"/>
  <c r="Y563" i="2" s="1"/>
  <c r="Z564" i="2" s="1"/>
  <c r="AA565" i="2" s="1"/>
  <c r="AB565" i="2" s="1"/>
  <c r="AD565" i="2" s="1"/>
  <c r="AE564" i="2"/>
  <c r="AC563" i="2"/>
  <c r="W562" i="2"/>
  <c r="Q446" i="2" l="1"/>
  <c r="U446" i="2" s="1"/>
  <c r="N445" i="2"/>
  <c r="O446" i="2" s="1"/>
  <c r="P447" i="2" s="1"/>
  <c r="AI447" i="2" s="1"/>
  <c r="AH445" i="2"/>
  <c r="AF445" i="2"/>
  <c r="AE565" i="2"/>
  <c r="X563" i="2"/>
  <c r="Y564" i="2" s="1"/>
  <c r="Z565" i="2" s="1"/>
  <c r="AA566" i="2" s="1"/>
  <c r="AB566" i="2" s="1"/>
  <c r="AD566" i="2" s="1"/>
  <c r="W563" i="2"/>
  <c r="AC564" i="2"/>
  <c r="T446" i="2" l="1"/>
  <c r="AF446" i="2" s="1"/>
  <c r="S446" i="2"/>
  <c r="R446" i="2"/>
  <c r="M446" i="2" s="1"/>
  <c r="AH446" i="2" s="1"/>
  <c r="Q447" i="2"/>
  <c r="U447" i="2" s="1"/>
  <c r="N446" i="2"/>
  <c r="O447" i="2" s="1"/>
  <c r="P448" i="2" s="1"/>
  <c r="AI448" i="2" s="1"/>
  <c r="AE566" i="2"/>
  <c r="X564" i="2"/>
  <c r="Y565" i="2" s="1"/>
  <c r="Z566" i="2" s="1"/>
  <c r="AA567" i="2" s="1"/>
  <c r="AB567" i="2" s="1"/>
  <c r="AD567" i="2" s="1"/>
  <c r="AC565" i="2"/>
  <c r="W564" i="2"/>
  <c r="T447" i="2" l="1"/>
  <c r="AF447" i="2" s="1"/>
  <c r="S447" i="2"/>
  <c r="N447" i="2"/>
  <c r="O448" i="2" s="1"/>
  <c r="P449" i="2" s="1"/>
  <c r="AI449" i="2" s="1"/>
  <c r="R447" i="2"/>
  <c r="M447" i="2" s="1"/>
  <c r="Q448" i="2"/>
  <c r="AE567" i="2"/>
  <c r="X565" i="2"/>
  <c r="Y566" i="2" s="1"/>
  <c r="Z567" i="2" s="1"/>
  <c r="AA568" i="2" s="1"/>
  <c r="AB568" i="2" s="1"/>
  <c r="AD568" i="2" s="1"/>
  <c r="AC566" i="2"/>
  <c r="W565" i="2"/>
  <c r="T448" i="2" l="1"/>
  <c r="AF448" i="2" s="1"/>
  <c r="S448" i="2"/>
  <c r="N448" i="2"/>
  <c r="O449" i="2" s="1"/>
  <c r="P450" i="2" s="1"/>
  <c r="AI450" i="2" s="1"/>
  <c r="Q449" i="2"/>
  <c r="AH447" i="2"/>
  <c r="R448" i="2"/>
  <c r="M448" i="2" s="1"/>
  <c r="U448" i="2"/>
  <c r="U449" i="2" s="1"/>
  <c r="X566" i="2"/>
  <c r="Y567" i="2" s="1"/>
  <c r="Z568" i="2" s="1"/>
  <c r="AA569" i="2" s="1"/>
  <c r="AB569" i="2" s="1"/>
  <c r="AD569" i="2" s="1"/>
  <c r="AE568" i="2"/>
  <c r="W566" i="2"/>
  <c r="AC567" i="2"/>
  <c r="S449" i="2" l="1"/>
  <c r="R449" i="2"/>
  <c r="M449" i="2" s="1"/>
  <c r="T449" i="2"/>
  <c r="AF449" i="2" s="1"/>
  <c r="Q450" i="2"/>
  <c r="N449" i="2"/>
  <c r="O450" i="2" s="1"/>
  <c r="P451" i="2" s="1"/>
  <c r="AH448" i="2"/>
  <c r="AE569" i="2"/>
  <c r="X567" i="2"/>
  <c r="Y568" i="2" s="1"/>
  <c r="Z569" i="2" s="1"/>
  <c r="AA570" i="2" s="1"/>
  <c r="AB570" i="2" s="1"/>
  <c r="AD570" i="2" s="1"/>
  <c r="W567" i="2"/>
  <c r="AC568" i="2"/>
  <c r="R450" i="2" l="1"/>
  <c r="M450" i="2" s="1"/>
  <c r="AH450" i="2" s="1"/>
  <c r="S450" i="2"/>
  <c r="U450" i="2"/>
  <c r="T450" i="2"/>
  <c r="AF450" i="2" s="1"/>
  <c r="AI451" i="2"/>
  <c r="Q451" i="2"/>
  <c r="AH449" i="2"/>
  <c r="N450" i="2"/>
  <c r="O451" i="2" s="1"/>
  <c r="P452" i="2" s="1"/>
  <c r="X568" i="2"/>
  <c r="Y569" i="2" s="1"/>
  <c r="Z570" i="2" s="1"/>
  <c r="AA571" i="2" s="1"/>
  <c r="AB571" i="2" s="1"/>
  <c r="AD571" i="2" s="1"/>
  <c r="AE570" i="2"/>
  <c r="W568" i="2"/>
  <c r="AC569" i="2"/>
  <c r="S451" i="2" l="1"/>
  <c r="N451" i="2"/>
  <c r="O452" i="2" s="1"/>
  <c r="P453" i="2" s="1"/>
  <c r="Q453" i="2" s="1"/>
  <c r="U451" i="2"/>
  <c r="R451" i="2"/>
  <c r="Q452" i="2"/>
  <c r="AI452" i="2"/>
  <c r="T451" i="2"/>
  <c r="AE571" i="2"/>
  <c r="X569" i="2"/>
  <c r="Y570" i="2" s="1"/>
  <c r="Z571" i="2" s="1"/>
  <c r="AA572" i="2" s="1"/>
  <c r="AB572" i="2" s="1"/>
  <c r="AD572" i="2" s="1"/>
  <c r="W569" i="2"/>
  <c r="AC570" i="2"/>
  <c r="AI453" i="2" l="1"/>
  <c r="U452" i="2"/>
  <c r="U453" i="2" s="1"/>
  <c r="T452" i="2"/>
  <c r="T453" i="2" s="1"/>
  <c r="AF451" i="2"/>
  <c r="R452" i="2"/>
  <c r="R453" i="2" s="1"/>
  <c r="M453" i="2" s="1"/>
  <c r="S452" i="2"/>
  <c r="S453" i="2" s="1"/>
  <c r="M451" i="2"/>
  <c r="AE572" i="2"/>
  <c r="X570" i="2"/>
  <c r="Y571" i="2" s="1"/>
  <c r="Z572" i="2" s="1"/>
  <c r="AA573" i="2" s="1"/>
  <c r="AB573" i="2" s="1"/>
  <c r="AD573" i="2" s="1"/>
  <c r="W570" i="2"/>
  <c r="AC571" i="2"/>
  <c r="M452" i="2" l="1"/>
  <c r="AH452" i="2" s="1"/>
  <c r="AH453" i="2"/>
  <c r="AF452" i="2"/>
  <c r="AF453" i="2" s="1"/>
  <c r="AH451" i="2"/>
  <c r="N452" i="2"/>
  <c r="O453" i="2" s="1"/>
  <c r="P454" i="2" s="1"/>
  <c r="X571" i="2"/>
  <c r="Y572" i="2" s="1"/>
  <c r="Z573" i="2" s="1"/>
  <c r="AA574" i="2" s="1"/>
  <c r="AB574" i="2" s="1"/>
  <c r="AD574" i="2" s="1"/>
  <c r="AE573" i="2"/>
  <c r="AC572" i="2"/>
  <c r="W571" i="2"/>
  <c r="N453" i="2" l="1"/>
  <c r="Q454" i="2"/>
  <c r="AI454" i="2"/>
  <c r="X572" i="2"/>
  <c r="Y573" i="2" s="1"/>
  <c r="Z574" i="2" s="1"/>
  <c r="AA575" i="2" s="1"/>
  <c r="AB575" i="2" s="1"/>
  <c r="AD575" i="2" s="1"/>
  <c r="AE574" i="2"/>
  <c r="AC573" i="2"/>
  <c r="W572" i="2"/>
  <c r="O454" i="2" l="1"/>
  <c r="P455" i="2" s="1"/>
  <c r="N454" i="2"/>
  <c r="U454" i="2"/>
  <c r="T454" i="2"/>
  <c r="S454" i="2"/>
  <c r="R454" i="2"/>
  <c r="X573" i="2"/>
  <c r="Y574" i="2" s="1"/>
  <c r="Z575" i="2" s="1"/>
  <c r="AA576" i="2" s="1"/>
  <c r="AB576" i="2" s="1"/>
  <c r="AD576" i="2" s="1"/>
  <c r="AE575" i="2"/>
  <c r="W573" i="2"/>
  <c r="AC574" i="2"/>
  <c r="O455" i="2" l="1"/>
  <c r="P456" i="2" s="1"/>
  <c r="AI456" i="2" s="1"/>
  <c r="AF454" i="2"/>
  <c r="AI455" i="2"/>
  <c r="Q455" i="2"/>
  <c r="R455" i="2" s="1"/>
  <c r="M454" i="2"/>
  <c r="AE576" i="2"/>
  <c r="X574" i="2"/>
  <c r="Y575" i="2" s="1"/>
  <c r="Z576" i="2" s="1"/>
  <c r="AA577" i="2" s="1"/>
  <c r="AB577" i="2" s="1"/>
  <c r="AD577" i="2" s="1"/>
  <c r="W574" i="2"/>
  <c r="AC575" i="2"/>
  <c r="U455" i="2" l="1"/>
  <c r="Q456" i="2"/>
  <c r="R456" i="2" s="1"/>
  <c r="T455" i="2"/>
  <c r="N455" i="2"/>
  <c r="O456" i="2" s="1"/>
  <c r="P457" i="2" s="1"/>
  <c r="AH454" i="2"/>
  <c r="S455" i="2"/>
  <c r="M455" i="2"/>
  <c r="X575" i="2"/>
  <c r="Y576" i="2" s="1"/>
  <c r="Z577" i="2" s="1"/>
  <c r="AA578" i="2" s="1"/>
  <c r="AB578" i="2" s="1"/>
  <c r="AD578" i="2" s="1"/>
  <c r="AE577" i="2"/>
  <c r="AC576" i="2"/>
  <c r="W575" i="2"/>
  <c r="U456" i="2" l="1"/>
  <c r="T456" i="2"/>
  <c r="S456" i="2"/>
  <c r="AF455" i="2"/>
  <c r="N456" i="2"/>
  <c r="O457" i="2" s="1"/>
  <c r="P458" i="2" s="1"/>
  <c r="AH455" i="2"/>
  <c r="AI457" i="2"/>
  <c r="Q457" i="2"/>
  <c r="M456" i="2"/>
  <c r="AE578" i="2"/>
  <c r="X576" i="2"/>
  <c r="Y577" i="2" s="1"/>
  <c r="Z578" i="2" s="1"/>
  <c r="AA579" i="2" s="1"/>
  <c r="AB579" i="2" s="1"/>
  <c r="AD579" i="2" s="1"/>
  <c r="AC577" i="2"/>
  <c r="W576" i="2"/>
  <c r="AF456" i="2" l="1"/>
  <c r="Q458" i="2"/>
  <c r="AI458" i="2"/>
  <c r="U457" i="2"/>
  <c r="N457" i="2"/>
  <c r="O458" i="2" s="1"/>
  <c r="P459" i="2" s="1"/>
  <c r="AH456" i="2"/>
  <c r="R457" i="2"/>
  <c r="S457" i="2"/>
  <c r="T457" i="2"/>
  <c r="AE579" i="2"/>
  <c r="X577" i="2"/>
  <c r="Y578" i="2" s="1"/>
  <c r="Z579" i="2" s="1"/>
  <c r="AA580" i="2" s="1"/>
  <c r="AB580" i="2" s="1"/>
  <c r="AD580" i="2" s="1"/>
  <c r="W577" i="2"/>
  <c r="AC578" i="2"/>
  <c r="R458" i="2" l="1"/>
  <c r="AI459" i="2"/>
  <c r="Q459" i="2"/>
  <c r="M457" i="2"/>
  <c r="AF457" i="2"/>
  <c r="T458" i="2"/>
  <c r="S458" i="2"/>
  <c r="U458" i="2"/>
  <c r="AE580" i="2"/>
  <c r="X578" i="2"/>
  <c r="Y579" i="2" s="1"/>
  <c r="Z580" i="2" s="1"/>
  <c r="AA581" i="2" s="1"/>
  <c r="AB581" i="2" s="1"/>
  <c r="AD581" i="2" s="1"/>
  <c r="W578" i="2"/>
  <c r="AC579" i="2"/>
  <c r="R459" i="2" l="1"/>
  <c r="T459" i="2"/>
  <c r="U459" i="2"/>
  <c r="M458" i="2"/>
  <c r="AH458" i="2" s="1"/>
  <c r="AH457" i="2"/>
  <c r="N458" i="2"/>
  <c r="AF458" i="2"/>
  <c r="S459" i="2"/>
  <c r="M459" i="2"/>
  <c r="X579" i="2"/>
  <c r="Y580" i="2" s="1"/>
  <c r="Z581" i="2" s="1"/>
  <c r="AA582" i="2" s="1"/>
  <c r="AB582" i="2" s="1"/>
  <c r="AD582" i="2" s="1"/>
  <c r="AE581" i="2"/>
  <c r="W579" i="2"/>
  <c r="AC580" i="2"/>
  <c r="AF459" i="2" l="1"/>
  <c r="AH459" i="2"/>
  <c r="O459" i="2"/>
  <c r="P460" i="2" s="1"/>
  <c r="N459" i="2"/>
  <c r="X580" i="2"/>
  <c r="Y581" i="2" s="1"/>
  <c r="Z582" i="2" s="1"/>
  <c r="AA583" i="2" s="1"/>
  <c r="AB583" i="2" s="1"/>
  <c r="AD583" i="2" s="1"/>
  <c r="AE582" i="2"/>
  <c r="W580" i="2"/>
  <c r="AC581" i="2"/>
  <c r="O460" i="2" l="1"/>
  <c r="P461" i="2" s="1"/>
  <c r="Q461" i="2" s="1"/>
  <c r="N460" i="2"/>
  <c r="AI460" i="2"/>
  <c r="Q460" i="2"/>
  <c r="AE583" i="2"/>
  <c r="X581" i="2"/>
  <c r="Y582" i="2" s="1"/>
  <c r="Z583" i="2" s="1"/>
  <c r="AA584" i="2" s="1"/>
  <c r="AB584" i="2" s="1"/>
  <c r="AD584" i="2" s="1"/>
  <c r="W581" i="2"/>
  <c r="AC582" i="2"/>
  <c r="AI461" i="2" l="1"/>
  <c r="O461" i="2"/>
  <c r="P462" i="2" s="1"/>
  <c r="Q462" i="2" s="1"/>
  <c r="R460" i="2"/>
  <c r="R461" i="2" s="1"/>
  <c r="U460" i="2"/>
  <c r="U461" i="2" s="1"/>
  <c r="T460" i="2"/>
  <c r="S460" i="2"/>
  <c r="S461" i="2" s="1"/>
  <c r="X582" i="2"/>
  <c r="Y583" i="2" s="1"/>
  <c r="Z584" i="2" s="1"/>
  <c r="AA585" i="2" s="1"/>
  <c r="AB585" i="2" s="1"/>
  <c r="AD585" i="2" s="1"/>
  <c r="AE584" i="2"/>
  <c r="W582" i="2"/>
  <c r="AC583" i="2"/>
  <c r="M460" i="2" l="1"/>
  <c r="AH460" i="2" s="1"/>
  <c r="S462" i="2"/>
  <c r="U462" i="2"/>
  <c r="AI462" i="2"/>
  <c r="T461" i="2"/>
  <c r="AF460" i="2"/>
  <c r="M461" i="2"/>
  <c r="R462" i="2"/>
  <c r="X583" i="2"/>
  <c r="Y584" i="2" s="1"/>
  <c r="Z585" i="2" s="1"/>
  <c r="AA586" i="2" s="1"/>
  <c r="AB586" i="2" s="1"/>
  <c r="AD586" i="2" s="1"/>
  <c r="AE585" i="2"/>
  <c r="W583" i="2"/>
  <c r="AC584" i="2"/>
  <c r="N461" i="2" l="1"/>
  <c r="O462" i="2" s="1"/>
  <c r="P463" i="2" s="1"/>
  <c r="Q463" i="2" s="1"/>
  <c r="R463" i="2" s="1"/>
  <c r="AF461" i="2"/>
  <c r="T462" i="2"/>
  <c r="AH461" i="2"/>
  <c r="M462" i="2"/>
  <c r="AE586" i="2"/>
  <c r="X584" i="2"/>
  <c r="Y585" i="2" s="1"/>
  <c r="Z586" i="2" s="1"/>
  <c r="AA587" i="2" s="1"/>
  <c r="AB587" i="2" s="1"/>
  <c r="AD587" i="2" s="1"/>
  <c r="W584" i="2"/>
  <c r="AC585" i="2"/>
  <c r="AF462" i="2" l="1"/>
  <c r="N462" i="2"/>
  <c r="O463" i="2" s="1"/>
  <c r="P464" i="2" s="1"/>
  <c r="Q464" i="2" s="1"/>
  <c r="R464" i="2" s="1"/>
  <c r="AI463" i="2"/>
  <c r="S463" i="2"/>
  <c r="M463" i="2"/>
  <c r="U463" i="2"/>
  <c r="AH462" i="2"/>
  <c r="T463" i="2"/>
  <c r="AE587" i="2"/>
  <c r="X585" i="2"/>
  <c r="Y586" i="2" s="1"/>
  <c r="Z587" i="2" s="1"/>
  <c r="AA588" i="2" s="1"/>
  <c r="AB588" i="2" s="1"/>
  <c r="AD588" i="2" s="1"/>
  <c r="W585" i="2"/>
  <c r="AC586" i="2"/>
  <c r="N463" i="2" l="1"/>
  <c r="O464" i="2" s="1"/>
  <c r="P465" i="2" s="1"/>
  <c r="AI465" i="2" s="1"/>
  <c r="AI464" i="2"/>
  <c r="U464" i="2"/>
  <c r="S464" i="2"/>
  <c r="AF463" i="2"/>
  <c r="T464" i="2"/>
  <c r="M464" i="2"/>
  <c r="AH463" i="2"/>
  <c r="X586" i="2"/>
  <c r="Y587" i="2" s="1"/>
  <c r="Z588" i="2" s="1"/>
  <c r="AA589" i="2" s="1"/>
  <c r="AB589" i="2" s="1"/>
  <c r="AD589" i="2" s="1"/>
  <c r="AE588" i="2"/>
  <c r="W586" i="2"/>
  <c r="AC587" i="2"/>
  <c r="N464" i="2" l="1"/>
  <c r="O465" i="2" s="1"/>
  <c r="P466" i="2" s="1"/>
  <c r="Q466" i="2" s="1"/>
  <c r="Q465" i="2"/>
  <c r="T465" i="2" s="1"/>
  <c r="AF464" i="2"/>
  <c r="AH464" i="2"/>
  <c r="AE589" i="2"/>
  <c r="X587" i="2"/>
  <c r="Y588" i="2" s="1"/>
  <c r="Z589" i="2" s="1"/>
  <c r="AA590" i="2" s="1"/>
  <c r="AB590" i="2" s="1"/>
  <c r="AD590" i="2" s="1"/>
  <c r="W587" i="2"/>
  <c r="AC588" i="2"/>
  <c r="S465" i="2" l="1"/>
  <c r="S466" i="2" s="1"/>
  <c r="R465" i="2"/>
  <c r="R466" i="2" s="1"/>
  <c r="M466" i="2" s="1"/>
  <c r="U465" i="2"/>
  <c r="U466" i="2" s="1"/>
  <c r="AI466" i="2"/>
  <c r="N465" i="2"/>
  <c r="O466" i="2" s="1"/>
  <c r="P467" i="2" s="1"/>
  <c r="Q467" i="2" s="1"/>
  <c r="T466" i="2"/>
  <c r="AF465" i="2"/>
  <c r="X588" i="2"/>
  <c r="Y589" i="2" s="1"/>
  <c r="Z590" i="2" s="1"/>
  <c r="AA591" i="2" s="1"/>
  <c r="AB591" i="2" s="1"/>
  <c r="AD591" i="2" s="1"/>
  <c r="AE590" i="2"/>
  <c r="W588" i="2"/>
  <c r="AC589" i="2"/>
  <c r="M465" i="2" l="1"/>
  <c r="AH465" i="2" s="1"/>
  <c r="AI467" i="2"/>
  <c r="R467" i="2"/>
  <c r="M467" i="2" s="1"/>
  <c r="S467" i="2"/>
  <c r="T467" i="2"/>
  <c r="U467" i="2"/>
  <c r="AF466" i="2"/>
  <c r="AH466" i="2"/>
  <c r="AE591" i="2"/>
  <c r="X589" i="2"/>
  <c r="Y590" i="2" s="1"/>
  <c r="Z591" i="2" s="1"/>
  <c r="AA592" i="2" s="1"/>
  <c r="AB592" i="2" s="1"/>
  <c r="AD592" i="2" s="1"/>
  <c r="W589" i="2"/>
  <c r="AC590" i="2"/>
  <c r="N466" i="2" l="1"/>
  <c r="O467" i="2" s="1"/>
  <c r="P468" i="2" s="1"/>
  <c r="AI468" i="2" s="1"/>
  <c r="AF467" i="2"/>
  <c r="AH467" i="2"/>
  <c r="X590" i="2"/>
  <c r="Y591" i="2" s="1"/>
  <c r="Z592" i="2" s="1"/>
  <c r="AA593" i="2" s="1"/>
  <c r="AB593" i="2" s="1"/>
  <c r="AD593" i="2" s="1"/>
  <c r="AE592" i="2"/>
  <c r="W590" i="2"/>
  <c r="AC591" i="2"/>
  <c r="N467" i="2" l="1"/>
  <c r="O468" i="2" s="1"/>
  <c r="P469" i="2" s="1"/>
  <c r="Q469" i="2" s="1"/>
  <c r="Q468" i="2"/>
  <c r="R468" i="2" s="1"/>
  <c r="M468" i="2" s="1"/>
  <c r="AE593" i="2"/>
  <c r="X591" i="2"/>
  <c r="Y592" i="2" s="1"/>
  <c r="Z593" i="2" s="1"/>
  <c r="AA594" i="2" s="1"/>
  <c r="AB594" i="2" s="1"/>
  <c r="AD594" i="2" s="1"/>
  <c r="W591" i="2"/>
  <c r="AC592" i="2"/>
  <c r="AI469" i="2" l="1"/>
  <c r="T468" i="2"/>
  <c r="AF468" i="2" s="1"/>
  <c r="S468" i="2"/>
  <c r="S469" i="2" s="1"/>
  <c r="U468" i="2"/>
  <c r="U469" i="2" s="1"/>
  <c r="N468" i="2"/>
  <c r="O469" i="2" s="1"/>
  <c r="P470" i="2" s="1"/>
  <c r="AI470" i="2" s="1"/>
  <c r="AH468" i="2"/>
  <c r="T469" i="2"/>
  <c r="R469" i="2"/>
  <c r="X592" i="2"/>
  <c r="Y593" i="2" s="1"/>
  <c r="Z594" i="2" s="1"/>
  <c r="AA595" i="2" s="1"/>
  <c r="AB595" i="2" s="1"/>
  <c r="AD595" i="2" s="1"/>
  <c r="AE594" i="2"/>
  <c r="W592" i="2"/>
  <c r="AC593" i="2"/>
  <c r="N469" i="2" l="1"/>
  <c r="O470" i="2" s="1"/>
  <c r="P471" i="2" s="1"/>
  <c r="Q471" i="2" s="1"/>
  <c r="Q470" i="2"/>
  <c r="T470" i="2" s="1"/>
  <c r="M469" i="2"/>
  <c r="AF469" i="2"/>
  <c r="AE595" i="2"/>
  <c r="X593" i="2"/>
  <c r="Y594" i="2" s="1"/>
  <c r="Z595" i="2" s="1"/>
  <c r="AA596" i="2" s="1"/>
  <c r="AB596" i="2" s="1"/>
  <c r="AD596" i="2" s="1"/>
  <c r="W593" i="2"/>
  <c r="AC594" i="2"/>
  <c r="U470" i="2" l="1"/>
  <c r="U471" i="2" s="1"/>
  <c r="AI471" i="2"/>
  <c r="R470" i="2"/>
  <c r="M470" i="2" s="1"/>
  <c r="AH470" i="2" s="1"/>
  <c r="S470" i="2"/>
  <c r="S471" i="2" s="1"/>
  <c r="T471" i="2"/>
  <c r="AF470" i="2"/>
  <c r="N470" i="2"/>
  <c r="O471" i="2" s="1"/>
  <c r="P472" i="2" s="1"/>
  <c r="AH469" i="2"/>
  <c r="X594" i="2"/>
  <c r="Y595" i="2" s="1"/>
  <c r="Z596" i="2" s="1"/>
  <c r="AA597" i="2" s="1"/>
  <c r="AB597" i="2" s="1"/>
  <c r="AD597" i="2" s="1"/>
  <c r="AE596" i="2"/>
  <c r="AC595" i="2"/>
  <c r="W594" i="2"/>
  <c r="R471" i="2" l="1"/>
  <c r="M471" i="2" s="1"/>
  <c r="AH471" i="2" s="1"/>
  <c r="AF471" i="2"/>
  <c r="N471" i="2"/>
  <c r="O472" i="2" s="1"/>
  <c r="P473" i="2" s="1"/>
  <c r="AI473" i="2" s="1"/>
  <c r="Q472" i="2"/>
  <c r="S472" i="2" s="1"/>
  <c r="AI472" i="2"/>
  <c r="AE597" i="2"/>
  <c r="X595" i="2"/>
  <c r="Y596" i="2" s="1"/>
  <c r="Z597" i="2" s="1"/>
  <c r="AA598" i="2" s="1"/>
  <c r="AB598" i="2" s="1"/>
  <c r="AD598" i="2" s="1"/>
  <c r="W595" i="2"/>
  <c r="AC596" i="2"/>
  <c r="Q473" i="2" l="1"/>
  <c r="S473" i="2" s="1"/>
  <c r="N472" i="2"/>
  <c r="O473" i="2" s="1"/>
  <c r="P474" i="2" s="1"/>
  <c r="Q474" i="2" s="1"/>
  <c r="R472" i="2"/>
  <c r="M472" i="2" s="1"/>
  <c r="T472" i="2"/>
  <c r="U472" i="2"/>
  <c r="X596" i="2"/>
  <c r="Y597" i="2" s="1"/>
  <c r="Z598" i="2" s="1"/>
  <c r="AA599" i="2" s="1"/>
  <c r="AB599" i="2" s="1"/>
  <c r="AE598" i="2"/>
  <c r="AC597" i="2"/>
  <c r="W596" i="2"/>
  <c r="U473" i="2" l="1"/>
  <c r="U474" i="2" s="1"/>
  <c r="AE599" i="2"/>
  <c r="R473" i="2"/>
  <c r="R474" i="2" s="1"/>
  <c r="M474" i="2" s="1"/>
  <c r="S474" i="2"/>
  <c r="AI474" i="2"/>
  <c r="N473" i="2"/>
  <c r="O474" i="2" s="1"/>
  <c r="P475" i="2" s="1"/>
  <c r="AH472" i="2"/>
  <c r="T473" i="2"/>
  <c r="T474" i="2" s="1"/>
  <c r="AF472" i="2"/>
  <c r="X597" i="2"/>
  <c r="Y598" i="2" s="1"/>
  <c r="Z599" i="2" s="1"/>
  <c r="AA600" i="2" s="1"/>
  <c r="AB600" i="2" s="1"/>
  <c r="AE600" i="2" s="1"/>
  <c r="AD599" i="2"/>
  <c r="W597" i="2"/>
  <c r="AC598" i="2"/>
  <c r="M473" i="2" l="1"/>
  <c r="AH473" i="2" s="1"/>
  <c r="AF473" i="2"/>
  <c r="AF474" i="2" s="1"/>
  <c r="AI475" i="2"/>
  <c r="Q475" i="2"/>
  <c r="AH474" i="2"/>
  <c r="AD600" i="2"/>
  <c r="X598" i="2"/>
  <c r="Y599" i="2" s="1"/>
  <c r="Z600" i="2" s="1"/>
  <c r="AA601" i="2" s="1"/>
  <c r="AB601" i="2" s="1"/>
  <c r="AE601" i="2" s="1"/>
  <c r="AC599" i="2"/>
  <c r="W598" i="2"/>
  <c r="N474" i="2" l="1"/>
  <c r="O475" i="2" s="1"/>
  <c r="P476" i="2" s="1"/>
  <c r="Q476" i="2" s="1"/>
  <c r="U475" i="2"/>
  <c r="S475" i="2"/>
  <c r="R475" i="2"/>
  <c r="M475" i="2" s="1"/>
  <c r="T475" i="2"/>
  <c r="X599" i="2"/>
  <c r="Y600" i="2" s="1"/>
  <c r="Z601" i="2" s="1"/>
  <c r="AA602" i="2" s="1"/>
  <c r="AB602" i="2" s="1"/>
  <c r="AE602" i="2" s="1"/>
  <c r="AD601" i="2"/>
  <c r="W599" i="2"/>
  <c r="AC600" i="2"/>
  <c r="N475" i="2" l="1"/>
  <c r="O476" i="2" s="1"/>
  <c r="P477" i="2" s="1"/>
  <c r="Q477" i="2" s="1"/>
  <c r="AI476" i="2"/>
  <c r="U476" i="2"/>
  <c r="AH475" i="2"/>
  <c r="T476" i="2"/>
  <c r="AF475" i="2"/>
  <c r="S476" i="2"/>
  <c r="R476" i="2"/>
  <c r="AD602" i="2"/>
  <c r="X600" i="2"/>
  <c r="Y601" i="2" s="1"/>
  <c r="Z602" i="2" s="1"/>
  <c r="AA603" i="2" s="1"/>
  <c r="AB603" i="2" s="1"/>
  <c r="AE603" i="2" s="1"/>
  <c r="W600" i="2"/>
  <c r="AC601" i="2"/>
  <c r="N476" i="2" l="1"/>
  <c r="O477" i="2" s="1"/>
  <c r="P478" i="2" s="1"/>
  <c r="Q478" i="2" s="1"/>
  <c r="AI477" i="2"/>
  <c r="R477" i="2"/>
  <c r="M477" i="2" s="1"/>
  <c r="U477" i="2"/>
  <c r="S477" i="2"/>
  <c r="T477" i="2"/>
  <c r="M476" i="2"/>
  <c r="AF476" i="2"/>
  <c r="AD603" i="2"/>
  <c r="X601" i="2"/>
  <c r="Y602" i="2" s="1"/>
  <c r="Z603" i="2" s="1"/>
  <c r="AA604" i="2" s="1"/>
  <c r="AB604" i="2" s="1"/>
  <c r="AE604" i="2" s="1"/>
  <c r="AC602" i="2"/>
  <c r="W601" i="2"/>
  <c r="AI478" i="2" l="1"/>
  <c r="S478" i="2"/>
  <c r="AF477" i="2"/>
  <c r="R478" i="2"/>
  <c r="M478" i="2" s="1"/>
  <c r="T478" i="2"/>
  <c r="U478" i="2"/>
  <c r="AH477" i="2"/>
  <c r="AH476" i="2"/>
  <c r="N477" i="2"/>
  <c r="O478" i="2" s="1"/>
  <c r="P479" i="2" s="1"/>
  <c r="X602" i="2"/>
  <c r="Y603" i="2" s="1"/>
  <c r="Z604" i="2" s="1"/>
  <c r="AA605" i="2" s="1"/>
  <c r="AB605" i="2" s="1"/>
  <c r="AE605" i="2" s="1"/>
  <c r="AD604" i="2"/>
  <c r="W602" i="2"/>
  <c r="AC603" i="2"/>
  <c r="AF478" i="2" l="1"/>
  <c r="Q479" i="2"/>
  <c r="AI479" i="2"/>
  <c r="N478" i="2"/>
  <c r="O479" i="2" s="1"/>
  <c r="P480" i="2" s="1"/>
  <c r="AH478" i="2"/>
  <c r="X603" i="2"/>
  <c r="Y604" i="2" s="1"/>
  <c r="Z605" i="2" s="1"/>
  <c r="AA606" i="2" s="1"/>
  <c r="AB606" i="2" s="1"/>
  <c r="AE606" i="2" s="1"/>
  <c r="AD605" i="2"/>
  <c r="W603" i="2"/>
  <c r="AC604" i="2"/>
  <c r="S479" i="2" l="1"/>
  <c r="R479" i="2"/>
  <c r="M479" i="2" s="1"/>
  <c r="U479" i="2"/>
  <c r="T479" i="2"/>
  <c r="AI480" i="2"/>
  <c r="Q480" i="2"/>
  <c r="N479" i="2"/>
  <c r="O480" i="2" s="1"/>
  <c r="P481" i="2" s="1"/>
  <c r="AD606" i="2"/>
  <c r="X604" i="2"/>
  <c r="Y605" i="2" s="1"/>
  <c r="Z606" i="2" s="1"/>
  <c r="AA607" i="2" s="1"/>
  <c r="AB607" i="2" s="1"/>
  <c r="AE607" i="2" s="1"/>
  <c r="W604" i="2"/>
  <c r="AC605" i="2"/>
  <c r="S480" i="2" l="1"/>
  <c r="T480" i="2"/>
  <c r="AF479" i="2"/>
  <c r="AH479" i="2"/>
  <c r="N480" i="2"/>
  <c r="O481" i="2" s="1"/>
  <c r="P482" i="2" s="1"/>
  <c r="R480" i="2"/>
  <c r="M480" i="2" s="1"/>
  <c r="Q481" i="2"/>
  <c r="AI481" i="2"/>
  <c r="U480" i="2"/>
  <c r="X605" i="2"/>
  <c r="Y606" i="2" s="1"/>
  <c r="Z607" i="2" s="1"/>
  <c r="AA608" i="2" s="1"/>
  <c r="AB608" i="2" s="1"/>
  <c r="AE608" i="2" s="1"/>
  <c r="AD607" i="2"/>
  <c r="W605" i="2"/>
  <c r="AC606" i="2"/>
  <c r="S481" i="2" l="1"/>
  <c r="T481" i="2"/>
  <c r="AH480" i="2"/>
  <c r="N481" i="2"/>
  <c r="O482" i="2" s="1"/>
  <c r="P483" i="2" s="1"/>
  <c r="AF480" i="2"/>
  <c r="U481" i="2"/>
  <c r="R481" i="2"/>
  <c r="Q482" i="2"/>
  <c r="AI482" i="2"/>
  <c r="AD608" i="2"/>
  <c r="X606" i="2"/>
  <c r="Y607" i="2" s="1"/>
  <c r="Z608" i="2" s="1"/>
  <c r="AA609" i="2" s="1"/>
  <c r="AB609" i="2" s="1"/>
  <c r="AE609" i="2" s="1"/>
  <c r="AC607" i="2"/>
  <c r="W606" i="2"/>
  <c r="S482" i="2" l="1"/>
  <c r="R482" i="2"/>
  <c r="M482" i="2" s="1"/>
  <c r="AF481" i="2"/>
  <c r="M481" i="2"/>
  <c r="U482" i="2"/>
  <c r="T482" i="2"/>
  <c r="AI483" i="2"/>
  <c r="Q483" i="2"/>
  <c r="X607" i="2"/>
  <c r="Y608" i="2" s="1"/>
  <c r="Z609" i="2" s="1"/>
  <c r="AA610" i="2" s="1"/>
  <c r="AB610" i="2" s="1"/>
  <c r="AE610" i="2" s="1"/>
  <c r="AD609" i="2"/>
  <c r="AC608" i="2"/>
  <c r="W607" i="2"/>
  <c r="S483" i="2" l="1"/>
  <c r="AH482" i="2"/>
  <c r="T483" i="2"/>
  <c r="AF482" i="2"/>
  <c r="U483" i="2"/>
  <c r="N482" i="2"/>
  <c r="O483" i="2" s="1"/>
  <c r="P484" i="2" s="1"/>
  <c r="AH481" i="2"/>
  <c r="R483" i="2"/>
  <c r="M483" i="2" s="1"/>
  <c r="AD610" i="2"/>
  <c r="X608" i="2"/>
  <c r="Y609" i="2" s="1"/>
  <c r="Z610" i="2" s="1"/>
  <c r="AA611" i="2" s="1"/>
  <c r="AB611" i="2" s="1"/>
  <c r="AE611" i="2" s="1"/>
  <c r="W608" i="2"/>
  <c r="AC609" i="2"/>
  <c r="N483" i="2" l="1"/>
  <c r="O484" i="2" s="1"/>
  <c r="P485" i="2" s="1"/>
  <c r="Q485" i="2" s="1"/>
  <c r="AF483" i="2"/>
  <c r="AH483" i="2"/>
  <c r="AI484" i="2"/>
  <c r="Q484" i="2"/>
  <c r="T484" i="2" s="1"/>
  <c r="X609" i="2"/>
  <c r="Y610" i="2" s="1"/>
  <c r="Z611" i="2" s="1"/>
  <c r="AA612" i="2" s="1"/>
  <c r="AB612" i="2" s="1"/>
  <c r="AE612" i="2" s="1"/>
  <c r="AD611" i="2"/>
  <c r="AC610" i="2"/>
  <c r="W609" i="2"/>
  <c r="N484" i="2" l="1"/>
  <c r="O485" i="2" s="1"/>
  <c r="P486" i="2" s="1"/>
  <c r="Q486" i="2" s="1"/>
  <c r="AI485" i="2"/>
  <c r="T485" i="2"/>
  <c r="AF484" i="2"/>
  <c r="S484" i="2"/>
  <c r="S485" i="2" s="1"/>
  <c r="U484" i="2"/>
  <c r="U485" i="2" s="1"/>
  <c r="R484" i="2"/>
  <c r="R485" i="2" s="1"/>
  <c r="AD612" i="2"/>
  <c r="X610" i="2"/>
  <c r="Y611" i="2" s="1"/>
  <c r="Z612" i="2" s="1"/>
  <c r="AA613" i="2" s="1"/>
  <c r="AB613" i="2" s="1"/>
  <c r="AE613" i="2" s="1"/>
  <c r="W610" i="2"/>
  <c r="AC611" i="2"/>
  <c r="T486" i="2" l="1"/>
  <c r="AI486" i="2"/>
  <c r="R486" i="2"/>
  <c r="M486" i="2" s="1"/>
  <c r="U486" i="2"/>
  <c r="AF485" i="2"/>
  <c r="M484" i="2"/>
  <c r="N485" i="2" s="1"/>
  <c r="O486" i="2" s="1"/>
  <c r="P487" i="2" s="1"/>
  <c r="M485" i="2"/>
  <c r="S486" i="2"/>
  <c r="AD613" i="2"/>
  <c r="X611" i="2"/>
  <c r="Y612" i="2" s="1"/>
  <c r="Z613" i="2" s="1"/>
  <c r="AA614" i="2" s="1"/>
  <c r="AB614" i="2" s="1"/>
  <c r="AE614" i="2" s="1"/>
  <c r="W611" i="2"/>
  <c r="AC612" i="2"/>
  <c r="AF486" i="2" l="1"/>
  <c r="AH484" i="2"/>
  <c r="AH486" i="2"/>
  <c r="Q487" i="2"/>
  <c r="S487" i="2" s="1"/>
  <c r="AI487" i="2"/>
  <c r="N486" i="2"/>
  <c r="O487" i="2" s="1"/>
  <c r="P488" i="2" s="1"/>
  <c r="AH485" i="2"/>
  <c r="X612" i="2"/>
  <c r="Y613" i="2" s="1"/>
  <c r="Z614" i="2" s="1"/>
  <c r="AA615" i="2" s="1"/>
  <c r="AB615" i="2" s="1"/>
  <c r="AE615" i="2" s="1"/>
  <c r="AD614" i="2"/>
  <c r="W612" i="2"/>
  <c r="AC613" i="2"/>
  <c r="AI488" i="2" l="1"/>
  <c r="Q488" i="2"/>
  <c r="S488" i="2" s="1"/>
  <c r="N487" i="2"/>
  <c r="O488" i="2" s="1"/>
  <c r="P489" i="2" s="1"/>
  <c r="U487" i="2"/>
  <c r="R487" i="2"/>
  <c r="T487" i="2"/>
  <c r="AD615" i="2"/>
  <c r="X613" i="2"/>
  <c r="Y614" i="2" s="1"/>
  <c r="Z615" i="2" s="1"/>
  <c r="AA616" i="2" s="1"/>
  <c r="AB616" i="2" s="1"/>
  <c r="AE616" i="2" s="1"/>
  <c r="W613" i="2"/>
  <c r="AC614" i="2"/>
  <c r="R488" i="2" l="1"/>
  <c r="M488" i="2" s="1"/>
  <c r="AH488" i="2" s="1"/>
  <c r="U488" i="2"/>
  <c r="M487" i="2"/>
  <c r="AI489" i="2"/>
  <c r="Q489" i="2"/>
  <c r="T488" i="2"/>
  <c r="AF487" i="2"/>
  <c r="AD616" i="2"/>
  <c r="X614" i="2"/>
  <c r="Y615" i="2" s="1"/>
  <c r="Z616" i="2" s="1"/>
  <c r="AA617" i="2" s="1"/>
  <c r="AB617" i="2" s="1"/>
  <c r="AE617" i="2" s="1"/>
  <c r="AC615" i="2"/>
  <c r="W614" i="2"/>
  <c r="AF488" i="2" l="1"/>
  <c r="U489" i="2"/>
  <c r="T489" i="2"/>
  <c r="R489" i="2"/>
  <c r="S489" i="2"/>
  <c r="AH487" i="2"/>
  <c r="N488" i="2"/>
  <c r="X615" i="2"/>
  <c r="Y616" i="2" s="1"/>
  <c r="Z617" i="2" s="1"/>
  <c r="AA618" i="2" s="1"/>
  <c r="AB618" i="2" s="1"/>
  <c r="AE618" i="2" s="1"/>
  <c r="AD617" i="2"/>
  <c r="W615" i="2"/>
  <c r="AC616" i="2"/>
  <c r="AF489" i="2" l="1"/>
  <c r="O489" i="2"/>
  <c r="P490" i="2" s="1"/>
  <c r="N489" i="2"/>
  <c r="M489" i="2"/>
  <c r="X616" i="2"/>
  <c r="Y617" i="2" s="1"/>
  <c r="Z618" i="2" s="1"/>
  <c r="AA619" i="2" s="1"/>
  <c r="AB619" i="2" s="1"/>
  <c r="AE619" i="2" s="1"/>
  <c r="AD618" i="2"/>
  <c r="W616" i="2"/>
  <c r="AC617" i="2"/>
  <c r="AI490" i="2" l="1"/>
  <c r="Q490" i="2"/>
  <c r="O490" i="2"/>
  <c r="P491" i="2" s="1"/>
  <c r="AH489" i="2"/>
  <c r="N490" i="2"/>
  <c r="X617" i="2"/>
  <c r="Y618" i="2" s="1"/>
  <c r="Z619" i="2" s="1"/>
  <c r="AA620" i="2" s="1"/>
  <c r="AB620" i="2" s="1"/>
  <c r="AE620" i="2" s="1"/>
  <c r="AD619" i="2"/>
  <c r="AC618" i="2"/>
  <c r="W617" i="2"/>
  <c r="O491" i="2" l="1"/>
  <c r="P492" i="2" s="1"/>
  <c r="AI492" i="2" s="1"/>
  <c r="U490" i="2"/>
  <c r="T490" i="2"/>
  <c r="AF490" i="2" s="1"/>
  <c r="S490" i="2"/>
  <c r="R490" i="2"/>
  <c r="AI491" i="2"/>
  <c r="Q491" i="2"/>
  <c r="AD620" i="2"/>
  <c r="X618" i="2"/>
  <c r="Y619" i="2" s="1"/>
  <c r="Z620" i="2" s="1"/>
  <c r="AA621" i="2" s="1"/>
  <c r="AB621" i="2" s="1"/>
  <c r="AE621" i="2" s="1"/>
  <c r="W618" i="2"/>
  <c r="AC619" i="2"/>
  <c r="T491" i="2" l="1"/>
  <c r="AF491" i="2" s="1"/>
  <c r="Q492" i="2"/>
  <c r="S491" i="2"/>
  <c r="R491" i="2"/>
  <c r="U491" i="2"/>
  <c r="M490" i="2"/>
  <c r="AD621" i="2"/>
  <c r="X619" i="2"/>
  <c r="Y620" i="2" s="1"/>
  <c r="Z621" i="2" s="1"/>
  <c r="AA622" i="2" s="1"/>
  <c r="AB622" i="2" s="1"/>
  <c r="AE622" i="2" s="1"/>
  <c r="AC620" i="2"/>
  <c r="W619" i="2"/>
  <c r="U492" i="2" l="1"/>
  <c r="T492" i="2"/>
  <c r="AF492" i="2" s="1"/>
  <c r="S492" i="2"/>
  <c r="M491" i="2"/>
  <c r="R492" i="2"/>
  <c r="AH490" i="2"/>
  <c r="N491" i="2"/>
  <c r="O492" i="2" s="1"/>
  <c r="P493" i="2" s="1"/>
  <c r="AD622" i="2"/>
  <c r="X620" i="2"/>
  <c r="Y621" i="2" s="1"/>
  <c r="Z622" i="2" s="1"/>
  <c r="AA623" i="2" s="1"/>
  <c r="AB623" i="2" s="1"/>
  <c r="AE623" i="2" s="1"/>
  <c r="W620" i="2"/>
  <c r="AC621" i="2"/>
  <c r="AH491" i="2" l="1"/>
  <c r="N492" i="2"/>
  <c r="O493" i="2" s="1"/>
  <c r="P494" i="2" s="1"/>
  <c r="Q493" i="2"/>
  <c r="AI493" i="2"/>
  <c r="M492" i="2"/>
  <c r="X621" i="2"/>
  <c r="Y622" i="2" s="1"/>
  <c r="Z623" i="2" s="1"/>
  <c r="AA624" i="2" s="1"/>
  <c r="AB624" i="2" s="1"/>
  <c r="AE624" i="2" s="1"/>
  <c r="AD623" i="2"/>
  <c r="W621" i="2"/>
  <c r="AC622" i="2"/>
  <c r="AH492" i="2" l="1"/>
  <c r="N493" i="2"/>
  <c r="O494" i="2" s="1"/>
  <c r="P495" i="2" s="1"/>
  <c r="T493" i="2"/>
  <c r="S493" i="2"/>
  <c r="U493" i="2"/>
  <c r="R493" i="2"/>
  <c r="AI494" i="2"/>
  <c r="Q494" i="2"/>
  <c r="AD624" i="2"/>
  <c r="X622" i="2"/>
  <c r="Y623" i="2" s="1"/>
  <c r="Z624" i="2" s="1"/>
  <c r="AA625" i="2" s="1"/>
  <c r="AB625" i="2" s="1"/>
  <c r="AE625" i="2" s="1"/>
  <c r="W622" i="2"/>
  <c r="AC623" i="2"/>
  <c r="S494" i="2" l="1"/>
  <c r="AI495" i="2"/>
  <c r="Q495" i="2"/>
  <c r="R494" i="2"/>
  <c r="M493" i="2"/>
  <c r="T494" i="2"/>
  <c r="AF493" i="2"/>
  <c r="U494" i="2"/>
  <c r="X623" i="2"/>
  <c r="Y624" i="2" s="1"/>
  <c r="Z625" i="2" s="1"/>
  <c r="AA626" i="2" s="1"/>
  <c r="AB626" i="2" s="1"/>
  <c r="AE626" i="2" s="1"/>
  <c r="AD625" i="2"/>
  <c r="W623" i="2"/>
  <c r="AC624" i="2"/>
  <c r="S495" i="2" l="1"/>
  <c r="T495" i="2"/>
  <c r="U495" i="2"/>
  <c r="R495" i="2"/>
  <c r="M495" i="2" s="1"/>
  <c r="M494" i="2"/>
  <c r="AH493" i="2"/>
  <c r="N494" i="2"/>
  <c r="O495" i="2" s="1"/>
  <c r="P496" i="2" s="1"/>
  <c r="AF494" i="2"/>
  <c r="AD626" i="2"/>
  <c r="X624" i="2"/>
  <c r="Y625" i="2" s="1"/>
  <c r="Z626" i="2" s="1"/>
  <c r="AA627" i="2" s="1"/>
  <c r="AB627" i="2" s="1"/>
  <c r="AE627" i="2" s="1"/>
  <c r="AC625" i="2"/>
  <c r="W624" i="2"/>
  <c r="AF495" i="2" l="1"/>
  <c r="AI496" i="2"/>
  <c r="Q496" i="2"/>
  <c r="AH495" i="2"/>
  <c r="AH494" i="2"/>
  <c r="N495" i="2"/>
  <c r="O496" i="2" s="1"/>
  <c r="P497" i="2" s="1"/>
  <c r="X625" i="2"/>
  <c r="Y626" i="2" s="1"/>
  <c r="Z627" i="2" s="1"/>
  <c r="AA628" i="2" s="1"/>
  <c r="AB628" i="2" s="1"/>
  <c r="AE628" i="2" s="1"/>
  <c r="AD627" i="2"/>
  <c r="W625" i="2"/>
  <c r="AC626" i="2"/>
  <c r="AI497" i="2" l="1"/>
  <c r="Q497" i="2"/>
  <c r="T496" i="2"/>
  <c r="R496" i="2"/>
  <c r="S496" i="2"/>
  <c r="U496" i="2"/>
  <c r="N496" i="2"/>
  <c r="O497" i="2" s="1"/>
  <c r="P498" i="2" s="1"/>
  <c r="X626" i="2"/>
  <c r="Y627" i="2" s="1"/>
  <c r="Z628" i="2" s="1"/>
  <c r="AA629" i="2" s="1"/>
  <c r="AB629" i="2" s="1"/>
  <c r="AE629" i="2" s="1"/>
  <c r="AD628" i="2"/>
  <c r="W626" i="2"/>
  <c r="AC627" i="2"/>
  <c r="U497" i="2" l="1"/>
  <c r="S497" i="2"/>
  <c r="R497" i="2"/>
  <c r="M497" i="2" s="1"/>
  <c r="M496" i="2"/>
  <c r="Q498" i="2"/>
  <c r="AI498" i="2"/>
  <c r="T497" i="2"/>
  <c r="AF496" i="2"/>
  <c r="X627" i="2"/>
  <c r="Y628" i="2" s="1"/>
  <c r="Z629" i="2" s="1"/>
  <c r="AA630" i="2" s="1"/>
  <c r="AB630" i="2" s="1"/>
  <c r="AE630" i="2" s="1"/>
  <c r="AD629" i="2"/>
  <c r="W627" i="2"/>
  <c r="AC628" i="2"/>
  <c r="AF497" i="2" l="1"/>
  <c r="AH497" i="2"/>
  <c r="R498" i="2"/>
  <c r="M498" i="2" s="1"/>
  <c r="AH496" i="2"/>
  <c r="N497" i="2"/>
  <c r="O498" i="2" s="1"/>
  <c r="P499" i="2" s="1"/>
  <c r="S498" i="2"/>
  <c r="T498" i="2"/>
  <c r="U498" i="2"/>
  <c r="X628" i="2"/>
  <c r="Y629" i="2" s="1"/>
  <c r="Z630" i="2" s="1"/>
  <c r="AA631" i="2" s="1"/>
  <c r="AB631" i="2" s="1"/>
  <c r="AE631" i="2" s="1"/>
  <c r="AD630" i="2"/>
  <c r="AC629" i="2"/>
  <c r="W628" i="2"/>
  <c r="AI499" i="2" l="1"/>
  <c r="Q499" i="2"/>
  <c r="U499" i="2" s="1"/>
  <c r="N498" i="2"/>
  <c r="O499" i="2" s="1"/>
  <c r="P500" i="2" s="1"/>
  <c r="AH498" i="2"/>
  <c r="AF498" i="2"/>
  <c r="AD631" i="2"/>
  <c r="X629" i="2"/>
  <c r="Y630" i="2" s="1"/>
  <c r="Z631" i="2" s="1"/>
  <c r="AA632" i="2" s="1"/>
  <c r="AB632" i="2" s="1"/>
  <c r="AE632" i="2" s="1"/>
  <c r="AC630" i="2"/>
  <c r="W629" i="2"/>
  <c r="T499" i="2" l="1"/>
  <c r="AF499" i="2" s="1"/>
  <c r="R499" i="2"/>
  <c r="M499" i="2" s="1"/>
  <c r="N499" i="2"/>
  <c r="O500" i="2" s="1"/>
  <c r="P501" i="2" s="1"/>
  <c r="AI501" i="2" s="1"/>
  <c r="S499" i="2"/>
  <c r="Q500" i="2"/>
  <c r="AI500" i="2"/>
  <c r="AD632" i="2"/>
  <c r="X630" i="2"/>
  <c r="Y631" i="2" s="1"/>
  <c r="Z632" i="2" s="1"/>
  <c r="AA633" i="2" s="1"/>
  <c r="AB633" i="2" s="1"/>
  <c r="AE633" i="2" s="1"/>
  <c r="AC631" i="2"/>
  <c r="W630" i="2"/>
  <c r="R500" i="2" l="1"/>
  <c r="M500" i="2" s="1"/>
  <c r="S500" i="2"/>
  <c r="U500" i="2"/>
  <c r="Q501" i="2"/>
  <c r="T500" i="2"/>
  <c r="N500" i="2"/>
  <c r="O501" i="2" s="1"/>
  <c r="P502" i="2" s="1"/>
  <c r="AH499" i="2"/>
  <c r="AD633" i="2"/>
  <c r="X631" i="2"/>
  <c r="Y632" i="2" s="1"/>
  <c r="Z633" i="2" s="1"/>
  <c r="AA634" i="2" s="1"/>
  <c r="AB634" i="2" s="1"/>
  <c r="AE634" i="2" s="1"/>
  <c r="AC632" i="2"/>
  <c r="W631" i="2"/>
  <c r="R501" i="2" l="1"/>
  <c r="M501" i="2" s="1"/>
  <c r="AH501" i="2" s="1"/>
  <c r="S501" i="2"/>
  <c r="U501" i="2"/>
  <c r="T501" i="2"/>
  <c r="AF500" i="2"/>
  <c r="AH500" i="2"/>
  <c r="N501" i="2"/>
  <c r="O502" i="2" s="1"/>
  <c r="P503" i="2" s="1"/>
  <c r="AI502" i="2"/>
  <c r="Q502" i="2"/>
  <c r="AD634" i="2"/>
  <c r="X632" i="2"/>
  <c r="Y633" i="2" s="1"/>
  <c r="Z634" i="2" s="1"/>
  <c r="AA635" i="2" s="1"/>
  <c r="AB635" i="2" s="1"/>
  <c r="AE635" i="2" s="1"/>
  <c r="W632" i="2"/>
  <c r="AC633" i="2"/>
  <c r="AF501" i="2" l="1"/>
  <c r="Q503" i="2"/>
  <c r="AI503" i="2"/>
  <c r="R502" i="2"/>
  <c r="M502" i="2" s="1"/>
  <c r="T502" i="2"/>
  <c r="U502" i="2"/>
  <c r="S502" i="2"/>
  <c r="N502" i="2"/>
  <c r="O503" i="2" s="1"/>
  <c r="P504" i="2" s="1"/>
  <c r="AD635" i="2"/>
  <c r="X633" i="2"/>
  <c r="Y634" i="2" s="1"/>
  <c r="Z635" i="2" s="1"/>
  <c r="AA636" i="2" s="1"/>
  <c r="AB636" i="2" s="1"/>
  <c r="AE636" i="2" s="1"/>
  <c r="AC634" i="2"/>
  <c r="W633" i="2"/>
  <c r="U503" i="2" l="1"/>
  <c r="AF502" i="2"/>
  <c r="T503" i="2"/>
  <c r="S503" i="2"/>
  <c r="R503" i="2"/>
  <c r="Q504" i="2"/>
  <c r="AI504" i="2"/>
  <c r="N503" i="2"/>
  <c r="O504" i="2" s="1"/>
  <c r="P505" i="2" s="1"/>
  <c r="AH502" i="2"/>
  <c r="X634" i="2"/>
  <c r="Y635" i="2" s="1"/>
  <c r="Z636" i="2" s="1"/>
  <c r="AA637" i="2" s="1"/>
  <c r="AB637" i="2" s="1"/>
  <c r="AE637" i="2" s="1"/>
  <c r="AD636" i="2"/>
  <c r="AC635" i="2"/>
  <c r="W634" i="2"/>
  <c r="T504" i="2" l="1"/>
  <c r="S504" i="2"/>
  <c r="R504" i="2"/>
  <c r="M504" i="2" s="1"/>
  <c r="AF503" i="2"/>
  <c r="Q505" i="2"/>
  <c r="AI505" i="2"/>
  <c r="M503" i="2"/>
  <c r="U504" i="2"/>
  <c r="X635" i="2"/>
  <c r="Y636" i="2" s="1"/>
  <c r="Z637" i="2" s="1"/>
  <c r="AA638" i="2" s="1"/>
  <c r="AB638" i="2" s="1"/>
  <c r="AE638" i="2" s="1"/>
  <c r="AD637" i="2"/>
  <c r="AC636" i="2"/>
  <c r="W635" i="2"/>
  <c r="T505" i="2" l="1"/>
  <c r="AF504" i="2"/>
  <c r="U505" i="2"/>
  <c r="R505" i="2"/>
  <c r="M505" i="2" s="1"/>
  <c r="S505" i="2"/>
  <c r="AH504" i="2"/>
  <c r="N504" i="2"/>
  <c r="O505" i="2" s="1"/>
  <c r="P506" i="2" s="1"/>
  <c r="AH503" i="2"/>
  <c r="AD638" i="2"/>
  <c r="X636" i="2"/>
  <c r="Y637" i="2" s="1"/>
  <c r="Z638" i="2" s="1"/>
  <c r="AA639" i="2" s="1"/>
  <c r="AB639" i="2" s="1"/>
  <c r="AE639" i="2" s="1"/>
  <c r="W636" i="2"/>
  <c r="AC637" i="2"/>
  <c r="AF505" i="2" l="1"/>
  <c r="AI506" i="2"/>
  <c r="Q506" i="2"/>
  <c r="N505" i="2"/>
  <c r="O506" i="2" s="1"/>
  <c r="P507" i="2" s="1"/>
  <c r="AH505" i="2"/>
  <c r="AD639" i="2"/>
  <c r="X637" i="2"/>
  <c r="Y638" i="2" s="1"/>
  <c r="Z639" i="2" s="1"/>
  <c r="AA640" i="2" s="1"/>
  <c r="AB640" i="2" s="1"/>
  <c r="AE640" i="2" s="1"/>
  <c r="AC638" i="2"/>
  <c r="W637" i="2"/>
  <c r="N506" i="2" l="1"/>
  <c r="O507" i="2" s="1"/>
  <c r="P508" i="2" s="1"/>
  <c r="AI508" i="2" s="1"/>
  <c r="T506" i="2"/>
  <c r="R506" i="2"/>
  <c r="U506" i="2"/>
  <c r="S506" i="2"/>
  <c r="Q507" i="2"/>
  <c r="AI507" i="2"/>
  <c r="X638" i="2"/>
  <c r="Y639" i="2" s="1"/>
  <c r="Z640" i="2" s="1"/>
  <c r="AA641" i="2" s="1"/>
  <c r="AB641" i="2" s="1"/>
  <c r="AE641" i="2" s="1"/>
  <c r="AD640" i="2"/>
  <c r="W638" i="2"/>
  <c r="AC639" i="2"/>
  <c r="Q508" i="2" l="1"/>
  <c r="S507" i="2"/>
  <c r="R507" i="2"/>
  <c r="M507" i="2" s="1"/>
  <c r="T507" i="2"/>
  <c r="AF506" i="2"/>
  <c r="U507" i="2"/>
  <c r="M506" i="2"/>
  <c r="AD641" i="2"/>
  <c r="X639" i="2"/>
  <c r="Y640" i="2" s="1"/>
  <c r="Z641" i="2" s="1"/>
  <c r="AA642" i="2" s="1"/>
  <c r="AB642" i="2" s="1"/>
  <c r="AE642" i="2" s="1"/>
  <c r="W639" i="2"/>
  <c r="AC640" i="2"/>
  <c r="S508" i="2" l="1"/>
  <c r="T508" i="2"/>
  <c r="U508" i="2"/>
  <c r="R508" i="2"/>
  <c r="M508" i="2" s="1"/>
  <c r="AH508" i="2" s="1"/>
  <c r="AF507" i="2"/>
  <c r="N507" i="2"/>
  <c r="O508" i="2" s="1"/>
  <c r="P509" i="2" s="1"/>
  <c r="AH506" i="2"/>
  <c r="AH507" i="2"/>
  <c r="X640" i="2"/>
  <c r="Y641" i="2" s="1"/>
  <c r="Z642" i="2" s="1"/>
  <c r="AA643" i="2" s="1"/>
  <c r="AB643" i="2" s="1"/>
  <c r="AE643" i="2" s="1"/>
  <c r="AD642" i="2"/>
  <c r="W640" i="2"/>
  <c r="AC641" i="2"/>
  <c r="AF508" i="2" l="1"/>
  <c r="N508" i="2"/>
  <c r="O509" i="2" s="1"/>
  <c r="P510" i="2" s="1"/>
  <c r="AI510" i="2" s="1"/>
  <c r="Q509" i="2"/>
  <c r="AI509" i="2"/>
  <c r="AD643" i="2"/>
  <c r="X641" i="2"/>
  <c r="Y642" i="2" s="1"/>
  <c r="Z643" i="2" s="1"/>
  <c r="AA644" i="2" s="1"/>
  <c r="AB644" i="2" s="1"/>
  <c r="AE644" i="2" s="1"/>
  <c r="W641" i="2"/>
  <c r="AC642" i="2"/>
  <c r="Q510" i="2" l="1"/>
  <c r="N509" i="2"/>
  <c r="O510" i="2" s="1"/>
  <c r="P511" i="2" s="1"/>
  <c r="AI511" i="2" s="1"/>
  <c r="U509" i="2"/>
  <c r="S509" i="2"/>
  <c r="R509" i="2"/>
  <c r="T509" i="2"/>
  <c r="X642" i="2"/>
  <c r="Y643" i="2" s="1"/>
  <c r="Z644" i="2" s="1"/>
  <c r="AA645" i="2" s="1"/>
  <c r="AB645" i="2" s="1"/>
  <c r="AE645" i="2" s="1"/>
  <c r="AD644" i="2"/>
  <c r="W642" i="2"/>
  <c r="AC643" i="2"/>
  <c r="R510" i="2" l="1"/>
  <c r="M510" i="2" s="1"/>
  <c r="AH510" i="2" s="1"/>
  <c r="S510" i="2"/>
  <c r="U510" i="2"/>
  <c r="Q511" i="2"/>
  <c r="M509" i="2"/>
  <c r="AH509" i="2" s="1"/>
  <c r="T510" i="2"/>
  <c r="AF509" i="2"/>
  <c r="AD645" i="2"/>
  <c r="X643" i="2"/>
  <c r="Y644" i="2" s="1"/>
  <c r="Z645" i="2" s="1"/>
  <c r="AA646" i="2" s="1"/>
  <c r="AB646" i="2" s="1"/>
  <c r="AE646" i="2" s="1"/>
  <c r="AC644" i="2"/>
  <c r="W643" i="2"/>
  <c r="U511" i="2" l="1"/>
  <c r="R511" i="2"/>
  <c r="M511" i="2" s="1"/>
  <c r="AH511" i="2" s="1"/>
  <c r="S511" i="2"/>
  <c r="N510" i="2"/>
  <c r="O511" i="2" s="1"/>
  <c r="P512" i="2" s="1"/>
  <c r="Q512" i="2" s="1"/>
  <c r="AF510" i="2"/>
  <c r="T511" i="2"/>
  <c r="X644" i="2"/>
  <c r="Y645" i="2" s="1"/>
  <c r="Z646" i="2" s="1"/>
  <c r="AA647" i="2" s="1"/>
  <c r="AB647" i="2" s="1"/>
  <c r="AE647" i="2" s="1"/>
  <c r="AD646" i="2"/>
  <c r="AC645" i="2"/>
  <c r="W644" i="2"/>
  <c r="AI512" i="2" l="1"/>
  <c r="N511" i="2"/>
  <c r="O512" i="2" s="1"/>
  <c r="P513" i="2" s="1"/>
  <c r="Q513" i="2" s="1"/>
  <c r="AF511" i="2"/>
  <c r="S512" i="2"/>
  <c r="R512" i="2"/>
  <c r="U512" i="2"/>
  <c r="T512" i="2"/>
  <c r="X645" i="2"/>
  <c r="Y646" i="2" s="1"/>
  <c r="Z647" i="2" s="1"/>
  <c r="AA648" i="2" s="1"/>
  <c r="AB648" i="2" s="1"/>
  <c r="AE648" i="2" s="1"/>
  <c r="AD647" i="2"/>
  <c r="AC646" i="2"/>
  <c r="W645" i="2"/>
  <c r="U513" i="2" l="1"/>
  <c r="T513" i="2"/>
  <c r="AI513" i="2"/>
  <c r="S513" i="2"/>
  <c r="R513" i="2"/>
  <c r="M513" i="2" s="1"/>
  <c r="N512" i="2"/>
  <c r="O513" i="2" s="1"/>
  <c r="P514" i="2" s="1"/>
  <c r="Q514" i="2" s="1"/>
  <c r="AF512" i="2"/>
  <c r="M512" i="2"/>
  <c r="AD648" i="2"/>
  <c r="X646" i="2"/>
  <c r="Y647" i="2" s="1"/>
  <c r="Z648" i="2" s="1"/>
  <c r="AA649" i="2" s="1"/>
  <c r="AB649" i="2" s="1"/>
  <c r="AE649" i="2" s="1"/>
  <c r="AC647" i="2"/>
  <c r="W646" i="2"/>
  <c r="R514" i="2" l="1"/>
  <c r="M514" i="2" s="1"/>
  <c r="AH514" i="2" s="1"/>
  <c r="S514" i="2"/>
  <c r="U514" i="2"/>
  <c r="T514" i="2"/>
  <c r="AF513" i="2"/>
  <c r="AI514" i="2"/>
  <c r="AH512" i="2"/>
  <c r="N513" i="2"/>
  <c r="O514" i="2" s="1"/>
  <c r="P515" i="2" s="1"/>
  <c r="AH513" i="2"/>
  <c r="X647" i="2"/>
  <c r="Y648" i="2" s="1"/>
  <c r="Z649" i="2" s="1"/>
  <c r="AA650" i="2" s="1"/>
  <c r="AB650" i="2" s="1"/>
  <c r="AE650" i="2" s="1"/>
  <c r="AD649" i="2"/>
  <c r="W647" i="2"/>
  <c r="AC648" i="2"/>
  <c r="AF514" i="2" l="1"/>
  <c r="N514" i="2"/>
  <c r="O515" i="2" s="1"/>
  <c r="P516" i="2" s="1"/>
  <c r="Q516" i="2" s="1"/>
  <c r="Q515" i="2"/>
  <c r="AI515" i="2"/>
  <c r="X648" i="2"/>
  <c r="Y649" i="2" s="1"/>
  <c r="Z650" i="2" s="1"/>
  <c r="AA651" i="2" s="1"/>
  <c r="AB651" i="2" s="1"/>
  <c r="AE651" i="2" s="1"/>
  <c r="AD650" i="2"/>
  <c r="AC649" i="2"/>
  <c r="W648" i="2"/>
  <c r="N515" i="2" l="1"/>
  <c r="O516" i="2" s="1"/>
  <c r="P517" i="2" s="1"/>
  <c r="AI517" i="2" s="1"/>
  <c r="AI516" i="2"/>
  <c r="S515" i="2"/>
  <c r="S516" i="2" s="1"/>
  <c r="U515" i="2"/>
  <c r="U516" i="2" s="1"/>
  <c r="T515" i="2"/>
  <c r="R515" i="2"/>
  <c r="R516" i="2" s="1"/>
  <c r="M516" i="2" s="1"/>
  <c r="AD651" i="2"/>
  <c r="X649" i="2"/>
  <c r="Y650" i="2" s="1"/>
  <c r="Z651" i="2" s="1"/>
  <c r="AA652" i="2" s="1"/>
  <c r="AB652" i="2" s="1"/>
  <c r="AE652" i="2" s="1"/>
  <c r="AC650" i="2"/>
  <c r="W649" i="2"/>
  <c r="Q517" i="2" l="1"/>
  <c r="S517" i="2" s="1"/>
  <c r="AH516" i="2"/>
  <c r="T516" i="2"/>
  <c r="AF515" i="2"/>
  <c r="M515" i="2"/>
  <c r="X650" i="2"/>
  <c r="Y651" i="2" s="1"/>
  <c r="Z652" i="2" s="1"/>
  <c r="AA653" i="2" s="1"/>
  <c r="AB653" i="2" s="1"/>
  <c r="AE653" i="2" s="1"/>
  <c r="AD652" i="2"/>
  <c r="AC651" i="2"/>
  <c r="W650" i="2"/>
  <c r="U517" i="2" l="1"/>
  <c r="T517" i="2"/>
  <c r="R517" i="2"/>
  <c r="M517" i="2" s="1"/>
  <c r="AH517" i="2" s="1"/>
  <c r="AH515" i="2"/>
  <c r="N516" i="2"/>
  <c r="AF516" i="2"/>
  <c r="AF517" i="2" s="1"/>
  <c r="AD653" i="2"/>
  <c r="X651" i="2"/>
  <c r="Y652" i="2" s="1"/>
  <c r="Z653" i="2" s="1"/>
  <c r="AA654" i="2" s="1"/>
  <c r="AB654" i="2" s="1"/>
  <c r="AE654" i="2" s="1"/>
  <c r="AC652" i="2"/>
  <c r="W651" i="2"/>
  <c r="O517" i="2" l="1"/>
  <c r="P518" i="2" s="1"/>
  <c r="N517" i="2"/>
  <c r="X652" i="2"/>
  <c r="Y653" i="2" s="1"/>
  <c r="Z654" i="2" s="1"/>
  <c r="AA655" i="2" s="1"/>
  <c r="AB655" i="2" s="1"/>
  <c r="AE655" i="2" s="1"/>
  <c r="AD654" i="2"/>
  <c r="W652" i="2"/>
  <c r="AC653" i="2"/>
  <c r="AI518" i="2" l="1"/>
  <c r="Q518" i="2"/>
  <c r="O518" i="2"/>
  <c r="P519" i="2" s="1"/>
  <c r="N518" i="2"/>
  <c r="X653" i="2"/>
  <c r="Y654" i="2" s="1"/>
  <c r="Z655" i="2" s="1"/>
  <c r="AA656" i="2" s="1"/>
  <c r="AB656" i="2" s="1"/>
  <c r="AE656" i="2" s="1"/>
  <c r="AD655" i="2"/>
  <c r="AC654" i="2"/>
  <c r="W653" i="2"/>
  <c r="O519" i="2" l="1"/>
  <c r="P520" i="2" s="1"/>
  <c r="AI520" i="2" s="1"/>
  <c r="U518" i="2"/>
  <c r="S518" i="2"/>
  <c r="R518" i="2"/>
  <c r="M518" i="2" s="1"/>
  <c r="T518" i="2"/>
  <c r="Q519" i="2"/>
  <c r="AI519" i="2"/>
  <c r="X654" i="2"/>
  <c r="Y655" i="2" s="1"/>
  <c r="Z656" i="2" s="1"/>
  <c r="AA657" i="2" s="1"/>
  <c r="AB657" i="2" s="1"/>
  <c r="AE657" i="2" s="1"/>
  <c r="AD656" i="2"/>
  <c r="AC655" i="2"/>
  <c r="W654" i="2"/>
  <c r="Q520" i="2" l="1"/>
  <c r="AH518" i="2"/>
  <c r="N519" i="2"/>
  <c r="O520" i="2" s="1"/>
  <c r="P521" i="2" s="1"/>
  <c r="U519" i="2"/>
  <c r="T519" i="2"/>
  <c r="AF518" i="2"/>
  <c r="S519" i="2"/>
  <c r="R519" i="2"/>
  <c r="X655" i="2"/>
  <c r="Y656" i="2" s="1"/>
  <c r="Z657" i="2" s="1"/>
  <c r="AA658" i="2" s="1"/>
  <c r="AB658" i="2" s="1"/>
  <c r="AE658" i="2" s="1"/>
  <c r="AD657" i="2"/>
  <c r="W655" i="2"/>
  <c r="AC656" i="2"/>
  <c r="T520" i="2" l="1"/>
  <c r="R520" i="2"/>
  <c r="M520" i="2" s="1"/>
  <c r="U520" i="2"/>
  <c r="S520" i="2"/>
  <c r="M519" i="2"/>
  <c r="N520" i="2" s="1"/>
  <c r="O521" i="2" s="1"/>
  <c r="P522" i="2" s="1"/>
  <c r="AF519" i="2"/>
  <c r="Q521" i="2"/>
  <c r="AI521" i="2"/>
  <c r="AD658" i="2"/>
  <c r="X656" i="2"/>
  <c r="Y657" i="2" s="1"/>
  <c r="Z658" i="2" s="1"/>
  <c r="AA659" i="2" s="1"/>
  <c r="AB659" i="2" s="1"/>
  <c r="AE659" i="2" s="1"/>
  <c r="W656" i="2"/>
  <c r="AC657" i="2"/>
  <c r="AF520" i="2" l="1"/>
  <c r="T521" i="2"/>
  <c r="U521" i="2"/>
  <c r="R521" i="2"/>
  <c r="S521" i="2"/>
  <c r="AH519" i="2"/>
  <c r="M521" i="2"/>
  <c r="Q522" i="2"/>
  <c r="AI522" i="2"/>
  <c r="AH520" i="2"/>
  <c r="N521" i="2"/>
  <c r="O522" i="2" s="1"/>
  <c r="P523" i="2" s="1"/>
  <c r="X657" i="2"/>
  <c r="Y658" i="2" s="1"/>
  <c r="Z659" i="2" s="1"/>
  <c r="AA660" i="2" s="1"/>
  <c r="AB660" i="2" s="1"/>
  <c r="AE660" i="2" s="1"/>
  <c r="AD659" i="2"/>
  <c r="W657" i="2"/>
  <c r="AC658" i="2"/>
  <c r="AF521" i="2" l="1"/>
  <c r="N522" i="2"/>
  <c r="O523" i="2" s="1"/>
  <c r="P524" i="2" s="1"/>
  <c r="Q524" i="2" s="1"/>
  <c r="AH521" i="2"/>
  <c r="R522" i="2"/>
  <c r="M522" i="2" s="1"/>
  <c r="U522" i="2"/>
  <c r="AI523" i="2"/>
  <c r="Q523" i="2"/>
  <c r="S522" i="2"/>
  <c r="T522" i="2"/>
  <c r="X658" i="2"/>
  <c r="Y659" i="2" s="1"/>
  <c r="Z660" i="2" s="1"/>
  <c r="AA661" i="2" s="1"/>
  <c r="AB661" i="2" s="1"/>
  <c r="AE661" i="2" s="1"/>
  <c r="AD660" i="2"/>
  <c r="W658" i="2"/>
  <c r="AC659" i="2"/>
  <c r="U523" i="2" l="1"/>
  <c r="U524" i="2" s="1"/>
  <c r="AI524" i="2"/>
  <c r="AH522" i="2"/>
  <c r="N523" i="2"/>
  <c r="O524" i="2" s="1"/>
  <c r="P525" i="2" s="1"/>
  <c r="T523" i="2"/>
  <c r="T524" i="2" s="1"/>
  <c r="AF522" i="2"/>
  <c r="R523" i="2"/>
  <c r="R524" i="2" s="1"/>
  <c r="M524" i="2" s="1"/>
  <c r="S523" i="2"/>
  <c r="S524" i="2" s="1"/>
  <c r="X659" i="2"/>
  <c r="Y660" i="2" s="1"/>
  <c r="Z661" i="2" s="1"/>
  <c r="AA662" i="2" s="1"/>
  <c r="AB662" i="2" s="1"/>
  <c r="AE662" i="2" s="1"/>
  <c r="AD661" i="2"/>
  <c r="W659" i="2"/>
  <c r="AC660" i="2"/>
  <c r="AF523" i="2" l="1"/>
  <c r="AF524" i="2" s="1"/>
  <c r="M523" i="2"/>
  <c r="N524" i="2" s="1"/>
  <c r="O525" i="2" s="1"/>
  <c r="P526" i="2" s="1"/>
  <c r="AH524" i="2"/>
  <c r="Q525" i="2"/>
  <c r="AI525" i="2"/>
  <c r="AD662" i="2"/>
  <c r="X660" i="2"/>
  <c r="Y661" i="2" s="1"/>
  <c r="Z662" i="2" s="1"/>
  <c r="AA663" i="2" s="1"/>
  <c r="AB663" i="2" s="1"/>
  <c r="AE663" i="2" s="1"/>
  <c r="W660" i="2"/>
  <c r="AC661" i="2"/>
  <c r="AH523" i="2" l="1"/>
  <c r="U525" i="2"/>
  <c r="S525" i="2"/>
  <c r="R525" i="2"/>
  <c r="M525" i="2" s="1"/>
  <c r="T525" i="2"/>
  <c r="AI526" i="2"/>
  <c r="Q526" i="2"/>
  <c r="N525" i="2"/>
  <c r="O526" i="2" s="1"/>
  <c r="P527" i="2" s="1"/>
  <c r="X661" i="2"/>
  <c r="Y662" i="2" s="1"/>
  <c r="Z663" i="2" s="1"/>
  <c r="AA664" i="2" s="1"/>
  <c r="AB664" i="2" s="1"/>
  <c r="AE664" i="2" s="1"/>
  <c r="AD663" i="2"/>
  <c r="AC662" i="2"/>
  <c r="W661" i="2"/>
  <c r="U526" i="2" l="1"/>
  <c r="AH525" i="2"/>
  <c r="N526" i="2"/>
  <c r="O527" i="2" s="1"/>
  <c r="P528" i="2" s="1"/>
  <c r="T526" i="2"/>
  <c r="AF525" i="2"/>
  <c r="S526" i="2"/>
  <c r="Q527" i="2"/>
  <c r="AI527" i="2"/>
  <c r="R526" i="2"/>
  <c r="AD664" i="2"/>
  <c r="X662" i="2"/>
  <c r="Y663" i="2" s="1"/>
  <c r="Z664" i="2" s="1"/>
  <c r="AA665" i="2" s="1"/>
  <c r="AB665" i="2" s="1"/>
  <c r="AD665" i="2" s="1"/>
  <c r="W662" i="2"/>
  <c r="AC663" i="2"/>
  <c r="U527" i="2" l="1"/>
  <c r="R527" i="2"/>
  <c r="M527" i="2" s="1"/>
  <c r="T527" i="2"/>
  <c r="M526" i="2"/>
  <c r="N527" i="2" s="1"/>
  <c r="O528" i="2" s="1"/>
  <c r="P529" i="2" s="1"/>
  <c r="Q528" i="2"/>
  <c r="AI528" i="2"/>
  <c r="S527" i="2"/>
  <c r="AF526" i="2"/>
  <c r="AE665" i="2"/>
  <c r="X663" i="2"/>
  <c r="Y664" i="2" s="1"/>
  <c r="Z665" i="2" s="1"/>
  <c r="AA666" i="2" s="1"/>
  <c r="AB666" i="2" s="1"/>
  <c r="AD666" i="2" s="1"/>
  <c r="AC664" i="2"/>
  <c r="W663" i="2"/>
  <c r="U528" i="2" l="1"/>
  <c r="R528" i="2"/>
  <c r="M528" i="2" s="1"/>
  <c r="AF527" i="2"/>
  <c r="T528" i="2"/>
  <c r="AH526" i="2"/>
  <c r="S528" i="2"/>
  <c r="N528" i="2"/>
  <c r="O529" i="2" s="1"/>
  <c r="P530" i="2" s="1"/>
  <c r="AH527" i="2"/>
  <c r="Q529" i="2"/>
  <c r="AI529" i="2"/>
  <c r="X664" i="2"/>
  <c r="Y665" i="2" s="1"/>
  <c r="Z666" i="2" s="1"/>
  <c r="AA667" i="2" s="1"/>
  <c r="AB667" i="2" s="1"/>
  <c r="AD667" i="2" s="1"/>
  <c r="AE666" i="2"/>
  <c r="W664" i="2"/>
  <c r="AC665" i="2"/>
  <c r="AF528" i="2" l="1"/>
  <c r="U529" i="2"/>
  <c r="T529" i="2"/>
  <c r="S529" i="2"/>
  <c r="N529" i="2"/>
  <c r="O530" i="2" s="1"/>
  <c r="P531" i="2" s="1"/>
  <c r="AH528" i="2"/>
  <c r="AI530" i="2"/>
  <c r="Q530" i="2"/>
  <c r="R529" i="2"/>
  <c r="AE667" i="2"/>
  <c r="X665" i="2"/>
  <c r="Y666" i="2" s="1"/>
  <c r="Z667" i="2" s="1"/>
  <c r="AA668" i="2" s="1"/>
  <c r="AB668" i="2" s="1"/>
  <c r="AD668" i="2" s="1"/>
  <c r="W665" i="2"/>
  <c r="AC666" i="2"/>
  <c r="R530" i="2" l="1"/>
  <c r="M530" i="2" s="1"/>
  <c r="U530" i="2"/>
  <c r="AF529" i="2"/>
  <c r="AI531" i="2"/>
  <c r="Q531" i="2"/>
  <c r="M529" i="2"/>
  <c r="T530" i="2"/>
  <c r="S530" i="2"/>
  <c r="AE668" i="2"/>
  <c r="X666" i="2"/>
  <c r="Y667" i="2" s="1"/>
  <c r="Z668" i="2" s="1"/>
  <c r="AA669" i="2" s="1"/>
  <c r="AB669" i="2" s="1"/>
  <c r="AD669" i="2" s="1"/>
  <c r="W666" i="2"/>
  <c r="AC667" i="2"/>
  <c r="R531" i="2" l="1"/>
  <c r="M531" i="2" s="1"/>
  <c r="T531" i="2"/>
  <c r="S531" i="2"/>
  <c r="AF530" i="2"/>
  <c r="AH529" i="2"/>
  <c r="N530" i="2"/>
  <c r="O531" i="2" s="1"/>
  <c r="P532" i="2" s="1"/>
  <c r="AH530" i="2"/>
  <c r="U531" i="2"/>
  <c r="AE669" i="2"/>
  <c r="X667" i="2"/>
  <c r="Y668" i="2" s="1"/>
  <c r="Z669" i="2" s="1"/>
  <c r="AA670" i="2" s="1"/>
  <c r="AB670" i="2" s="1"/>
  <c r="AD670" i="2" s="1"/>
  <c r="W667" i="2"/>
  <c r="AC668" i="2"/>
  <c r="N531" i="2" l="1"/>
  <c r="O532" i="2" s="1"/>
  <c r="P533" i="2" s="1"/>
  <c r="Q533" i="2" s="1"/>
  <c r="AF531" i="2"/>
  <c r="Q532" i="2"/>
  <c r="AI532" i="2"/>
  <c r="AH531" i="2"/>
  <c r="X668" i="2"/>
  <c r="Y669" i="2" s="1"/>
  <c r="Z670" i="2" s="1"/>
  <c r="AA671" i="2" s="1"/>
  <c r="AB671" i="2" s="1"/>
  <c r="AE670" i="2"/>
  <c r="W668" i="2"/>
  <c r="AC669" i="2"/>
  <c r="AI533" i="2" l="1"/>
  <c r="N532" i="2"/>
  <c r="O533" i="2" s="1"/>
  <c r="P534" i="2" s="1"/>
  <c r="Q534" i="2" s="1"/>
  <c r="T532" i="2"/>
  <c r="R532" i="2"/>
  <c r="R533" i="2" s="1"/>
  <c r="S532" i="2"/>
  <c r="S533" i="2" s="1"/>
  <c r="U532" i="2"/>
  <c r="U533" i="2" s="1"/>
  <c r="AE671" i="2"/>
  <c r="AD671" i="2"/>
  <c r="X669" i="2"/>
  <c r="Y670" i="2" s="1"/>
  <c r="Z671" i="2" s="1"/>
  <c r="AA672" i="2" s="1"/>
  <c r="AB672" i="2" s="1"/>
  <c r="W669" i="2"/>
  <c r="AC670" i="2"/>
  <c r="AD672" i="2" l="1"/>
  <c r="S534" i="2"/>
  <c r="AI534" i="2"/>
  <c r="R534" i="2"/>
  <c r="M534" i="2" s="1"/>
  <c r="U534" i="2"/>
  <c r="M533" i="2"/>
  <c r="M532" i="2"/>
  <c r="T533" i="2"/>
  <c r="T534" i="2" s="1"/>
  <c r="AF532" i="2"/>
  <c r="X670" i="2"/>
  <c r="Y671" i="2" s="1"/>
  <c r="Z672" i="2" s="1"/>
  <c r="AA673" i="2" s="1"/>
  <c r="AB673" i="2" s="1"/>
  <c r="AD673" i="2" s="1"/>
  <c r="AE672" i="2"/>
  <c r="W670" i="2"/>
  <c r="AC671" i="2"/>
  <c r="AH534" i="2" l="1"/>
  <c r="AH532" i="2"/>
  <c r="N533" i="2"/>
  <c r="O534" i="2" s="1"/>
  <c r="P535" i="2" s="1"/>
  <c r="AH533" i="2"/>
  <c r="AF533" i="2"/>
  <c r="AF534" i="2" s="1"/>
  <c r="X671" i="2"/>
  <c r="Y672" i="2" s="1"/>
  <c r="Z673" i="2" s="1"/>
  <c r="AA674" i="2" s="1"/>
  <c r="AB674" i="2" s="1"/>
  <c r="AD674" i="2" s="1"/>
  <c r="AE673" i="2"/>
  <c r="W671" i="2"/>
  <c r="AC672" i="2"/>
  <c r="N534" i="2" l="1"/>
  <c r="O535" i="2" s="1"/>
  <c r="P536" i="2" s="1"/>
  <c r="Q536" i="2" s="1"/>
  <c r="AI535" i="2"/>
  <c r="Q535" i="2"/>
  <c r="AE674" i="2"/>
  <c r="X672" i="2"/>
  <c r="Y673" i="2" s="1"/>
  <c r="Z674" i="2" s="1"/>
  <c r="AA675" i="2" s="1"/>
  <c r="AB675" i="2" s="1"/>
  <c r="AC673" i="2"/>
  <c r="W672" i="2"/>
  <c r="N535" i="2" l="1"/>
  <c r="O536" i="2" s="1"/>
  <c r="P537" i="2" s="1"/>
  <c r="AI537" i="2" s="1"/>
  <c r="AI536" i="2"/>
  <c r="AE675" i="2"/>
  <c r="R535" i="2"/>
  <c r="S535" i="2"/>
  <c r="S536" i="2" s="1"/>
  <c r="U535" i="2"/>
  <c r="U536" i="2" s="1"/>
  <c r="T535" i="2"/>
  <c r="X673" i="2"/>
  <c r="Y674" i="2" s="1"/>
  <c r="Z675" i="2" s="1"/>
  <c r="AA676" i="2" s="1"/>
  <c r="AB676" i="2" s="1"/>
  <c r="AD675" i="2"/>
  <c r="W673" i="2"/>
  <c r="AC674" i="2"/>
  <c r="AD676" i="2" l="1"/>
  <c r="Q537" i="2"/>
  <c r="S537" i="2" s="1"/>
  <c r="M535" i="2"/>
  <c r="R536" i="2"/>
  <c r="T536" i="2"/>
  <c r="AF535" i="2"/>
  <c r="X674" i="2"/>
  <c r="Y675" i="2" s="1"/>
  <c r="Z676" i="2" s="1"/>
  <c r="AA677" i="2" s="1"/>
  <c r="AB677" i="2" s="1"/>
  <c r="AD677" i="2" s="1"/>
  <c r="AE676" i="2"/>
  <c r="W674" i="2"/>
  <c r="AC675" i="2"/>
  <c r="U537" i="2" l="1"/>
  <c r="AH535" i="2"/>
  <c r="N536" i="2"/>
  <c r="O537" i="2" s="1"/>
  <c r="P538" i="2" s="1"/>
  <c r="R537" i="2"/>
  <c r="M536" i="2"/>
  <c r="AF536" i="2"/>
  <c r="T537" i="2"/>
  <c r="X675" i="2"/>
  <c r="Y676" i="2" s="1"/>
  <c r="Z677" i="2" s="1"/>
  <c r="AA678" i="2" s="1"/>
  <c r="AB678" i="2" s="1"/>
  <c r="AD678" i="2" s="1"/>
  <c r="AE677" i="2"/>
  <c r="AC676" i="2"/>
  <c r="W675" i="2"/>
  <c r="AF537" i="2" l="1"/>
  <c r="Q538" i="2"/>
  <c r="T538" i="2" s="1"/>
  <c r="AI538" i="2"/>
  <c r="M537" i="2"/>
  <c r="N537" i="2"/>
  <c r="O538" i="2" s="1"/>
  <c r="P539" i="2" s="1"/>
  <c r="AH536" i="2"/>
  <c r="X676" i="2"/>
  <c r="Y677" i="2" s="1"/>
  <c r="Z678" i="2" s="1"/>
  <c r="AA679" i="2" s="1"/>
  <c r="AB679" i="2" s="1"/>
  <c r="AD679" i="2" s="1"/>
  <c r="AE678" i="2"/>
  <c r="W676" i="2"/>
  <c r="AC677" i="2"/>
  <c r="U538" i="2" l="1"/>
  <c r="S538" i="2"/>
  <c r="Q539" i="2"/>
  <c r="AI539" i="2"/>
  <c r="AH537" i="2"/>
  <c r="N538" i="2"/>
  <c r="O539" i="2" s="1"/>
  <c r="P540" i="2" s="1"/>
  <c r="AF538" i="2"/>
  <c r="R538" i="2"/>
  <c r="M538" i="2" s="1"/>
  <c r="AE679" i="2"/>
  <c r="X677" i="2"/>
  <c r="Y678" i="2" s="1"/>
  <c r="Z679" i="2" s="1"/>
  <c r="AA680" i="2" s="1"/>
  <c r="AB680" i="2" s="1"/>
  <c r="AE680" i="2" s="1"/>
  <c r="W677" i="2"/>
  <c r="AC678" i="2"/>
  <c r="AH538" i="2" l="1"/>
  <c r="N539" i="2"/>
  <c r="O540" i="2" s="1"/>
  <c r="P541" i="2" s="1"/>
  <c r="S539" i="2"/>
  <c r="R539" i="2"/>
  <c r="U539" i="2"/>
  <c r="AI540" i="2"/>
  <c r="Q540" i="2"/>
  <c r="T539" i="2"/>
  <c r="AD680" i="2"/>
  <c r="X678" i="2"/>
  <c r="Y679" i="2" s="1"/>
  <c r="Z680" i="2" s="1"/>
  <c r="AA681" i="2" s="1"/>
  <c r="AB681" i="2" s="1"/>
  <c r="AE681" i="2" s="1"/>
  <c r="W678" i="2"/>
  <c r="AC679" i="2"/>
  <c r="T540" i="2" l="1"/>
  <c r="AF539" i="2"/>
  <c r="AI541" i="2"/>
  <c r="Q541" i="2"/>
  <c r="U540" i="2"/>
  <c r="S540" i="2"/>
  <c r="R540" i="2"/>
  <c r="M540" i="2" s="1"/>
  <c r="M539" i="2"/>
  <c r="AD681" i="2"/>
  <c r="X679" i="2"/>
  <c r="Y680" i="2" s="1"/>
  <c r="Z681" i="2" s="1"/>
  <c r="AA682" i="2" s="1"/>
  <c r="AB682" i="2" s="1"/>
  <c r="W679" i="2"/>
  <c r="AC680" i="2"/>
  <c r="AD682" i="2" l="1"/>
  <c r="T541" i="2"/>
  <c r="U541" i="2"/>
  <c r="S541" i="2"/>
  <c r="AF540" i="2"/>
  <c r="N540" i="2"/>
  <c r="O541" i="2" s="1"/>
  <c r="P542" i="2" s="1"/>
  <c r="AH539" i="2"/>
  <c r="AH540" i="2"/>
  <c r="R541" i="2"/>
  <c r="AE682" i="2"/>
  <c r="X680" i="2"/>
  <c r="Y681" i="2" s="1"/>
  <c r="Z682" i="2" s="1"/>
  <c r="AA683" i="2" s="1"/>
  <c r="AB683" i="2" s="1"/>
  <c r="AD683" i="2" s="1"/>
  <c r="AC681" i="2"/>
  <c r="W680" i="2"/>
  <c r="AF541" i="2" l="1"/>
  <c r="AI542" i="2"/>
  <c r="Q542" i="2"/>
  <c r="M541" i="2"/>
  <c r="N541" i="2"/>
  <c r="O542" i="2" s="1"/>
  <c r="P543" i="2" s="1"/>
  <c r="AE683" i="2"/>
  <c r="X681" i="2"/>
  <c r="Y682" i="2" s="1"/>
  <c r="Z683" i="2" s="1"/>
  <c r="AA684" i="2" s="1"/>
  <c r="AB684" i="2" s="1"/>
  <c r="AD684" i="2" s="1"/>
  <c r="W681" i="2"/>
  <c r="AC682" i="2"/>
  <c r="AI543" i="2" l="1"/>
  <c r="Q543" i="2"/>
  <c r="U542" i="2"/>
  <c r="S542" i="2"/>
  <c r="T542" i="2"/>
  <c r="AF542" i="2" s="1"/>
  <c r="AH541" i="2"/>
  <c r="N542" i="2"/>
  <c r="O543" i="2" s="1"/>
  <c r="P544" i="2" s="1"/>
  <c r="R542" i="2"/>
  <c r="AE684" i="2"/>
  <c r="X682" i="2"/>
  <c r="Y683" i="2" s="1"/>
  <c r="Z684" i="2" s="1"/>
  <c r="AA685" i="2" s="1"/>
  <c r="AB685" i="2" s="1"/>
  <c r="AC683" i="2"/>
  <c r="W682" i="2"/>
  <c r="AE685" i="2" l="1"/>
  <c r="R543" i="2"/>
  <c r="M543" i="2" s="1"/>
  <c r="S543" i="2"/>
  <c r="T543" i="2"/>
  <c r="AF543" i="2" s="1"/>
  <c r="U543" i="2"/>
  <c r="AI544" i="2"/>
  <c r="Q544" i="2"/>
  <c r="M542" i="2"/>
  <c r="AD685" i="2"/>
  <c r="X683" i="2"/>
  <c r="Y684" i="2" s="1"/>
  <c r="Z685" i="2" s="1"/>
  <c r="AA686" i="2" s="1"/>
  <c r="AB686" i="2" s="1"/>
  <c r="AE686" i="2" s="1"/>
  <c r="W683" i="2"/>
  <c r="AC684" i="2"/>
  <c r="U544" i="2" l="1"/>
  <c r="S544" i="2"/>
  <c r="R544" i="2"/>
  <c r="T544" i="2"/>
  <c r="AH542" i="2"/>
  <c r="N543" i="2"/>
  <c r="O544" i="2" s="1"/>
  <c r="P545" i="2" s="1"/>
  <c r="AH543" i="2"/>
  <c r="AD686" i="2"/>
  <c r="X684" i="2"/>
  <c r="Y685" i="2" s="1"/>
  <c r="Z686" i="2" s="1"/>
  <c r="AA687" i="2" s="1"/>
  <c r="AB687" i="2" s="1"/>
  <c r="AE687" i="2" s="1"/>
  <c r="AC685" i="2"/>
  <c r="W684" i="2"/>
  <c r="Q545" i="2" l="1"/>
  <c r="R545" i="2" s="1"/>
  <c r="AI545" i="2"/>
  <c r="N544" i="2"/>
  <c r="O545" i="2" s="1"/>
  <c r="P546" i="2" s="1"/>
  <c r="AF544" i="2"/>
  <c r="M544" i="2"/>
  <c r="X685" i="2"/>
  <c r="Y686" i="2" s="1"/>
  <c r="Z687" i="2" s="1"/>
  <c r="AA688" i="2" s="1"/>
  <c r="AB688" i="2" s="1"/>
  <c r="AE688" i="2" s="1"/>
  <c r="AD687" i="2"/>
  <c r="W685" i="2"/>
  <c r="AC686" i="2"/>
  <c r="U545" i="2" l="1"/>
  <c r="M545" i="2"/>
  <c r="S545" i="2"/>
  <c r="N545" i="2"/>
  <c r="O546" i="2" s="1"/>
  <c r="P547" i="2" s="1"/>
  <c r="AH544" i="2"/>
  <c r="T545" i="2"/>
  <c r="AI546" i="2"/>
  <c r="Q546" i="2"/>
  <c r="R546" i="2" s="1"/>
  <c r="AD688" i="2"/>
  <c r="X686" i="2"/>
  <c r="Y687" i="2" s="1"/>
  <c r="Z688" i="2" s="1"/>
  <c r="AA689" i="2" s="1"/>
  <c r="AB689" i="2" s="1"/>
  <c r="AD689" i="2" s="1"/>
  <c r="AC687" i="2"/>
  <c r="W686" i="2"/>
  <c r="U546" i="2" l="1"/>
  <c r="N546" i="2"/>
  <c r="O547" i="2" s="1"/>
  <c r="P548" i="2" s="1"/>
  <c r="AH545" i="2"/>
  <c r="M546" i="2"/>
  <c r="S546" i="2"/>
  <c r="AI547" i="2"/>
  <c r="Q547" i="2"/>
  <c r="R547" i="2" s="1"/>
  <c r="T546" i="2"/>
  <c r="AF545" i="2"/>
  <c r="X687" i="2"/>
  <c r="Y688" i="2" s="1"/>
  <c r="Z689" i="2" s="1"/>
  <c r="AA690" i="2" s="1"/>
  <c r="AB690" i="2" s="1"/>
  <c r="AE690" i="2" s="1"/>
  <c r="AE689" i="2"/>
  <c r="AC688" i="2"/>
  <c r="W687" i="2"/>
  <c r="S547" i="2" l="1"/>
  <c r="T547" i="2"/>
  <c r="U547" i="2"/>
  <c r="AH546" i="2"/>
  <c r="N547" i="2"/>
  <c r="O548" i="2" s="1"/>
  <c r="P549" i="2" s="1"/>
  <c r="AF546" i="2"/>
  <c r="Q548" i="2"/>
  <c r="R548" i="2" s="1"/>
  <c r="AI548" i="2"/>
  <c r="M547" i="2"/>
  <c r="X688" i="2"/>
  <c r="Y689" i="2" s="1"/>
  <c r="Z690" i="2" s="1"/>
  <c r="AA691" i="2" s="1"/>
  <c r="AB691" i="2" s="1"/>
  <c r="AE691" i="2" s="1"/>
  <c r="AD690" i="2"/>
  <c r="AC689" i="2"/>
  <c r="W688" i="2"/>
  <c r="AF547" i="2" l="1"/>
  <c r="U548" i="2"/>
  <c r="S548" i="2"/>
  <c r="M548" i="2"/>
  <c r="AH547" i="2"/>
  <c r="N548" i="2"/>
  <c r="O549" i="2" s="1"/>
  <c r="P550" i="2" s="1"/>
  <c r="Q549" i="2"/>
  <c r="S549" i="2" s="1"/>
  <c r="AI549" i="2"/>
  <c r="T548" i="2"/>
  <c r="AD691" i="2"/>
  <c r="X689" i="2"/>
  <c r="Y690" i="2" s="1"/>
  <c r="Z691" i="2" s="1"/>
  <c r="AA692" i="2" s="1"/>
  <c r="AB692" i="2" s="1"/>
  <c r="W689" i="2"/>
  <c r="AC690" i="2"/>
  <c r="AD692" i="2" l="1"/>
  <c r="N549" i="2"/>
  <c r="O550" i="2" s="1"/>
  <c r="P551" i="2" s="1"/>
  <c r="AI551" i="2" s="1"/>
  <c r="T549" i="2"/>
  <c r="AH548" i="2"/>
  <c r="Q550" i="2"/>
  <c r="S550" i="2" s="1"/>
  <c r="AI550" i="2"/>
  <c r="U549" i="2"/>
  <c r="AF548" i="2"/>
  <c r="R549" i="2"/>
  <c r="X690" i="2"/>
  <c r="Y691" i="2" s="1"/>
  <c r="Z692" i="2" s="1"/>
  <c r="AA693" i="2" s="1"/>
  <c r="AB693" i="2" s="1"/>
  <c r="AD693" i="2" s="1"/>
  <c r="AE692" i="2"/>
  <c r="AC691" i="2"/>
  <c r="W690" i="2"/>
  <c r="Q551" i="2" l="1"/>
  <c r="S551" i="2" s="1"/>
  <c r="AF549" i="2"/>
  <c r="R550" i="2"/>
  <c r="M549" i="2"/>
  <c r="T550" i="2"/>
  <c r="U550" i="2"/>
  <c r="X691" i="2"/>
  <c r="Y692" i="2" s="1"/>
  <c r="Z693" i="2" s="1"/>
  <c r="AA694" i="2" s="1"/>
  <c r="AB694" i="2" s="1"/>
  <c r="AD694" i="2" s="1"/>
  <c r="AE693" i="2"/>
  <c r="W691" i="2"/>
  <c r="AC692" i="2"/>
  <c r="T551" i="2" l="1"/>
  <c r="U551" i="2"/>
  <c r="R551" i="2"/>
  <c r="M551" i="2" s="1"/>
  <c r="AH551" i="2" s="1"/>
  <c r="M550" i="2"/>
  <c r="AH550" i="2" s="1"/>
  <c r="N550" i="2"/>
  <c r="O551" i="2" s="1"/>
  <c r="P552" i="2" s="1"/>
  <c r="AH549" i="2"/>
  <c r="AF550" i="2"/>
  <c r="X692" i="2"/>
  <c r="Y693" i="2" s="1"/>
  <c r="Z694" i="2" s="1"/>
  <c r="AA695" i="2" s="1"/>
  <c r="AB695" i="2" s="1"/>
  <c r="AD695" i="2" s="1"/>
  <c r="AE694" i="2"/>
  <c r="AC693" i="2"/>
  <c r="W692" i="2"/>
  <c r="AF551" i="2" l="1"/>
  <c r="N551" i="2"/>
  <c r="O552" i="2" s="1"/>
  <c r="P553" i="2" s="1"/>
  <c r="AI553" i="2" s="1"/>
  <c r="Q552" i="2"/>
  <c r="AI552" i="2"/>
  <c r="AE695" i="2"/>
  <c r="X693" i="2"/>
  <c r="Y694" i="2" s="1"/>
  <c r="Z695" i="2" s="1"/>
  <c r="AA696" i="2" s="1"/>
  <c r="AB696" i="2" s="1"/>
  <c r="AC694" i="2"/>
  <c r="W693" i="2"/>
  <c r="Q553" i="2" l="1"/>
  <c r="N552" i="2"/>
  <c r="O553" i="2" s="1"/>
  <c r="P554" i="2" s="1"/>
  <c r="AI554" i="2" s="1"/>
  <c r="R552" i="2"/>
  <c r="S552" i="2"/>
  <c r="U552" i="2"/>
  <c r="T552" i="2"/>
  <c r="AE696" i="2"/>
  <c r="X694" i="2"/>
  <c r="Y695" i="2" s="1"/>
  <c r="Z696" i="2" s="1"/>
  <c r="AA697" i="2" s="1"/>
  <c r="AB697" i="2" s="1"/>
  <c r="AD696" i="2"/>
  <c r="W694" i="2"/>
  <c r="AC695" i="2"/>
  <c r="AE697" i="2" l="1"/>
  <c r="R553" i="2"/>
  <c r="M553" i="2" s="1"/>
  <c r="S553" i="2"/>
  <c r="U553" i="2"/>
  <c r="Q554" i="2"/>
  <c r="T553" i="2"/>
  <c r="AF552" i="2"/>
  <c r="M552" i="2"/>
  <c r="X695" i="2"/>
  <c r="Y696" i="2" s="1"/>
  <c r="Z697" i="2" s="1"/>
  <c r="AA698" i="2" s="1"/>
  <c r="AB698" i="2" s="1"/>
  <c r="AE698" i="2" s="1"/>
  <c r="AD697" i="2"/>
  <c r="W695" i="2"/>
  <c r="AC696" i="2"/>
  <c r="S554" i="2" l="1"/>
  <c r="R554" i="2"/>
  <c r="M554" i="2" s="1"/>
  <c r="U554" i="2"/>
  <c r="T554" i="2"/>
  <c r="AH553" i="2"/>
  <c r="AH552" i="2"/>
  <c r="N553" i="2"/>
  <c r="O554" i="2" s="1"/>
  <c r="P555" i="2" s="1"/>
  <c r="AF553" i="2"/>
  <c r="AD698" i="2"/>
  <c r="X696" i="2"/>
  <c r="Y697" i="2" s="1"/>
  <c r="Z698" i="2" s="1"/>
  <c r="AA699" i="2" s="1"/>
  <c r="AB699" i="2" s="1"/>
  <c r="W696" i="2"/>
  <c r="AC697" i="2"/>
  <c r="AD699" i="2" l="1"/>
  <c r="AF554" i="2"/>
  <c r="N554" i="2"/>
  <c r="O555" i="2" s="1"/>
  <c r="P556" i="2" s="1"/>
  <c r="Q555" i="2"/>
  <c r="AI555" i="2"/>
  <c r="AH554" i="2"/>
  <c r="AE699" i="2"/>
  <c r="X697" i="2"/>
  <c r="Y698" i="2" s="1"/>
  <c r="Z699" i="2" s="1"/>
  <c r="AA700" i="2" s="1"/>
  <c r="AB700" i="2" s="1"/>
  <c r="W697" i="2"/>
  <c r="AC698" i="2"/>
  <c r="AE700" i="2" l="1"/>
  <c r="Q556" i="2"/>
  <c r="AI556" i="2"/>
  <c r="U555" i="2"/>
  <c r="S555" i="2"/>
  <c r="R555" i="2"/>
  <c r="T555" i="2"/>
  <c r="N555" i="2"/>
  <c r="O556" i="2" s="1"/>
  <c r="P557" i="2" s="1"/>
  <c r="X698" i="2"/>
  <c r="Y699" i="2" s="1"/>
  <c r="Z700" i="2" s="1"/>
  <c r="AA701" i="2" s="1"/>
  <c r="AB701" i="2" s="1"/>
  <c r="AE701" i="2" s="1"/>
  <c r="AD700" i="2"/>
  <c r="AC699" i="2"/>
  <c r="W698" i="2"/>
  <c r="M555" i="2" l="1"/>
  <c r="R556" i="2"/>
  <c r="M556" i="2" s="1"/>
  <c r="T556" i="2"/>
  <c r="AF555" i="2"/>
  <c r="Q557" i="2"/>
  <c r="AI557" i="2"/>
  <c r="U556" i="2"/>
  <c r="S556" i="2"/>
  <c r="AD701" i="2"/>
  <c r="X699" i="2"/>
  <c r="Y700" i="2" s="1"/>
  <c r="Z701" i="2" s="1"/>
  <c r="AA702" i="2" s="1"/>
  <c r="W699" i="2"/>
  <c r="AC700" i="2"/>
  <c r="S557" i="2" l="1"/>
  <c r="AF556" i="2"/>
  <c r="AH555" i="2"/>
  <c r="N556" i="2"/>
  <c r="O557" i="2" s="1"/>
  <c r="P558" i="2" s="1"/>
  <c r="R557" i="2"/>
  <c r="M557" i="2" s="1"/>
  <c r="AH556" i="2"/>
  <c r="U557" i="2"/>
  <c r="T557" i="2"/>
  <c r="AB702" i="2"/>
  <c r="AD702" i="2" s="1"/>
  <c r="X700" i="2"/>
  <c r="Y701" i="2" s="1"/>
  <c r="Z702" i="2" s="1"/>
  <c r="AA703" i="2" s="1"/>
  <c r="AB703" i="2" s="1"/>
  <c r="W700" i="2"/>
  <c r="AC701" i="2"/>
  <c r="AF557" i="2" l="1"/>
  <c r="AH557" i="2"/>
  <c r="AI558" i="2"/>
  <c r="Q558" i="2"/>
  <c r="U558" i="2" s="1"/>
  <c r="N557" i="2"/>
  <c r="O558" i="2" s="1"/>
  <c r="P559" i="2" s="1"/>
  <c r="AE702" i="2"/>
  <c r="AE703" i="2" s="1"/>
  <c r="X701" i="2"/>
  <c r="Y702" i="2" s="1"/>
  <c r="Z703" i="2" s="1"/>
  <c r="AA704" i="2" s="1"/>
  <c r="AD703" i="2"/>
  <c r="AC702" i="2"/>
  <c r="W701" i="2"/>
  <c r="T558" i="2" l="1"/>
  <c r="AF558" i="2" s="1"/>
  <c r="R558" i="2"/>
  <c r="M558" i="2" s="1"/>
  <c r="AI559" i="2"/>
  <c r="Q559" i="2"/>
  <c r="N558" i="2"/>
  <c r="O559" i="2" s="1"/>
  <c r="P560" i="2" s="1"/>
  <c r="S558" i="2"/>
  <c r="X702" i="2"/>
  <c r="Y703" i="2" s="1"/>
  <c r="Z704" i="2" s="1"/>
  <c r="AA705" i="2" s="1"/>
  <c r="AB705" i="2" s="1"/>
  <c r="AB704" i="2"/>
  <c r="AD704" i="2" s="1"/>
  <c r="AC703" i="2"/>
  <c r="W702" i="2"/>
  <c r="T559" i="2" l="1"/>
  <c r="AF559" i="2" s="1"/>
  <c r="S559" i="2"/>
  <c r="R559" i="2"/>
  <c r="M559" i="2" s="1"/>
  <c r="U559" i="2"/>
  <c r="AH558" i="2"/>
  <c r="N559" i="2"/>
  <c r="O560" i="2" s="1"/>
  <c r="P561" i="2" s="1"/>
  <c r="Q560" i="2"/>
  <c r="AI560" i="2"/>
  <c r="AE704" i="2"/>
  <c r="AE705" i="2" s="1"/>
  <c r="X703" i="2"/>
  <c r="Y704" i="2" s="1"/>
  <c r="Z705" i="2" s="1"/>
  <c r="AA706" i="2" s="1"/>
  <c r="AD705" i="2"/>
  <c r="AC704" i="2"/>
  <c r="W703" i="2"/>
  <c r="S560" i="2" l="1"/>
  <c r="U560" i="2"/>
  <c r="R560" i="2"/>
  <c r="M560" i="2" s="1"/>
  <c r="AI561" i="2"/>
  <c r="Q561" i="2"/>
  <c r="AH559" i="2"/>
  <c r="N560" i="2"/>
  <c r="O561" i="2" s="1"/>
  <c r="P562" i="2" s="1"/>
  <c r="T560" i="2"/>
  <c r="X704" i="2"/>
  <c r="Y705" i="2" s="1"/>
  <c r="Z706" i="2" s="1"/>
  <c r="AA707" i="2" s="1"/>
  <c r="AB707" i="2" s="1"/>
  <c r="AB706" i="2"/>
  <c r="AE706" i="2" s="1"/>
  <c r="W704" i="2"/>
  <c r="AC705" i="2"/>
  <c r="U561" i="2" l="1"/>
  <c r="R561" i="2"/>
  <c r="M561" i="2" s="1"/>
  <c r="T561" i="2"/>
  <c r="AF560" i="2"/>
  <c r="AI562" i="2"/>
  <c r="Q562" i="2"/>
  <c r="N561" i="2"/>
  <c r="O562" i="2" s="1"/>
  <c r="P563" i="2" s="1"/>
  <c r="AH560" i="2"/>
  <c r="S561" i="2"/>
  <c r="AD706" i="2"/>
  <c r="AD707" i="2" s="1"/>
  <c r="X705" i="2"/>
  <c r="Y706" i="2" s="1"/>
  <c r="Z707" i="2" s="1"/>
  <c r="AA708" i="2" s="1"/>
  <c r="AB708" i="2" s="1"/>
  <c r="AE707" i="2"/>
  <c r="W705" i="2"/>
  <c r="AC706" i="2"/>
  <c r="S562" i="2" l="1"/>
  <c r="T562" i="2"/>
  <c r="U562" i="2"/>
  <c r="AF561" i="2"/>
  <c r="AH561" i="2"/>
  <c r="N562" i="2"/>
  <c r="O563" i="2" s="1"/>
  <c r="P564" i="2" s="1"/>
  <c r="R562" i="2"/>
  <c r="M562" i="2" s="1"/>
  <c r="Q563" i="2"/>
  <c r="AI563" i="2"/>
  <c r="X706" i="2"/>
  <c r="Y707" i="2" s="1"/>
  <c r="Z708" i="2" s="1"/>
  <c r="AA709" i="2" s="1"/>
  <c r="AB709" i="2" s="1"/>
  <c r="AE708" i="2"/>
  <c r="AD708" i="2"/>
  <c r="W706" i="2"/>
  <c r="AC707" i="2"/>
  <c r="AE709" i="2" l="1"/>
  <c r="AF562" i="2"/>
  <c r="S563" i="2"/>
  <c r="N563" i="2"/>
  <c r="O564" i="2" s="1"/>
  <c r="P565" i="2" s="1"/>
  <c r="AH562" i="2"/>
  <c r="Q564" i="2"/>
  <c r="AI564" i="2"/>
  <c r="T563" i="2"/>
  <c r="R563" i="2"/>
  <c r="U563" i="2"/>
  <c r="X707" i="2"/>
  <c r="Y708" i="2" s="1"/>
  <c r="Z709" i="2" s="1"/>
  <c r="AA710" i="2" s="1"/>
  <c r="AB710" i="2" s="1"/>
  <c r="AE710" i="2" s="1"/>
  <c r="AD709" i="2"/>
  <c r="W707" i="2"/>
  <c r="AC708" i="2"/>
  <c r="U564" i="2" l="1"/>
  <c r="S564" i="2"/>
  <c r="T564" i="2"/>
  <c r="R564" i="2"/>
  <c r="M564" i="2" s="1"/>
  <c r="M563" i="2"/>
  <c r="AF563" i="2"/>
  <c r="AI565" i="2"/>
  <c r="Q565" i="2"/>
  <c r="X708" i="2"/>
  <c r="Y709" i="2" s="1"/>
  <c r="Z710" i="2" s="1"/>
  <c r="AA711" i="2" s="1"/>
  <c r="AD710" i="2"/>
  <c r="AC709" i="2"/>
  <c r="W708" i="2"/>
  <c r="AF564" i="2" l="1"/>
  <c r="T565" i="2"/>
  <c r="R565" i="2"/>
  <c r="M565" i="2" s="1"/>
  <c r="S565" i="2"/>
  <c r="AH564" i="2"/>
  <c r="AH563" i="2"/>
  <c r="N564" i="2"/>
  <c r="O565" i="2" s="1"/>
  <c r="P566" i="2" s="1"/>
  <c r="U565" i="2"/>
  <c r="X709" i="2"/>
  <c r="Y710" i="2" s="1"/>
  <c r="Z711" i="2" s="1"/>
  <c r="AA712" i="2" s="1"/>
  <c r="AB711" i="2"/>
  <c r="AD711" i="2" s="1"/>
  <c r="W709" i="2"/>
  <c r="AC710" i="2"/>
  <c r="AF565" i="2" l="1"/>
  <c r="N565" i="2"/>
  <c r="O566" i="2" s="1"/>
  <c r="P567" i="2" s="1"/>
  <c r="Q566" i="2"/>
  <c r="U566" i="2" s="1"/>
  <c r="AI566" i="2"/>
  <c r="AH565" i="2"/>
  <c r="AE711" i="2"/>
  <c r="X710" i="2"/>
  <c r="Y711" i="2" s="1"/>
  <c r="Z712" i="2" s="1"/>
  <c r="AA713" i="2" s="1"/>
  <c r="AB713" i="2" s="1"/>
  <c r="AB712" i="2"/>
  <c r="AD712" i="2" s="1"/>
  <c r="AC711" i="2"/>
  <c r="W710" i="2"/>
  <c r="AD713" i="2" l="1"/>
  <c r="N566" i="2"/>
  <c r="O567" i="2" s="1"/>
  <c r="P568" i="2" s="1"/>
  <c r="AI568" i="2" s="1"/>
  <c r="AI567" i="2"/>
  <c r="Q567" i="2"/>
  <c r="T566" i="2"/>
  <c r="R566" i="2"/>
  <c r="M566" i="2" s="1"/>
  <c r="S566" i="2"/>
  <c r="AE712" i="2"/>
  <c r="AE713" i="2" s="1"/>
  <c r="X711" i="2"/>
  <c r="Y712" i="2" s="1"/>
  <c r="Z713" i="2" s="1"/>
  <c r="AA714" i="2" s="1"/>
  <c r="AB714" i="2" s="1"/>
  <c r="AD714" i="2" s="1"/>
  <c r="W711" i="2"/>
  <c r="AC712" i="2"/>
  <c r="Q568" i="2" l="1"/>
  <c r="U567" i="2"/>
  <c r="R567" i="2"/>
  <c r="M567" i="2" s="1"/>
  <c r="AH567" i="2" s="1"/>
  <c r="T567" i="2"/>
  <c r="AF566" i="2"/>
  <c r="AH566" i="2"/>
  <c r="N567" i="2"/>
  <c r="O568" i="2" s="1"/>
  <c r="P569" i="2" s="1"/>
  <c r="S567" i="2"/>
  <c r="X712" i="2"/>
  <c r="Y713" i="2" s="1"/>
  <c r="Z714" i="2" s="1"/>
  <c r="AA715" i="2" s="1"/>
  <c r="AE714" i="2"/>
  <c r="W712" i="2"/>
  <c r="AC713" i="2"/>
  <c r="S568" i="2" l="1"/>
  <c r="T568" i="2"/>
  <c r="U568" i="2"/>
  <c r="R568" i="2"/>
  <c r="M568" i="2" s="1"/>
  <c r="AH568" i="2" s="1"/>
  <c r="Q569" i="2"/>
  <c r="AI569" i="2"/>
  <c r="AF567" i="2"/>
  <c r="N568" i="2"/>
  <c r="O569" i="2" s="1"/>
  <c r="P570" i="2" s="1"/>
  <c r="X713" i="2"/>
  <c r="Y714" i="2" s="1"/>
  <c r="Z715" i="2" s="1"/>
  <c r="AA716" i="2" s="1"/>
  <c r="AB715" i="2"/>
  <c r="AD715" i="2" s="1"/>
  <c r="W713" i="2"/>
  <c r="AC714" i="2"/>
  <c r="AF568" i="2" l="1"/>
  <c r="R569" i="2"/>
  <c r="U569" i="2"/>
  <c r="AI570" i="2"/>
  <c r="Q570" i="2"/>
  <c r="T569" i="2"/>
  <c r="N569" i="2"/>
  <c r="O570" i="2" s="1"/>
  <c r="P571" i="2" s="1"/>
  <c r="S569" i="2"/>
  <c r="AE715" i="2"/>
  <c r="X714" i="2"/>
  <c r="Y715" i="2" s="1"/>
  <c r="Z716" i="2" s="1"/>
  <c r="AA717" i="2" s="1"/>
  <c r="AB717" i="2" s="1"/>
  <c r="AB716" i="2"/>
  <c r="AD716" i="2" s="1"/>
  <c r="W714" i="2"/>
  <c r="AC715" i="2"/>
  <c r="T570" i="2" l="1"/>
  <c r="M569" i="2"/>
  <c r="R570" i="2"/>
  <c r="M570" i="2" s="1"/>
  <c r="U570" i="2"/>
  <c r="AI571" i="2"/>
  <c r="Q571" i="2"/>
  <c r="AF569" i="2"/>
  <c r="S570" i="2"/>
  <c r="AD717" i="2"/>
  <c r="AE716" i="2"/>
  <c r="AE717" i="2" s="1"/>
  <c r="X715" i="2"/>
  <c r="Y716" i="2" s="1"/>
  <c r="Z717" i="2" s="1"/>
  <c r="AA718" i="2" s="1"/>
  <c r="AB718" i="2" s="1"/>
  <c r="AD718" i="2" s="1"/>
  <c r="W715" i="2"/>
  <c r="AC716" i="2"/>
  <c r="AF570" i="2" l="1"/>
  <c r="S571" i="2"/>
  <c r="U571" i="2"/>
  <c r="AH569" i="2"/>
  <c r="N570" i="2"/>
  <c r="O571" i="2" s="1"/>
  <c r="P572" i="2" s="1"/>
  <c r="R571" i="2"/>
  <c r="M571" i="2" s="1"/>
  <c r="AH570" i="2"/>
  <c r="T571" i="2"/>
  <c r="X716" i="2"/>
  <c r="Y717" i="2" s="1"/>
  <c r="Z718" i="2" s="1"/>
  <c r="AA719" i="2" s="1"/>
  <c r="AB719" i="2" s="1"/>
  <c r="AD719" i="2" s="1"/>
  <c r="AE718" i="2"/>
  <c r="AC717" i="2"/>
  <c r="W716" i="2"/>
  <c r="N571" i="2" l="1"/>
  <c r="O572" i="2" s="1"/>
  <c r="P573" i="2" s="1"/>
  <c r="AI573" i="2" s="1"/>
  <c r="AI572" i="2"/>
  <c r="Q572" i="2"/>
  <c r="T572" i="2" s="1"/>
  <c r="AH571" i="2"/>
  <c r="AF571" i="2"/>
  <c r="AE719" i="2"/>
  <c r="X717" i="2"/>
  <c r="Y718" i="2" s="1"/>
  <c r="Z719" i="2" s="1"/>
  <c r="AA720" i="2" s="1"/>
  <c r="AB720" i="2" s="1"/>
  <c r="AC718" i="2"/>
  <c r="W717" i="2"/>
  <c r="R572" i="2" l="1"/>
  <c r="N572" i="2"/>
  <c r="O573" i="2" s="1"/>
  <c r="P574" i="2" s="1"/>
  <c r="Q574" i="2" s="1"/>
  <c r="Q573" i="2"/>
  <c r="T573" i="2" s="1"/>
  <c r="U572" i="2"/>
  <c r="M572" i="2"/>
  <c r="S572" i="2"/>
  <c r="AF572" i="2"/>
  <c r="AE720" i="2"/>
  <c r="AD720" i="2"/>
  <c r="X718" i="2"/>
  <c r="Y719" i="2" s="1"/>
  <c r="Z720" i="2" s="1"/>
  <c r="AA721" i="2" s="1"/>
  <c r="AB721" i="2" s="1"/>
  <c r="AD721" i="2" s="1"/>
  <c r="AC719" i="2"/>
  <c r="W718" i="2"/>
  <c r="S573" i="2" l="1"/>
  <c r="S574" i="2" s="1"/>
  <c r="AI574" i="2"/>
  <c r="R573" i="2"/>
  <c r="M573" i="2" s="1"/>
  <c r="AH573" i="2" s="1"/>
  <c r="U573" i="2"/>
  <c r="U574" i="2" s="1"/>
  <c r="T574" i="2"/>
  <c r="AF573" i="2"/>
  <c r="N573" i="2"/>
  <c r="O574" i="2" s="1"/>
  <c r="P575" i="2" s="1"/>
  <c r="AH572" i="2"/>
  <c r="X719" i="2"/>
  <c r="Y720" i="2" s="1"/>
  <c r="Z721" i="2" s="1"/>
  <c r="AA722" i="2" s="1"/>
  <c r="AB722" i="2" s="1"/>
  <c r="AE721" i="2"/>
  <c r="W719" i="2"/>
  <c r="AC720" i="2"/>
  <c r="AF574" i="2" l="1"/>
  <c r="R574" i="2"/>
  <c r="M574" i="2" s="1"/>
  <c r="AH574" i="2" s="1"/>
  <c r="N574" i="2"/>
  <c r="O575" i="2" s="1"/>
  <c r="P576" i="2" s="1"/>
  <c r="Q575" i="2"/>
  <c r="AI575" i="2"/>
  <c r="AE722" i="2"/>
  <c r="X720" i="2"/>
  <c r="Y721" i="2" s="1"/>
  <c r="Z722" i="2" s="1"/>
  <c r="AA723" i="2" s="1"/>
  <c r="AB723" i="2" s="1"/>
  <c r="AD722" i="2"/>
  <c r="W720" i="2"/>
  <c r="AC721" i="2"/>
  <c r="AD723" i="2" l="1"/>
  <c r="AI576" i="2"/>
  <c r="Q576" i="2"/>
  <c r="N575" i="2"/>
  <c r="O576" i="2" s="1"/>
  <c r="P577" i="2" s="1"/>
  <c r="T575" i="2"/>
  <c r="U575" i="2"/>
  <c r="S575" i="2"/>
  <c r="R575" i="2"/>
  <c r="AE723" i="2"/>
  <c r="X721" i="2"/>
  <c r="Y722" i="2" s="1"/>
  <c r="Z723" i="2" s="1"/>
  <c r="AA724" i="2" s="1"/>
  <c r="AB724" i="2" s="1"/>
  <c r="AD724" i="2" s="1"/>
  <c r="W721" i="2"/>
  <c r="AC722" i="2"/>
  <c r="S576" i="2" l="1"/>
  <c r="U576" i="2"/>
  <c r="T576" i="2"/>
  <c r="AF575" i="2"/>
  <c r="AI577" i="2"/>
  <c r="Q577" i="2"/>
  <c r="R576" i="2"/>
  <c r="M576" i="2" s="1"/>
  <c r="M575" i="2"/>
  <c r="AE724" i="2"/>
  <c r="X722" i="2"/>
  <c r="Y723" i="2" s="1"/>
  <c r="Z724" i="2" s="1"/>
  <c r="AA725" i="2" s="1"/>
  <c r="AB725" i="2" s="1"/>
  <c r="AD725" i="2" s="1"/>
  <c r="AC723" i="2"/>
  <c r="W722" i="2"/>
  <c r="T577" i="2" l="1"/>
  <c r="AH576" i="2"/>
  <c r="AH575" i="2"/>
  <c r="N576" i="2"/>
  <c r="O577" i="2" s="1"/>
  <c r="P578" i="2" s="1"/>
  <c r="AF576" i="2"/>
  <c r="AF577" i="2" s="1"/>
  <c r="S577" i="2"/>
  <c r="R577" i="2"/>
  <c r="U577" i="2"/>
  <c r="AE725" i="2"/>
  <c r="X723" i="2"/>
  <c r="Y724" i="2" s="1"/>
  <c r="Z725" i="2" s="1"/>
  <c r="AA726" i="2" s="1"/>
  <c r="AB726" i="2" s="1"/>
  <c r="AE726" i="2" s="1"/>
  <c r="AC724" i="2"/>
  <c r="W723" i="2"/>
  <c r="Q578" i="2" l="1"/>
  <c r="U578" i="2" s="1"/>
  <c r="AI578" i="2"/>
  <c r="N577" i="2"/>
  <c r="O578" i="2" s="1"/>
  <c r="P579" i="2" s="1"/>
  <c r="M577" i="2"/>
  <c r="X724" i="2"/>
  <c r="Y725" i="2" s="1"/>
  <c r="Z726" i="2" s="1"/>
  <c r="AA727" i="2" s="1"/>
  <c r="AB727" i="2" s="1"/>
  <c r="AD726" i="2"/>
  <c r="AC725" i="2"/>
  <c r="W724" i="2"/>
  <c r="AD727" i="2" l="1"/>
  <c r="S578" i="2"/>
  <c r="T578" i="2"/>
  <c r="AI579" i="2"/>
  <c r="Q579" i="2"/>
  <c r="AH577" i="2"/>
  <c r="N578" i="2"/>
  <c r="O579" i="2" s="1"/>
  <c r="P580" i="2" s="1"/>
  <c r="R578" i="2"/>
  <c r="M578" i="2" s="1"/>
  <c r="AE727" i="2"/>
  <c r="X725" i="2"/>
  <c r="Y726" i="2" s="1"/>
  <c r="Z727" i="2" s="1"/>
  <c r="AA728" i="2" s="1"/>
  <c r="AB728" i="2" s="1"/>
  <c r="W725" i="2"/>
  <c r="AC726" i="2"/>
  <c r="AD728" i="2" l="1"/>
  <c r="U579" i="2"/>
  <c r="S579" i="2"/>
  <c r="AH578" i="2"/>
  <c r="N579" i="2"/>
  <c r="O580" i="2" s="1"/>
  <c r="P581" i="2" s="1"/>
  <c r="Q580" i="2"/>
  <c r="AI580" i="2"/>
  <c r="T579" i="2"/>
  <c r="AF578" i="2"/>
  <c r="R579" i="2"/>
  <c r="AE728" i="2"/>
  <c r="X726" i="2"/>
  <c r="Y727" i="2" s="1"/>
  <c r="Z728" i="2" s="1"/>
  <c r="AA729" i="2" s="1"/>
  <c r="AB729" i="2" s="1"/>
  <c r="AD729" i="2" s="1"/>
  <c r="W726" i="2"/>
  <c r="AC727" i="2"/>
  <c r="R580" i="2" l="1"/>
  <c r="M580" i="2" s="1"/>
  <c r="AF579" i="2"/>
  <c r="U580" i="2"/>
  <c r="AI581" i="2"/>
  <c r="Q581" i="2"/>
  <c r="T580" i="2"/>
  <c r="M579" i="2"/>
  <c r="S580" i="2"/>
  <c r="AE729" i="2"/>
  <c r="X727" i="2"/>
  <c r="Y728" i="2" s="1"/>
  <c r="Z729" i="2" s="1"/>
  <c r="AA730" i="2" s="1"/>
  <c r="AB730" i="2" s="1"/>
  <c r="AD730" i="2" s="1"/>
  <c r="W727" i="2"/>
  <c r="AC728" i="2"/>
  <c r="AF580" i="2" l="1"/>
  <c r="R581" i="2"/>
  <c r="M581" i="2" s="1"/>
  <c r="T581" i="2"/>
  <c r="AH580" i="2"/>
  <c r="AH579" i="2"/>
  <c r="N580" i="2"/>
  <c r="O581" i="2" s="1"/>
  <c r="P582" i="2" s="1"/>
  <c r="U581" i="2"/>
  <c r="S581" i="2"/>
  <c r="AE730" i="2"/>
  <c r="X728" i="2"/>
  <c r="Y729" i="2" s="1"/>
  <c r="Z730" i="2" s="1"/>
  <c r="AA731" i="2" s="1"/>
  <c r="AB731" i="2" s="1"/>
  <c r="AD731" i="2" s="1"/>
  <c r="AC729" i="2"/>
  <c r="W728" i="2"/>
  <c r="AF581" i="2" l="1"/>
  <c r="N581" i="2"/>
  <c r="O582" i="2" s="1"/>
  <c r="P583" i="2" s="1"/>
  <c r="Q583" i="2" s="1"/>
  <c r="AH581" i="2"/>
  <c r="Q582" i="2"/>
  <c r="U582" i="2" s="1"/>
  <c r="AI582" i="2"/>
  <c r="X729" i="2"/>
  <c r="Y730" i="2" s="1"/>
  <c r="Z731" i="2" s="1"/>
  <c r="AA732" i="2" s="1"/>
  <c r="AB732" i="2" s="1"/>
  <c r="AD732" i="2" s="1"/>
  <c r="AE731" i="2"/>
  <c r="AC730" i="2"/>
  <c r="W729" i="2"/>
  <c r="S582" i="2" l="1"/>
  <c r="S583" i="2" s="1"/>
  <c r="N582" i="2"/>
  <c r="O583" i="2" s="1"/>
  <c r="P584" i="2" s="1"/>
  <c r="Q584" i="2" s="1"/>
  <c r="U583" i="2"/>
  <c r="AI583" i="2"/>
  <c r="R582" i="2"/>
  <c r="T582" i="2"/>
  <c r="AE732" i="2"/>
  <c r="X730" i="2"/>
  <c r="Y731" i="2" s="1"/>
  <c r="Z732" i="2" s="1"/>
  <c r="AA733" i="2" s="1"/>
  <c r="AB733" i="2" s="1"/>
  <c r="AD733" i="2" s="1"/>
  <c r="AC731" i="2"/>
  <c r="W730" i="2"/>
  <c r="AI584" i="2" l="1"/>
  <c r="M582" i="2"/>
  <c r="R583" i="2"/>
  <c r="T583" i="2"/>
  <c r="T584" i="2" s="1"/>
  <c r="AF582" i="2"/>
  <c r="U584" i="2"/>
  <c r="S584" i="2"/>
  <c r="AE733" i="2"/>
  <c r="X731" i="2"/>
  <c r="Y732" i="2" s="1"/>
  <c r="Z733" i="2" s="1"/>
  <c r="AA734" i="2" s="1"/>
  <c r="W731" i="2"/>
  <c r="AC732" i="2"/>
  <c r="AF583" i="2" l="1"/>
  <c r="AF584" i="2" s="1"/>
  <c r="AH582" i="2"/>
  <c r="N583" i="2"/>
  <c r="O584" i="2" s="1"/>
  <c r="P585" i="2" s="1"/>
  <c r="R584" i="2"/>
  <c r="M583" i="2"/>
  <c r="AB734" i="2"/>
  <c r="AE734" i="2" s="1"/>
  <c r="X732" i="2"/>
  <c r="Y733" i="2" s="1"/>
  <c r="Z734" i="2" s="1"/>
  <c r="AA735" i="2" s="1"/>
  <c r="W732" i="2"/>
  <c r="AC733" i="2"/>
  <c r="Q585" i="2" l="1"/>
  <c r="AI585" i="2"/>
  <c r="M584" i="2"/>
  <c r="N584" i="2"/>
  <c r="O585" i="2" s="1"/>
  <c r="P586" i="2" s="1"/>
  <c r="AH583" i="2"/>
  <c r="AD734" i="2"/>
  <c r="X733" i="2"/>
  <c r="Y734" i="2" s="1"/>
  <c r="Z735" i="2" s="1"/>
  <c r="AA736" i="2" s="1"/>
  <c r="AB735" i="2"/>
  <c r="W733" i="2"/>
  <c r="AC734" i="2"/>
  <c r="AI586" i="2" l="1"/>
  <c r="Q586" i="2"/>
  <c r="S585" i="2"/>
  <c r="T585" i="2"/>
  <c r="AF585" i="2" s="1"/>
  <c r="U585" i="2"/>
  <c r="R585" i="2"/>
  <c r="AH584" i="2"/>
  <c r="N585" i="2"/>
  <c r="O586" i="2" s="1"/>
  <c r="P587" i="2" s="1"/>
  <c r="AD735" i="2"/>
  <c r="AE735" i="2"/>
  <c r="X734" i="2"/>
  <c r="Y735" i="2" s="1"/>
  <c r="Z736" i="2" s="1"/>
  <c r="AA737" i="2" s="1"/>
  <c r="AB736" i="2"/>
  <c r="W734" i="2"/>
  <c r="AC735" i="2"/>
  <c r="R586" i="2" l="1"/>
  <c r="M586" i="2" s="1"/>
  <c r="U586" i="2"/>
  <c r="Q587" i="2"/>
  <c r="AI587" i="2"/>
  <c r="T586" i="2"/>
  <c r="AF586" i="2" s="1"/>
  <c r="M585" i="2"/>
  <c r="S586" i="2"/>
  <c r="AD736" i="2"/>
  <c r="AE736" i="2"/>
  <c r="AB737" i="2"/>
  <c r="X735" i="2"/>
  <c r="Y736" i="2" s="1"/>
  <c r="Z737" i="2" s="1"/>
  <c r="AA738" i="2" s="1"/>
  <c r="AB738" i="2" s="1"/>
  <c r="AC736" i="2"/>
  <c r="W735" i="2"/>
  <c r="U587" i="2" l="1"/>
  <c r="AD737" i="2"/>
  <c r="AD738" i="2" s="1"/>
  <c r="S587" i="2"/>
  <c r="AH586" i="2"/>
  <c r="R587" i="2"/>
  <c r="AH585" i="2"/>
  <c r="N586" i="2"/>
  <c r="O587" i="2" s="1"/>
  <c r="P588" i="2" s="1"/>
  <c r="T587" i="2"/>
  <c r="AF587" i="2" s="1"/>
  <c r="AE737" i="2"/>
  <c r="AE738" i="2" s="1"/>
  <c r="X736" i="2"/>
  <c r="Y737" i="2" s="1"/>
  <c r="Z738" i="2" s="1"/>
  <c r="AA739" i="2" s="1"/>
  <c r="AC737" i="2"/>
  <c r="W736" i="2"/>
  <c r="N587" i="2" l="1"/>
  <c r="O588" i="2" s="1"/>
  <c r="P589" i="2" s="1"/>
  <c r="Q589" i="2" s="1"/>
  <c r="M587" i="2"/>
  <c r="AI588" i="2"/>
  <c r="Q588" i="2"/>
  <c r="R588" i="2" s="1"/>
  <c r="X737" i="2"/>
  <c r="Y738" i="2" s="1"/>
  <c r="Z739" i="2" s="1"/>
  <c r="AA740" i="2" s="1"/>
  <c r="AB740" i="2" s="1"/>
  <c r="AB739" i="2"/>
  <c r="AD739" i="2" s="1"/>
  <c r="AC738" i="2"/>
  <c r="W737" i="2"/>
  <c r="AI589" i="2" l="1"/>
  <c r="N588" i="2"/>
  <c r="O589" i="2" s="1"/>
  <c r="P590" i="2" s="1"/>
  <c r="AH587" i="2"/>
  <c r="T588" i="2"/>
  <c r="M588" i="2"/>
  <c r="U588" i="2"/>
  <c r="U589" i="2" s="1"/>
  <c r="S588" i="2"/>
  <c r="S589" i="2" s="1"/>
  <c r="R589" i="2"/>
  <c r="M589" i="2" s="1"/>
  <c r="AE739" i="2"/>
  <c r="AE740" i="2" s="1"/>
  <c r="X738" i="2"/>
  <c r="Y739" i="2" s="1"/>
  <c r="Z740" i="2" s="1"/>
  <c r="AA741" i="2" s="1"/>
  <c r="AD740" i="2"/>
  <c r="W738" i="2"/>
  <c r="AC739" i="2"/>
  <c r="AH589" i="2" l="1"/>
  <c r="Q590" i="2"/>
  <c r="U590" i="2" s="1"/>
  <c r="AI590" i="2"/>
  <c r="T589" i="2"/>
  <c r="AF588" i="2"/>
  <c r="AH588" i="2"/>
  <c r="N589" i="2"/>
  <c r="O590" i="2" s="1"/>
  <c r="P591" i="2" s="1"/>
  <c r="X739" i="2"/>
  <c r="Y740" i="2" s="1"/>
  <c r="Z741" i="2" s="1"/>
  <c r="AA742" i="2" s="1"/>
  <c r="AB742" i="2" s="1"/>
  <c r="AB741" i="2"/>
  <c r="AD741" i="2" s="1"/>
  <c r="W739" i="2"/>
  <c r="AC740" i="2"/>
  <c r="T590" i="2" l="1"/>
  <c r="AF589" i="2"/>
  <c r="S590" i="2"/>
  <c r="N590" i="2"/>
  <c r="O591" i="2" s="1"/>
  <c r="P592" i="2" s="1"/>
  <c r="Q591" i="2"/>
  <c r="U591" i="2" s="1"/>
  <c r="AI591" i="2"/>
  <c r="R590" i="2"/>
  <c r="AE741" i="2"/>
  <c r="AE742" i="2" s="1"/>
  <c r="X740" i="2"/>
  <c r="Y741" i="2" s="1"/>
  <c r="Z742" i="2" s="1"/>
  <c r="AA743" i="2" s="1"/>
  <c r="AD742" i="2"/>
  <c r="AC741" i="2"/>
  <c r="W740" i="2"/>
  <c r="T591" i="2" l="1"/>
  <c r="AF590" i="2"/>
  <c r="R591" i="2"/>
  <c r="M591" i="2" s="1"/>
  <c r="S591" i="2"/>
  <c r="AI592" i="2"/>
  <c r="Q592" i="2"/>
  <c r="M590" i="2"/>
  <c r="X741" i="2"/>
  <c r="Y742" i="2" s="1"/>
  <c r="Z743" i="2" s="1"/>
  <c r="AA744" i="2" s="1"/>
  <c r="AB743" i="2"/>
  <c r="AE743" i="2" s="1"/>
  <c r="AC742" i="2"/>
  <c r="W741" i="2"/>
  <c r="T592" i="2" l="1"/>
  <c r="AF591" i="2"/>
  <c r="AH590" i="2"/>
  <c r="N591" i="2"/>
  <c r="O592" i="2" s="1"/>
  <c r="P593" i="2" s="1"/>
  <c r="S592" i="2"/>
  <c r="AH591" i="2"/>
  <c r="U592" i="2"/>
  <c r="R592" i="2"/>
  <c r="AD743" i="2"/>
  <c r="AB744" i="2"/>
  <c r="AE744" i="2" s="1"/>
  <c r="X742" i="2"/>
  <c r="Y743" i="2" s="1"/>
  <c r="Z744" i="2" s="1"/>
  <c r="AA745" i="2" s="1"/>
  <c r="AC743" i="2"/>
  <c r="W742" i="2"/>
  <c r="AF592" i="2" l="1"/>
  <c r="Q593" i="2"/>
  <c r="S593" i="2" s="1"/>
  <c r="AI593" i="2"/>
  <c r="M592" i="2"/>
  <c r="N592" i="2"/>
  <c r="O593" i="2" s="1"/>
  <c r="P594" i="2" s="1"/>
  <c r="X743" i="2"/>
  <c r="Y744" i="2" s="1"/>
  <c r="Z745" i="2" s="1"/>
  <c r="AA746" i="2" s="1"/>
  <c r="AB746" i="2" s="1"/>
  <c r="AB745" i="2"/>
  <c r="AE745" i="2" s="1"/>
  <c r="AD744" i="2"/>
  <c r="AC744" i="2"/>
  <c r="W743" i="2"/>
  <c r="AE746" i="2" l="1"/>
  <c r="T593" i="2"/>
  <c r="N593" i="2"/>
  <c r="O594" i="2" s="1"/>
  <c r="P595" i="2" s="1"/>
  <c r="AH592" i="2"/>
  <c r="AI594" i="2"/>
  <c r="Q594" i="2"/>
  <c r="U593" i="2"/>
  <c r="R593" i="2"/>
  <c r="AD745" i="2"/>
  <c r="AD746" i="2" s="1"/>
  <c r="X744" i="2"/>
  <c r="Y745" i="2" s="1"/>
  <c r="Z746" i="2" s="1"/>
  <c r="AA747" i="2" s="1"/>
  <c r="AC745" i="2"/>
  <c r="W744" i="2"/>
  <c r="S594" i="2" l="1"/>
  <c r="R594" i="2"/>
  <c r="M594" i="2" s="1"/>
  <c r="M593" i="2"/>
  <c r="T594" i="2"/>
  <c r="AF593" i="2"/>
  <c r="Q595" i="2"/>
  <c r="AI595" i="2"/>
  <c r="U594" i="2"/>
  <c r="X745" i="2"/>
  <c r="Y746" i="2" s="1"/>
  <c r="Z747" i="2" s="1"/>
  <c r="AA748" i="2" s="1"/>
  <c r="AB747" i="2"/>
  <c r="AE747" i="2" s="1"/>
  <c r="AC746" i="2"/>
  <c r="W745" i="2"/>
  <c r="U595" i="2" l="1"/>
  <c r="T595" i="2"/>
  <c r="AH594" i="2"/>
  <c r="AF594" i="2"/>
  <c r="S595" i="2"/>
  <c r="R595" i="2"/>
  <c r="M595" i="2" s="1"/>
  <c r="N594" i="2"/>
  <c r="O595" i="2" s="1"/>
  <c r="P596" i="2" s="1"/>
  <c r="AH593" i="2"/>
  <c r="AD747" i="2"/>
  <c r="AB748" i="2"/>
  <c r="AE748" i="2" s="1"/>
  <c r="X746" i="2"/>
  <c r="Y747" i="2" s="1"/>
  <c r="Z748" i="2" s="1"/>
  <c r="AA749" i="2" s="1"/>
  <c r="AC747" i="2"/>
  <c r="W746" i="2"/>
  <c r="AF595" i="2" l="1"/>
  <c r="Q596" i="2"/>
  <c r="AI596" i="2"/>
  <c r="N595" i="2"/>
  <c r="O596" i="2" s="1"/>
  <c r="P597" i="2" s="1"/>
  <c r="AH595" i="2"/>
  <c r="X747" i="2"/>
  <c r="Y748" i="2" s="1"/>
  <c r="Z749" i="2" s="1"/>
  <c r="AA750" i="2" s="1"/>
  <c r="AB750" i="2" s="1"/>
  <c r="AE750" i="2" s="1"/>
  <c r="AB749" i="2"/>
  <c r="AE749" i="2" s="1"/>
  <c r="AD748" i="2"/>
  <c r="W747" i="2"/>
  <c r="AC748" i="2"/>
  <c r="N596" i="2" l="1"/>
  <c r="O597" i="2" s="1"/>
  <c r="P598" i="2" s="1"/>
  <c r="Q598" i="2" s="1"/>
  <c r="Q597" i="2"/>
  <c r="AI597" i="2"/>
  <c r="T596" i="2"/>
  <c r="U596" i="2"/>
  <c r="R596" i="2"/>
  <c r="M596" i="2" s="1"/>
  <c r="S596" i="2"/>
  <c r="AD749" i="2"/>
  <c r="AD750" i="2" s="1"/>
  <c r="X748" i="2"/>
  <c r="Y749" i="2" s="1"/>
  <c r="Z750" i="2" s="1"/>
  <c r="AA751" i="2" s="1"/>
  <c r="W748" i="2"/>
  <c r="AC749" i="2"/>
  <c r="U597" i="2" l="1"/>
  <c r="U598" i="2" s="1"/>
  <c r="S597" i="2"/>
  <c r="S598" i="2" s="1"/>
  <c r="AI598" i="2"/>
  <c r="AH596" i="2"/>
  <c r="N597" i="2"/>
  <c r="O598" i="2" s="1"/>
  <c r="P599" i="2" s="1"/>
  <c r="T597" i="2"/>
  <c r="T598" i="2" s="1"/>
  <c r="AF596" i="2"/>
  <c r="R597" i="2"/>
  <c r="R598" i="2" s="1"/>
  <c r="X749" i="2"/>
  <c r="Y750" i="2" s="1"/>
  <c r="Z751" i="2" s="1"/>
  <c r="AA752" i="2" s="1"/>
  <c r="AB752" i="2" s="1"/>
  <c r="AB751" i="2"/>
  <c r="AE751" i="2" s="1"/>
  <c r="AC750" i="2"/>
  <c r="W749" i="2"/>
  <c r="AI599" i="2" l="1"/>
  <c r="Q599" i="2"/>
  <c r="T599" i="2" s="1"/>
  <c r="M597" i="2"/>
  <c r="M598" i="2"/>
  <c r="AF597" i="2"/>
  <c r="AF598" i="2" s="1"/>
  <c r="AD751" i="2"/>
  <c r="AD752" i="2" s="1"/>
  <c r="X750" i="2"/>
  <c r="Y751" i="2" s="1"/>
  <c r="Z752" i="2" s="1"/>
  <c r="AA753" i="2" s="1"/>
  <c r="AE752" i="2"/>
  <c r="W750" i="2"/>
  <c r="AC751" i="2"/>
  <c r="AH598" i="2" l="1"/>
  <c r="S599" i="2"/>
  <c r="U599" i="2"/>
  <c r="AF599" i="2"/>
  <c r="R599" i="2"/>
  <c r="AH597" i="2"/>
  <c r="N598" i="2"/>
  <c r="O599" i="2" s="1"/>
  <c r="P600" i="2" s="1"/>
  <c r="AB753" i="2"/>
  <c r="AD753" i="2" s="1"/>
  <c r="X751" i="2"/>
  <c r="Y752" i="2" s="1"/>
  <c r="Z753" i="2" s="1"/>
  <c r="AA754" i="2" s="1"/>
  <c r="AB754" i="2" s="1"/>
  <c r="W751" i="2"/>
  <c r="AC752" i="2"/>
  <c r="AI600" i="2" l="1"/>
  <c r="Q600" i="2"/>
  <c r="S600" i="2" s="1"/>
  <c r="N599" i="2"/>
  <c r="O600" i="2" s="1"/>
  <c r="P601" i="2" s="1"/>
  <c r="M599" i="2"/>
  <c r="AE753" i="2"/>
  <c r="AE754" i="2" s="1"/>
  <c r="X752" i="2"/>
  <c r="Y753" i="2" s="1"/>
  <c r="Z754" i="2" s="1"/>
  <c r="AA755" i="2" s="1"/>
  <c r="AB755" i="2" s="1"/>
  <c r="AD754" i="2"/>
  <c r="AC753" i="2"/>
  <c r="W752" i="2"/>
  <c r="R600" i="2" l="1"/>
  <c r="M600" i="2" s="1"/>
  <c r="N600" i="2"/>
  <c r="O601" i="2" s="1"/>
  <c r="P602" i="2" s="1"/>
  <c r="AH599" i="2"/>
  <c r="U600" i="2"/>
  <c r="T600" i="2"/>
  <c r="AI601" i="2"/>
  <c r="Q601" i="2"/>
  <c r="X753" i="2"/>
  <c r="Y754" i="2" s="1"/>
  <c r="Z755" i="2" s="1"/>
  <c r="AA756" i="2" s="1"/>
  <c r="AE755" i="2"/>
  <c r="AD755" i="2"/>
  <c r="AC754" i="2"/>
  <c r="W753" i="2"/>
  <c r="U601" i="2" l="1"/>
  <c r="R601" i="2"/>
  <c r="M601" i="2" s="1"/>
  <c r="AH600" i="2"/>
  <c r="N601" i="2"/>
  <c r="O602" i="2" s="1"/>
  <c r="P603" i="2" s="1"/>
  <c r="S601" i="2"/>
  <c r="Q602" i="2"/>
  <c r="AI602" i="2"/>
  <c r="AF600" i="2"/>
  <c r="T601" i="2"/>
  <c r="AB756" i="2"/>
  <c r="AD756" i="2" s="1"/>
  <c r="X754" i="2"/>
  <c r="Y755" i="2" s="1"/>
  <c r="Z756" i="2" s="1"/>
  <c r="AA757" i="2" s="1"/>
  <c r="AB757" i="2" s="1"/>
  <c r="W754" i="2"/>
  <c r="AC755" i="2"/>
  <c r="AF601" i="2" l="1"/>
  <c r="T602" i="2"/>
  <c r="S602" i="2"/>
  <c r="U602" i="2"/>
  <c r="AH601" i="2"/>
  <c r="N602" i="2"/>
  <c r="O603" i="2" s="1"/>
  <c r="P604" i="2" s="1"/>
  <c r="Q603" i="2"/>
  <c r="AI603" i="2"/>
  <c r="R602" i="2"/>
  <c r="AE756" i="2"/>
  <c r="AE757" i="2" s="1"/>
  <c r="X755" i="2"/>
  <c r="Y756" i="2" s="1"/>
  <c r="Z757" i="2" s="1"/>
  <c r="AA758" i="2" s="1"/>
  <c r="AB758" i="2" s="1"/>
  <c r="AD757" i="2"/>
  <c r="AC756" i="2"/>
  <c r="W755" i="2"/>
  <c r="AF602" i="2" l="1"/>
  <c r="U603" i="2"/>
  <c r="R603" i="2"/>
  <c r="M603" i="2" s="1"/>
  <c r="M602" i="2"/>
  <c r="S603" i="2"/>
  <c r="Q604" i="2"/>
  <c r="AI604" i="2"/>
  <c r="T603" i="2"/>
  <c r="X756" i="2"/>
  <c r="Y757" i="2" s="1"/>
  <c r="Z758" i="2" s="1"/>
  <c r="AA759" i="2" s="1"/>
  <c r="AE758" i="2"/>
  <c r="AD758" i="2"/>
  <c r="W756" i="2"/>
  <c r="AC757" i="2"/>
  <c r="U604" i="2" l="1"/>
  <c r="R604" i="2"/>
  <c r="M604" i="2" s="1"/>
  <c r="S604" i="2"/>
  <c r="AH603" i="2"/>
  <c r="AH602" i="2"/>
  <c r="N603" i="2"/>
  <c r="O604" i="2" s="1"/>
  <c r="P605" i="2" s="1"/>
  <c r="T604" i="2"/>
  <c r="AF603" i="2"/>
  <c r="AB759" i="2"/>
  <c r="AE759" i="2" s="1"/>
  <c r="X757" i="2"/>
  <c r="Y758" i="2" s="1"/>
  <c r="Z759" i="2" s="1"/>
  <c r="AA760" i="2" s="1"/>
  <c r="W757" i="2"/>
  <c r="AC758" i="2"/>
  <c r="AF604" i="2" l="1"/>
  <c r="Q605" i="2"/>
  <c r="AI605" i="2"/>
  <c r="AH604" i="2"/>
  <c r="N604" i="2"/>
  <c r="O605" i="2" s="1"/>
  <c r="P606" i="2" s="1"/>
  <c r="AD759" i="2"/>
  <c r="AB760" i="2"/>
  <c r="AE760" i="2" s="1"/>
  <c r="X758" i="2"/>
  <c r="Y759" i="2" s="1"/>
  <c r="Z760" i="2" s="1"/>
  <c r="AA761" i="2" s="1"/>
  <c r="AB761" i="2" s="1"/>
  <c r="AC759" i="2"/>
  <c r="W758" i="2"/>
  <c r="S605" i="2" l="1"/>
  <c r="R605" i="2"/>
  <c r="M605" i="2" s="1"/>
  <c r="U605" i="2"/>
  <c r="AI606" i="2"/>
  <c r="Q606" i="2"/>
  <c r="T605" i="2"/>
  <c r="N605" i="2"/>
  <c r="O606" i="2" s="1"/>
  <c r="P607" i="2" s="1"/>
  <c r="AD760" i="2"/>
  <c r="AD761" i="2" s="1"/>
  <c r="X759" i="2"/>
  <c r="Y760" i="2" s="1"/>
  <c r="Z761" i="2" s="1"/>
  <c r="AA762" i="2" s="1"/>
  <c r="AE761" i="2"/>
  <c r="AC760" i="2"/>
  <c r="W759" i="2"/>
  <c r="R606" i="2" l="1"/>
  <c r="M606" i="2" s="1"/>
  <c r="S606" i="2"/>
  <c r="T606" i="2"/>
  <c r="AF605" i="2"/>
  <c r="AH605" i="2"/>
  <c r="N606" i="2"/>
  <c r="O607" i="2" s="1"/>
  <c r="P608" i="2" s="1"/>
  <c r="AI607" i="2"/>
  <c r="Q607" i="2"/>
  <c r="U606" i="2"/>
  <c r="AB762" i="2"/>
  <c r="AE762" i="2" s="1"/>
  <c r="X760" i="2"/>
  <c r="Y761" i="2" s="1"/>
  <c r="Z762" i="2" s="1"/>
  <c r="AA763" i="2" s="1"/>
  <c r="AB763" i="2" s="1"/>
  <c r="AC761" i="2"/>
  <c r="W760" i="2"/>
  <c r="U607" i="2" l="1"/>
  <c r="AF606" i="2"/>
  <c r="S607" i="2"/>
  <c r="R607" i="2"/>
  <c r="M607" i="2" s="1"/>
  <c r="AH606" i="2"/>
  <c r="N607" i="2"/>
  <c r="O608" i="2" s="1"/>
  <c r="P609" i="2" s="1"/>
  <c r="Q608" i="2"/>
  <c r="AI608" i="2"/>
  <c r="T607" i="2"/>
  <c r="AD762" i="2"/>
  <c r="AD763" i="2" s="1"/>
  <c r="X761" i="2"/>
  <c r="Y762" i="2" s="1"/>
  <c r="Z763" i="2" s="1"/>
  <c r="AA764" i="2" s="1"/>
  <c r="AE763" i="2"/>
  <c r="AC762" i="2"/>
  <c r="W761" i="2"/>
  <c r="U608" i="2" l="1"/>
  <c r="AF607" i="2"/>
  <c r="S608" i="2"/>
  <c r="Q609" i="2"/>
  <c r="AI609" i="2"/>
  <c r="AH607" i="2"/>
  <c r="N608" i="2"/>
  <c r="O609" i="2" s="1"/>
  <c r="P610" i="2" s="1"/>
  <c r="T608" i="2"/>
  <c r="R608" i="2"/>
  <c r="X762" i="2"/>
  <c r="Y763" i="2" s="1"/>
  <c r="Z764" i="2" s="1"/>
  <c r="AA765" i="2" s="1"/>
  <c r="AB765" i="2" s="1"/>
  <c r="AB764" i="2"/>
  <c r="AE764" i="2" s="1"/>
  <c r="AC763" i="2"/>
  <c r="W762" i="2"/>
  <c r="U609" i="2" l="1"/>
  <c r="AF608" i="2"/>
  <c r="S609" i="2"/>
  <c r="M608" i="2"/>
  <c r="R609" i="2"/>
  <c r="M609" i="2" s="1"/>
  <c r="Q610" i="2"/>
  <c r="AI610" i="2"/>
  <c r="T609" i="2"/>
  <c r="AD764" i="2"/>
  <c r="AD765" i="2" s="1"/>
  <c r="X763" i="2"/>
  <c r="Y764" i="2" s="1"/>
  <c r="Z765" i="2" s="1"/>
  <c r="AA766" i="2" s="1"/>
  <c r="AB766" i="2" s="1"/>
  <c r="AE765" i="2"/>
  <c r="AC764" i="2"/>
  <c r="W763" i="2"/>
  <c r="AF609" i="2" l="1"/>
  <c r="S610" i="2"/>
  <c r="N609" i="2"/>
  <c r="O610" i="2" s="1"/>
  <c r="P611" i="2" s="1"/>
  <c r="AH608" i="2"/>
  <c r="U610" i="2"/>
  <c r="T610" i="2"/>
  <c r="AH609" i="2"/>
  <c r="R610" i="2"/>
  <c r="M610" i="2" s="1"/>
  <c r="X764" i="2"/>
  <c r="Y765" i="2" s="1"/>
  <c r="Z766" i="2" s="1"/>
  <c r="AA767" i="2" s="1"/>
  <c r="AE766" i="2"/>
  <c r="AD766" i="2"/>
  <c r="AC765" i="2"/>
  <c r="W764" i="2"/>
  <c r="AF610" i="2" l="1"/>
  <c r="AH610" i="2"/>
  <c r="AI611" i="2"/>
  <c r="Q611" i="2"/>
  <c r="U611" i="2" s="1"/>
  <c r="N610" i="2"/>
  <c r="O611" i="2" s="1"/>
  <c r="P612" i="2" s="1"/>
  <c r="X765" i="2"/>
  <c r="Y766" i="2" s="1"/>
  <c r="Z767" i="2" s="1"/>
  <c r="AA768" i="2" s="1"/>
  <c r="AB768" i="2" s="1"/>
  <c r="AB767" i="2"/>
  <c r="AD767" i="2" s="1"/>
  <c r="W765" i="2"/>
  <c r="AC766" i="2"/>
  <c r="T611" i="2" l="1"/>
  <c r="S611" i="2"/>
  <c r="R611" i="2"/>
  <c r="M611" i="2" s="1"/>
  <c r="AI612" i="2"/>
  <c r="Q612" i="2"/>
  <c r="N611" i="2"/>
  <c r="O612" i="2" s="1"/>
  <c r="P613" i="2" s="1"/>
  <c r="AE767" i="2"/>
  <c r="AE768" i="2" s="1"/>
  <c r="X766" i="2"/>
  <c r="Y767" i="2" s="1"/>
  <c r="Z768" i="2" s="1"/>
  <c r="AA769" i="2" s="1"/>
  <c r="AD768" i="2"/>
  <c r="W766" i="2"/>
  <c r="AC767" i="2"/>
  <c r="AF611" i="2" l="1"/>
  <c r="T612" i="2"/>
  <c r="N612" i="2"/>
  <c r="O613" i="2" s="1"/>
  <c r="P614" i="2" s="1"/>
  <c r="AH611" i="2"/>
  <c r="Q613" i="2"/>
  <c r="AI613" i="2"/>
  <c r="S612" i="2"/>
  <c r="U612" i="2"/>
  <c r="R612" i="2"/>
  <c r="X767" i="2"/>
  <c r="Y768" i="2" s="1"/>
  <c r="Z769" i="2" s="1"/>
  <c r="AA770" i="2" s="1"/>
  <c r="AB769" i="2"/>
  <c r="AD769" i="2" s="1"/>
  <c r="W767" i="2"/>
  <c r="AC768" i="2"/>
  <c r="R613" i="2" l="1"/>
  <c r="M613" i="2" s="1"/>
  <c r="U613" i="2"/>
  <c r="Q614" i="2"/>
  <c r="AI614" i="2"/>
  <c r="M612" i="2"/>
  <c r="AF612" i="2"/>
  <c r="T613" i="2"/>
  <c r="S613" i="2"/>
  <c r="AE769" i="2"/>
  <c r="AB770" i="2"/>
  <c r="AD770" i="2" s="1"/>
  <c r="X768" i="2"/>
  <c r="Y769" i="2" s="1"/>
  <c r="Z770" i="2" s="1"/>
  <c r="AA771" i="2" s="1"/>
  <c r="W768" i="2"/>
  <c r="AC769" i="2"/>
  <c r="S614" i="2" l="1"/>
  <c r="U614" i="2"/>
  <c r="T614" i="2"/>
  <c r="R614" i="2"/>
  <c r="AF613" i="2"/>
  <c r="AH613" i="2"/>
  <c r="N613" i="2"/>
  <c r="O614" i="2" s="1"/>
  <c r="P615" i="2" s="1"/>
  <c r="AH612" i="2"/>
  <c r="AE770" i="2"/>
  <c r="X769" i="2"/>
  <c r="Y770" i="2" s="1"/>
  <c r="Z771" i="2" s="1"/>
  <c r="AA772" i="2" s="1"/>
  <c r="AB771" i="2"/>
  <c r="AD771" i="2" s="1"/>
  <c r="AC770" i="2"/>
  <c r="W769" i="2"/>
  <c r="AF614" i="2" l="1"/>
  <c r="N614" i="2"/>
  <c r="O615" i="2" s="1"/>
  <c r="P616" i="2" s="1"/>
  <c r="AI616" i="2" s="1"/>
  <c r="AI615" i="2"/>
  <c r="Q615" i="2"/>
  <c r="R615" i="2" s="1"/>
  <c r="M614" i="2"/>
  <c r="AE771" i="2"/>
  <c r="AB772" i="2"/>
  <c r="AD772" i="2" s="1"/>
  <c r="X770" i="2"/>
  <c r="Y771" i="2" s="1"/>
  <c r="Z772" i="2" s="1"/>
  <c r="AA773" i="2" s="1"/>
  <c r="W770" i="2"/>
  <c r="AC771" i="2"/>
  <c r="Q616" i="2" l="1"/>
  <c r="R616" i="2" s="1"/>
  <c r="M616" i="2" s="1"/>
  <c r="M615" i="2"/>
  <c r="N615" i="2"/>
  <c r="O616" i="2" s="1"/>
  <c r="P617" i="2" s="1"/>
  <c r="AH614" i="2"/>
  <c r="U615" i="2"/>
  <c r="T615" i="2"/>
  <c r="S615" i="2"/>
  <c r="AE772" i="2"/>
  <c r="X771" i="2"/>
  <c r="Y772" i="2" s="1"/>
  <c r="Z773" i="2" s="1"/>
  <c r="AA774" i="2" s="1"/>
  <c r="AB773" i="2"/>
  <c r="AD773" i="2" s="1"/>
  <c r="AC772" i="2"/>
  <c r="W771" i="2"/>
  <c r="S616" i="2" l="1"/>
  <c r="U616" i="2"/>
  <c r="AH616" i="2"/>
  <c r="AH615" i="2"/>
  <c r="N616" i="2"/>
  <c r="O617" i="2" s="1"/>
  <c r="P618" i="2" s="1"/>
  <c r="T616" i="2"/>
  <c r="AF615" i="2"/>
  <c r="Q617" i="2"/>
  <c r="AI617" i="2"/>
  <c r="AE773" i="2"/>
  <c r="X772" i="2"/>
  <c r="Y773" i="2" s="1"/>
  <c r="Z774" i="2" s="1"/>
  <c r="AA775" i="2" s="1"/>
  <c r="AB774" i="2"/>
  <c r="AD774" i="2" s="1"/>
  <c r="W772" i="2"/>
  <c r="AC773" i="2"/>
  <c r="N617" i="2" l="1"/>
  <c r="O618" i="2" s="1"/>
  <c r="P619" i="2" s="1"/>
  <c r="Q619" i="2" s="1"/>
  <c r="U617" i="2"/>
  <c r="T617" i="2"/>
  <c r="S617" i="2"/>
  <c r="AF616" i="2"/>
  <c r="AI618" i="2"/>
  <c r="Q618" i="2"/>
  <c r="R617" i="2"/>
  <c r="AE774" i="2"/>
  <c r="X773" i="2"/>
  <c r="Y774" i="2" s="1"/>
  <c r="Z775" i="2" s="1"/>
  <c r="AA776" i="2" s="1"/>
  <c r="AB775" i="2"/>
  <c r="AD775" i="2" s="1"/>
  <c r="W773" i="2"/>
  <c r="AC774" i="2"/>
  <c r="AI619" i="2" l="1"/>
  <c r="T618" i="2"/>
  <c r="T619" i="2" s="1"/>
  <c r="R618" i="2"/>
  <c r="R619" i="2" s="1"/>
  <c r="M619" i="2" s="1"/>
  <c r="S618" i="2"/>
  <c r="S619" i="2" s="1"/>
  <c r="AF617" i="2"/>
  <c r="M617" i="2"/>
  <c r="U618" i="2"/>
  <c r="U619" i="2" s="1"/>
  <c r="AE775" i="2"/>
  <c r="AB776" i="2"/>
  <c r="AD776" i="2" s="1"/>
  <c r="X774" i="2"/>
  <c r="Y775" i="2" s="1"/>
  <c r="Z776" i="2" s="1"/>
  <c r="AA777" i="2" s="1"/>
  <c r="AB777" i="2" s="1"/>
  <c r="W774" i="2"/>
  <c r="AC775" i="2"/>
  <c r="AF618" i="2" l="1"/>
  <c r="AF619" i="2" s="1"/>
  <c r="M618" i="2"/>
  <c r="AH618" i="2" s="1"/>
  <c r="AH619" i="2"/>
  <c r="AH617" i="2"/>
  <c r="N618" i="2"/>
  <c r="O619" i="2" s="1"/>
  <c r="P620" i="2" s="1"/>
  <c r="AE776" i="2"/>
  <c r="AE777" i="2" s="1"/>
  <c r="X775" i="2"/>
  <c r="Y776" i="2" s="1"/>
  <c r="Z777" i="2" s="1"/>
  <c r="AA778" i="2" s="1"/>
  <c r="AD777" i="2"/>
  <c r="W775" i="2"/>
  <c r="AC776" i="2"/>
  <c r="N619" i="2" l="1"/>
  <c r="Q620" i="2"/>
  <c r="AI620" i="2"/>
  <c r="X776" i="2"/>
  <c r="Y777" i="2" s="1"/>
  <c r="Z778" i="2" s="1"/>
  <c r="AA779" i="2" s="1"/>
  <c r="AB779" i="2" s="1"/>
  <c r="AB778" i="2"/>
  <c r="AD778" i="2" s="1"/>
  <c r="AC777" i="2"/>
  <c r="W776" i="2"/>
  <c r="O620" i="2" l="1"/>
  <c r="P621" i="2" s="1"/>
  <c r="N620" i="2"/>
  <c r="T620" i="2"/>
  <c r="S620" i="2"/>
  <c r="U620" i="2"/>
  <c r="R620" i="2"/>
  <c r="AE778" i="2"/>
  <c r="AE779" i="2" s="1"/>
  <c r="X777" i="2"/>
  <c r="Y778" i="2" s="1"/>
  <c r="Z779" i="2" s="1"/>
  <c r="AA780" i="2" s="1"/>
  <c r="AD779" i="2"/>
  <c r="W777" i="2"/>
  <c r="AC778" i="2"/>
  <c r="AI621" i="2" l="1"/>
  <c r="Q621" i="2"/>
  <c r="U621" i="2" s="1"/>
  <c r="O621" i="2"/>
  <c r="P622" i="2" s="1"/>
  <c r="M620" i="2"/>
  <c r="AF620" i="2"/>
  <c r="X778" i="2"/>
  <c r="Y779" i="2" s="1"/>
  <c r="Z780" i="2" s="1"/>
  <c r="AA781" i="2" s="1"/>
  <c r="AB780" i="2"/>
  <c r="AD780" i="2" s="1"/>
  <c r="AC779" i="2"/>
  <c r="W778" i="2"/>
  <c r="T621" i="2" l="1"/>
  <c r="AF621" i="2" s="1"/>
  <c r="S621" i="2"/>
  <c r="R621" i="2"/>
  <c r="M621" i="2" s="1"/>
  <c r="AH621" i="2" s="1"/>
  <c r="Q622" i="2"/>
  <c r="AI622" i="2"/>
  <c r="AH620" i="2"/>
  <c r="N621" i="2"/>
  <c r="O622" i="2" s="1"/>
  <c r="P623" i="2" s="1"/>
  <c r="AE780" i="2"/>
  <c r="AB781" i="2"/>
  <c r="X779" i="2"/>
  <c r="Y780" i="2" s="1"/>
  <c r="Z781" i="2" s="1"/>
  <c r="AA782" i="2" s="1"/>
  <c r="W779" i="2"/>
  <c r="AC780" i="2"/>
  <c r="R622" i="2" l="1"/>
  <c r="M622" i="2" s="1"/>
  <c r="AH622" i="2" s="1"/>
  <c r="U622" i="2"/>
  <c r="T622" i="2"/>
  <c r="AF622" i="2" s="1"/>
  <c r="S622" i="2"/>
  <c r="N622" i="2"/>
  <c r="O623" i="2" s="1"/>
  <c r="P624" i="2" s="1"/>
  <c r="Q624" i="2" s="1"/>
  <c r="Q623" i="2"/>
  <c r="AI623" i="2"/>
  <c r="AE781" i="2"/>
  <c r="AD781" i="2"/>
  <c r="AB782" i="2"/>
  <c r="X780" i="2"/>
  <c r="Y781" i="2" s="1"/>
  <c r="Z782" i="2" s="1"/>
  <c r="AA783" i="2" s="1"/>
  <c r="AB783" i="2" s="1"/>
  <c r="W780" i="2"/>
  <c r="AC781" i="2"/>
  <c r="AI624" i="2" l="1"/>
  <c r="N623" i="2"/>
  <c r="O624" i="2" s="1"/>
  <c r="P625" i="2" s="1"/>
  <c r="Q625" i="2" s="1"/>
  <c r="R623" i="2"/>
  <c r="R624" i="2" s="1"/>
  <c r="S623" i="2"/>
  <c r="S624" i="2" s="1"/>
  <c r="U623" i="2"/>
  <c r="U624" i="2" s="1"/>
  <c r="T623" i="2"/>
  <c r="AE782" i="2"/>
  <c r="AE783" i="2" s="1"/>
  <c r="AD782" i="2"/>
  <c r="AD783" i="2" s="1"/>
  <c r="X781" i="2"/>
  <c r="Y782" i="2" s="1"/>
  <c r="Z783" i="2" s="1"/>
  <c r="AA784" i="2" s="1"/>
  <c r="AC782" i="2"/>
  <c r="W781" i="2"/>
  <c r="U625" i="2" l="1"/>
  <c r="AI625" i="2"/>
  <c r="R625" i="2"/>
  <c r="M625" i="2" s="1"/>
  <c r="M624" i="2"/>
  <c r="AH624" i="2" s="1"/>
  <c r="M623" i="2"/>
  <c r="AH623" i="2" s="1"/>
  <c r="T624" i="2"/>
  <c r="T625" i="2" s="1"/>
  <c r="AF623" i="2"/>
  <c r="S625" i="2"/>
  <c r="X782" i="2"/>
  <c r="Y783" i="2" s="1"/>
  <c r="Z784" i="2" s="1"/>
  <c r="AA785" i="2" s="1"/>
  <c r="AB785" i="2" s="1"/>
  <c r="AB784" i="2"/>
  <c r="AE784" i="2" s="1"/>
  <c r="AC783" i="2"/>
  <c r="W782" i="2"/>
  <c r="N624" i="2" l="1"/>
  <c r="O625" i="2" s="1"/>
  <c r="P626" i="2" s="1"/>
  <c r="AI626" i="2" s="1"/>
  <c r="AF624" i="2"/>
  <c r="AF625" i="2" s="1"/>
  <c r="AH625" i="2"/>
  <c r="AD784" i="2"/>
  <c r="AD785" i="2" s="1"/>
  <c r="X783" i="2"/>
  <c r="Y784" i="2" s="1"/>
  <c r="Z785" i="2" s="1"/>
  <c r="AA786" i="2" s="1"/>
  <c r="AE785" i="2"/>
  <c r="W783" i="2"/>
  <c r="AC784" i="2"/>
  <c r="Q626" i="2" l="1"/>
  <c r="R626" i="2" s="1"/>
  <c r="N625" i="2"/>
  <c r="X784" i="2"/>
  <c r="Y785" i="2" s="1"/>
  <c r="Z786" i="2" s="1"/>
  <c r="AA787" i="2" s="1"/>
  <c r="AB787" i="2" s="1"/>
  <c r="AB786" i="2"/>
  <c r="AD786" i="2" s="1"/>
  <c r="W784" i="2"/>
  <c r="AC785" i="2"/>
  <c r="U626" i="2" l="1"/>
  <c r="S626" i="2"/>
  <c r="O626" i="2"/>
  <c r="P627" i="2" s="1"/>
  <c r="N626" i="2"/>
  <c r="M626" i="2"/>
  <c r="AH626" i="2" s="1"/>
  <c r="T626" i="2"/>
  <c r="AF626" i="2" s="1"/>
  <c r="AE786" i="2"/>
  <c r="AE787" i="2" s="1"/>
  <c r="X785" i="2"/>
  <c r="Y786" i="2" s="1"/>
  <c r="Z787" i="2" s="1"/>
  <c r="AA788" i="2" s="1"/>
  <c r="AD787" i="2"/>
  <c r="AC786" i="2"/>
  <c r="W785" i="2"/>
  <c r="N627" i="2" l="1"/>
  <c r="O627" i="2"/>
  <c r="P628" i="2" s="1"/>
  <c r="Q627" i="2"/>
  <c r="AI627" i="2"/>
  <c r="AB788" i="2"/>
  <c r="AE788" i="2" s="1"/>
  <c r="X786" i="2"/>
  <c r="Y787" i="2" s="1"/>
  <c r="Z788" i="2" s="1"/>
  <c r="AA789" i="2" s="1"/>
  <c r="AC787" i="2"/>
  <c r="W786" i="2"/>
  <c r="O628" i="2" l="1"/>
  <c r="P629" i="2" s="1"/>
  <c r="Q629" i="2" s="1"/>
  <c r="U627" i="2"/>
  <c r="R627" i="2"/>
  <c r="S627" i="2"/>
  <c r="AI628" i="2"/>
  <c r="Q628" i="2"/>
  <c r="T627" i="2"/>
  <c r="AD788" i="2"/>
  <c r="X787" i="2"/>
  <c r="Y788" i="2" s="1"/>
  <c r="Z789" i="2" s="1"/>
  <c r="AA790" i="2" s="1"/>
  <c r="AB789" i="2"/>
  <c r="AE789" i="2" s="1"/>
  <c r="AC788" i="2"/>
  <c r="W787" i="2"/>
  <c r="S628" i="2" l="1"/>
  <c r="S629" i="2" s="1"/>
  <c r="AI629" i="2"/>
  <c r="U628" i="2"/>
  <c r="U629" i="2" s="1"/>
  <c r="R628" i="2"/>
  <c r="R629" i="2" s="1"/>
  <c r="M629" i="2" s="1"/>
  <c r="AH629" i="2" s="1"/>
  <c r="T628" i="2"/>
  <c r="T629" i="2" s="1"/>
  <c r="AF627" i="2"/>
  <c r="M627" i="2"/>
  <c r="AD789" i="2"/>
  <c r="X788" i="2"/>
  <c r="Y789" i="2" s="1"/>
  <c r="Z790" i="2" s="1"/>
  <c r="AA791" i="2" s="1"/>
  <c r="AB790" i="2"/>
  <c r="W788" i="2"/>
  <c r="AC789" i="2"/>
  <c r="M628" i="2" l="1"/>
  <c r="AH628" i="2" s="1"/>
  <c r="N628" i="2"/>
  <c r="O629" i="2" s="1"/>
  <c r="P630" i="2" s="1"/>
  <c r="AH627" i="2"/>
  <c r="AF628" i="2"/>
  <c r="AF629" i="2" s="1"/>
  <c r="AD790" i="2"/>
  <c r="AE790" i="2"/>
  <c r="X789" i="2"/>
  <c r="Y790" i="2" s="1"/>
  <c r="Z791" i="2" s="1"/>
  <c r="AA792" i="2" s="1"/>
  <c r="AB791" i="2"/>
  <c r="W789" i="2"/>
  <c r="AC790" i="2"/>
  <c r="AI630" i="2" l="1"/>
  <c r="Q630" i="2"/>
  <c r="N629" i="2"/>
  <c r="AE791" i="2"/>
  <c r="AD791" i="2"/>
  <c r="X790" i="2"/>
  <c r="Y791" i="2" s="1"/>
  <c r="Z792" i="2" s="1"/>
  <c r="AA793" i="2" s="1"/>
  <c r="AB793" i="2" s="1"/>
  <c r="AB792" i="2"/>
  <c r="W790" i="2"/>
  <c r="AC791" i="2"/>
  <c r="R630" i="2" l="1"/>
  <c r="M630" i="2" s="1"/>
  <c r="S630" i="2"/>
  <c r="U630" i="2"/>
  <c r="T630" i="2"/>
  <c r="O630" i="2"/>
  <c r="P631" i="2" s="1"/>
  <c r="N630" i="2"/>
  <c r="AE792" i="2"/>
  <c r="AE793" i="2" s="1"/>
  <c r="AD792" i="2"/>
  <c r="AD793" i="2" s="1"/>
  <c r="X791" i="2"/>
  <c r="Y792" i="2" s="1"/>
  <c r="Z793" i="2" s="1"/>
  <c r="AA794" i="2" s="1"/>
  <c r="AB794" i="2" s="1"/>
  <c r="W791" i="2"/>
  <c r="AC792" i="2"/>
  <c r="O631" i="2" l="1"/>
  <c r="P632" i="2" s="1"/>
  <c r="Q632" i="2" s="1"/>
  <c r="AH630" i="2"/>
  <c r="N631" i="2"/>
  <c r="AI631" i="2"/>
  <c r="Q631" i="2"/>
  <c r="T631" i="2" s="1"/>
  <c r="AF630" i="2"/>
  <c r="X792" i="2"/>
  <c r="Y793" i="2" s="1"/>
  <c r="Z794" i="2" s="1"/>
  <c r="AA795" i="2" s="1"/>
  <c r="AE794" i="2"/>
  <c r="AD794" i="2"/>
  <c r="W792" i="2"/>
  <c r="AC793" i="2"/>
  <c r="S631" i="2" l="1"/>
  <c r="S632" i="2" s="1"/>
  <c r="U631" i="2"/>
  <c r="U632" i="2" s="1"/>
  <c r="T632" i="2"/>
  <c r="AI632" i="2"/>
  <c r="O632" i="2"/>
  <c r="P633" i="2" s="1"/>
  <c r="Q633" i="2" s="1"/>
  <c r="AF631" i="2"/>
  <c r="R631" i="2"/>
  <c r="R632" i="2" s="1"/>
  <c r="X793" i="2"/>
  <c r="Y794" i="2" s="1"/>
  <c r="Z795" i="2" s="1"/>
  <c r="AA796" i="2" s="1"/>
  <c r="AB796" i="2" s="1"/>
  <c r="AB795" i="2"/>
  <c r="AD795" i="2" s="1"/>
  <c r="AC794" i="2"/>
  <c r="W793" i="2"/>
  <c r="U633" i="2" l="1"/>
  <c r="AI633" i="2"/>
  <c r="AF632" i="2"/>
  <c r="R633" i="2"/>
  <c r="M633" i="2" s="1"/>
  <c r="M631" i="2"/>
  <c r="N632" i="2" s="1"/>
  <c r="O633" i="2" s="1"/>
  <c r="P634" i="2" s="1"/>
  <c r="T633" i="2"/>
  <c r="S633" i="2"/>
  <c r="M632" i="2"/>
  <c r="AE795" i="2"/>
  <c r="AE796" i="2" s="1"/>
  <c r="X794" i="2"/>
  <c r="Y795" i="2" s="1"/>
  <c r="Z796" i="2" s="1"/>
  <c r="AA797" i="2" s="1"/>
  <c r="AD796" i="2"/>
  <c r="W794" i="2"/>
  <c r="AC795" i="2"/>
  <c r="AH631" i="2" l="1"/>
  <c r="AH633" i="2"/>
  <c r="AI634" i="2"/>
  <c r="Q634" i="2"/>
  <c r="T634" i="2" s="1"/>
  <c r="AF633" i="2"/>
  <c r="AH632" i="2"/>
  <c r="N633" i="2"/>
  <c r="O634" i="2" s="1"/>
  <c r="P635" i="2" s="1"/>
  <c r="X795" i="2"/>
  <c r="Y796" i="2" s="1"/>
  <c r="Z797" i="2" s="1"/>
  <c r="AA798" i="2" s="1"/>
  <c r="AB797" i="2"/>
  <c r="AD797" i="2" s="1"/>
  <c r="W795" i="2"/>
  <c r="AC796" i="2"/>
  <c r="S634" i="2" l="1"/>
  <c r="N634" i="2"/>
  <c r="O635" i="2" s="1"/>
  <c r="P636" i="2" s="1"/>
  <c r="AI636" i="2" s="1"/>
  <c r="AF634" i="2"/>
  <c r="AI635" i="2"/>
  <c r="Q635" i="2"/>
  <c r="T635" i="2" s="1"/>
  <c r="U634" i="2"/>
  <c r="R634" i="2"/>
  <c r="AE797" i="2"/>
  <c r="X796" i="2"/>
  <c r="Y797" i="2" s="1"/>
  <c r="Z798" i="2" s="1"/>
  <c r="AA799" i="2" s="1"/>
  <c r="AB798" i="2"/>
  <c r="W796" i="2"/>
  <c r="AC797" i="2"/>
  <c r="Q636" i="2" l="1"/>
  <c r="T636" i="2" s="1"/>
  <c r="R635" i="2"/>
  <c r="M635" i="2" s="1"/>
  <c r="M634" i="2"/>
  <c r="AH634" i="2" s="1"/>
  <c r="AF635" i="2"/>
  <c r="U635" i="2"/>
  <c r="S635" i="2"/>
  <c r="AE798" i="2"/>
  <c r="AD798" i="2"/>
  <c r="X797" i="2"/>
  <c r="Y798" i="2" s="1"/>
  <c r="Z799" i="2" s="1"/>
  <c r="AA800" i="2" s="1"/>
  <c r="AB800" i="2" s="1"/>
  <c r="AB799" i="2"/>
  <c r="AC798" i="2"/>
  <c r="W797" i="2"/>
  <c r="U636" i="2" l="1"/>
  <c r="S636" i="2"/>
  <c r="AF636" i="2"/>
  <c r="R636" i="2"/>
  <c r="M636" i="2" s="1"/>
  <c r="AH636" i="2" s="1"/>
  <c r="N635" i="2"/>
  <c r="O636" i="2" s="1"/>
  <c r="P637" i="2" s="1"/>
  <c r="AI637" i="2" s="1"/>
  <c r="AH635" i="2"/>
  <c r="AD799" i="2"/>
  <c r="AD800" i="2" s="1"/>
  <c r="AE799" i="2"/>
  <c r="AE800" i="2" s="1"/>
  <c r="X798" i="2"/>
  <c r="Y799" i="2" s="1"/>
  <c r="Z800" i="2" s="1"/>
  <c r="AA801" i="2" s="1"/>
  <c r="AB801" i="2" s="1"/>
  <c r="W798" i="2"/>
  <c r="AC799" i="2"/>
  <c r="Q637" i="2" l="1"/>
  <c r="T637" i="2" s="1"/>
  <c r="AF637" i="2" s="1"/>
  <c r="N636" i="2"/>
  <c r="X799" i="2"/>
  <c r="Y800" i="2" s="1"/>
  <c r="Z801" i="2" s="1"/>
  <c r="AA802" i="2" s="1"/>
  <c r="AD801" i="2"/>
  <c r="AE801" i="2"/>
  <c r="AC800" i="2"/>
  <c r="W799" i="2"/>
  <c r="R637" i="2" l="1"/>
  <c r="M637" i="2" s="1"/>
  <c r="O637" i="2"/>
  <c r="P638" i="2" s="1"/>
  <c r="N637" i="2"/>
  <c r="S637" i="2"/>
  <c r="U637" i="2"/>
  <c r="AB802" i="2"/>
  <c r="AD802" i="2" s="1"/>
  <c r="X800" i="2"/>
  <c r="Y801" i="2" s="1"/>
  <c r="Z802" i="2" s="1"/>
  <c r="AA803" i="2" s="1"/>
  <c r="W800" i="2"/>
  <c r="AC801" i="2"/>
  <c r="N638" i="2" l="1"/>
  <c r="AH637" i="2"/>
  <c r="Q638" i="2"/>
  <c r="U638" i="2" s="1"/>
  <c r="AI638" i="2"/>
  <c r="O638" i="2"/>
  <c r="P639" i="2" s="1"/>
  <c r="AE802" i="2"/>
  <c r="AB803" i="2"/>
  <c r="AD803" i="2" s="1"/>
  <c r="X801" i="2"/>
  <c r="Y802" i="2" s="1"/>
  <c r="Z803" i="2" s="1"/>
  <c r="AA804" i="2" s="1"/>
  <c r="AB804" i="2" s="1"/>
  <c r="W801" i="2"/>
  <c r="AC802" i="2"/>
  <c r="S638" i="2" l="1"/>
  <c r="R638" i="2"/>
  <c r="T638" i="2"/>
  <c r="AI639" i="2"/>
  <c r="Q639" i="2"/>
  <c r="U639" i="2" s="1"/>
  <c r="O639" i="2"/>
  <c r="P640" i="2" s="1"/>
  <c r="AE803" i="2"/>
  <c r="AE804" i="2" s="1"/>
  <c r="X802" i="2"/>
  <c r="Y803" i="2" s="1"/>
  <c r="Z804" i="2" s="1"/>
  <c r="AA805" i="2" s="1"/>
  <c r="AD804" i="2"/>
  <c r="W802" i="2"/>
  <c r="AC803" i="2"/>
  <c r="S639" i="2" l="1"/>
  <c r="R639" i="2"/>
  <c r="M639" i="2" s="1"/>
  <c r="M638" i="2"/>
  <c r="Q640" i="2"/>
  <c r="U640" i="2" s="1"/>
  <c r="AI640" i="2"/>
  <c r="AF638" i="2"/>
  <c r="T639" i="2"/>
  <c r="X803" i="2"/>
  <c r="Y804" i="2" s="1"/>
  <c r="Z805" i="2" s="1"/>
  <c r="AA806" i="2" s="1"/>
  <c r="AB806" i="2" s="1"/>
  <c r="AB805" i="2"/>
  <c r="AE805" i="2" s="1"/>
  <c r="AC804" i="2"/>
  <c r="W803" i="2"/>
  <c r="T640" i="2" l="1"/>
  <c r="AH639" i="2"/>
  <c r="AF639" i="2"/>
  <c r="N639" i="2"/>
  <c r="O640" i="2" s="1"/>
  <c r="P641" i="2" s="1"/>
  <c r="AH638" i="2"/>
  <c r="R640" i="2"/>
  <c r="M640" i="2" s="1"/>
  <c r="S640" i="2"/>
  <c r="AD805" i="2"/>
  <c r="AD806" i="2" s="1"/>
  <c r="X804" i="2"/>
  <c r="Y805" i="2" s="1"/>
  <c r="Z806" i="2" s="1"/>
  <c r="AA807" i="2" s="1"/>
  <c r="AB807" i="2" s="1"/>
  <c r="AE806" i="2"/>
  <c r="AC805" i="2"/>
  <c r="W804" i="2"/>
  <c r="AF640" i="2" l="1"/>
  <c r="N640" i="2"/>
  <c r="O641" i="2" s="1"/>
  <c r="P642" i="2" s="1"/>
  <c r="Q642" i="2" s="1"/>
  <c r="AH640" i="2"/>
  <c r="Q641" i="2"/>
  <c r="S641" i="2" s="1"/>
  <c r="AI641" i="2"/>
  <c r="X805" i="2"/>
  <c r="Y806" i="2" s="1"/>
  <c r="Z807" i="2" s="1"/>
  <c r="AA808" i="2" s="1"/>
  <c r="AB808" i="2" s="1"/>
  <c r="AE807" i="2"/>
  <c r="AD807" i="2"/>
  <c r="W805" i="2"/>
  <c r="AC806" i="2"/>
  <c r="S642" i="2" l="1"/>
  <c r="N641" i="2"/>
  <c r="O642" i="2" s="1"/>
  <c r="P643" i="2" s="1"/>
  <c r="Q643" i="2" s="1"/>
  <c r="AI642" i="2"/>
  <c r="R641" i="2"/>
  <c r="R642" i="2" s="1"/>
  <c r="T641" i="2"/>
  <c r="U641" i="2"/>
  <c r="U642" i="2" s="1"/>
  <c r="X806" i="2"/>
  <c r="Y807" i="2" s="1"/>
  <c r="Z808" i="2" s="1"/>
  <c r="AA809" i="2" s="1"/>
  <c r="AE808" i="2"/>
  <c r="AD808" i="2"/>
  <c r="W806" i="2"/>
  <c r="AC807" i="2"/>
  <c r="S643" i="2" l="1"/>
  <c r="AI643" i="2"/>
  <c r="U643" i="2"/>
  <c r="M641" i="2"/>
  <c r="N642" i="2" s="1"/>
  <c r="O643" i="2" s="1"/>
  <c r="P644" i="2" s="1"/>
  <c r="T642" i="2"/>
  <c r="T643" i="2" s="1"/>
  <c r="AF641" i="2"/>
  <c r="M642" i="2"/>
  <c r="R643" i="2"/>
  <c r="AB809" i="2"/>
  <c r="AE809" i="2" s="1"/>
  <c r="X807" i="2"/>
  <c r="Y808" i="2" s="1"/>
  <c r="Z809" i="2" s="1"/>
  <c r="AA810" i="2" s="1"/>
  <c r="W807" i="2"/>
  <c r="AC808" i="2"/>
  <c r="AH641" i="2" l="1"/>
  <c r="AF642" i="2"/>
  <c r="AF643" i="2" s="1"/>
  <c r="AH642" i="2"/>
  <c r="N643" i="2"/>
  <c r="O644" i="2" s="1"/>
  <c r="P645" i="2" s="1"/>
  <c r="M643" i="2"/>
  <c r="AI644" i="2"/>
  <c r="Q644" i="2"/>
  <c r="R644" i="2" s="1"/>
  <c r="AD809" i="2"/>
  <c r="X808" i="2"/>
  <c r="Y809" i="2" s="1"/>
  <c r="Z810" i="2" s="1"/>
  <c r="AA811" i="2" s="1"/>
  <c r="AB810" i="2"/>
  <c r="AE810" i="2" s="1"/>
  <c r="AC809" i="2"/>
  <c r="W808" i="2"/>
  <c r="M644" i="2" l="1"/>
  <c r="N644" i="2"/>
  <c r="O645" i="2" s="1"/>
  <c r="P646" i="2" s="1"/>
  <c r="AH643" i="2"/>
  <c r="T644" i="2"/>
  <c r="U644" i="2"/>
  <c r="S644" i="2"/>
  <c r="AI645" i="2"/>
  <c r="Q645" i="2"/>
  <c r="AD810" i="2"/>
  <c r="X809" i="2"/>
  <c r="Y810" i="2" s="1"/>
  <c r="Z811" i="2" s="1"/>
  <c r="AA812" i="2" s="1"/>
  <c r="AB811" i="2"/>
  <c r="AE811" i="2" s="1"/>
  <c r="W809" i="2"/>
  <c r="AC810" i="2"/>
  <c r="U645" i="2" l="1"/>
  <c r="T645" i="2"/>
  <c r="AH644" i="2"/>
  <c r="N645" i="2"/>
  <c r="O646" i="2" s="1"/>
  <c r="P647" i="2" s="1"/>
  <c r="AI646" i="2"/>
  <c r="Q646" i="2"/>
  <c r="AF644" i="2"/>
  <c r="R645" i="2"/>
  <c r="M645" i="2" s="1"/>
  <c r="S645" i="2"/>
  <c r="AD811" i="2"/>
  <c r="AB812" i="2"/>
  <c r="AE812" i="2" s="1"/>
  <c r="X810" i="2"/>
  <c r="Y811" i="2" s="1"/>
  <c r="Z812" i="2" s="1"/>
  <c r="AA813" i="2" s="1"/>
  <c r="W810" i="2"/>
  <c r="AC811" i="2"/>
  <c r="U646" i="2" l="1"/>
  <c r="S646" i="2"/>
  <c r="AF645" i="2"/>
  <c r="R646" i="2"/>
  <c r="M646" i="2" s="1"/>
  <c r="Q647" i="2"/>
  <c r="AI647" i="2"/>
  <c r="AH645" i="2"/>
  <c r="N646" i="2"/>
  <c r="O647" i="2" s="1"/>
  <c r="P648" i="2" s="1"/>
  <c r="AI648" i="2" s="1"/>
  <c r="T646" i="2"/>
  <c r="AD812" i="2"/>
  <c r="X811" i="2"/>
  <c r="Y812" i="2" s="1"/>
  <c r="Z813" i="2" s="1"/>
  <c r="AA814" i="2" s="1"/>
  <c r="AB814" i="2" s="1"/>
  <c r="AB813" i="2"/>
  <c r="AE813" i="2" s="1"/>
  <c r="AC812" i="2"/>
  <c r="W811" i="2"/>
  <c r="U647" i="2" l="1"/>
  <c r="AE814" i="2"/>
  <c r="Q648" i="2"/>
  <c r="AF646" i="2"/>
  <c r="S647" i="2"/>
  <c r="AH646" i="2"/>
  <c r="N647" i="2"/>
  <c r="O648" i="2" s="1"/>
  <c r="P649" i="2" s="1"/>
  <c r="AI649" i="2" s="1"/>
  <c r="T647" i="2"/>
  <c r="R647" i="2"/>
  <c r="M647" i="2" s="1"/>
  <c r="AD813" i="2"/>
  <c r="AD814" i="2" s="1"/>
  <c r="X812" i="2"/>
  <c r="Y813" i="2" s="1"/>
  <c r="Z814" i="2" s="1"/>
  <c r="AA815" i="2" s="1"/>
  <c r="AC813" i="2"/>
  <c r="W812" i="2"/>
  <c r="U648" i="2" l="1"/>
  <c r="T648" i="2"/>
  <c r="S648" i="2"/>
  <c r="R648" i="2"/>
  <c r="M648" i="2" s="1"/>
  <c r="AH648" i="2" s="1"/>
  <c r="Q649" i="2"/>
  <c r="AF647" i="2"/>
  <c r="AH647" i="2"/>
  <c r="N648" i="2"/>
  <c r="O649" i="2" s="1"/>
  <c r="P650" i="2" s="1"/>
  <c r="X813" i="2"/>
  <c r="Y814" i="2" s="1"/>
  <c r="Z815" i="2" s="1"/>
  <c r="AA816" i="2" s="1"/>
  <c r="AB815" i="2"/>
  <c r="AE815" i="2" s="1"/>
  <c r="AC814" i="2"/>
  <c r="W813" i="2"/>
  <c r="U649" i="2" l="1"/>
  <c r="AF648" i="2"/>
  <c r="T649" i="2"/>
  <c r="S649" i="2"/>
  <c r="R649" i="2"/>
  <c r="M649" i="2" s="1"/>
  <c r="N649" i="2"/>
  <c r="O650" i="2" s="1"/>
  <c r="P651" i="2" s="1"/>
  <c r="Q651" i="2" s="1"/>
  <c r="AI650" i="2"/>
  <c r="Q650" i="2"/>
  <c r="S650" i="2" s="1"/>
  <c r="AD815" i="2"/>
  <c r="X814" i="2"/>
  <c r="Y815" i="2" s="1"/>
  <c r="Z816" i="2" s="1"/>
  <c r="AA817" i="2" s="1"/>
  <c r="AB816" i="2"/>
  <c r="AE816" i="2" s="1"/>
  <c r="W814" i="2"/>
  <c r="AC815" i="2"/>
  <c r="AF649" i="2" l="1"/>
  <c r="AI651" i="2"/>
  <c r="T650" i="2"/>
  <c r="T651" i="2" s="1"/>
  <c r="U650" i="2"/>
  <c r="U651" i="2" s="1"/>
  <c r="R650" i="2"/>
  <c r="R651" i="2" s="1"/>
  <c r="S651" i="2"/>
  <c r="N650" i="2"/>
  <c r="O651" i="2" s="1"/>
  <c r="P652" i="2" s="1"/>
  <c r="AH649" i="2"/>
  <c r="AD816" i="2"/>
  <c r="AB817" i="2"/>
  <c r="AE817" i="2" s="1"/>
  <c r="X815" i="2"/>
  <c r="Y816" i="2" s="1"/>
  <c r="Z817" i="2" s="1"/>
  <c r="AA818" i="2" s="1"/>
  <c r="W815" i="2"/>
  <c r="AC816" i="2"/>
  <c r="M650" i="2" l="1"/>
  <c r="AH650" i="2" s="1"/>
  <c r="AF650" i="2"/>
  <c r="AF651" i="2" s="1"/>
  <c r="AI652" i="2"/>
  <c r="Q652" i="2"/>
  <c r="T652" i="2" s="1"/>
  <c r="M651" i="2"/>
  <c r="AD817" i="2"/>
  <c r="X816" i="2"/>
  <c r="Y817" i="2" s="1"/>
  <c r="Z818" i="2" s="1"/>
  <c r="AA819" i="2" s="1"/>
  <c r="AB819" i="2" s="1"/>
  <c r="AB818" i="2"/>
  <c r="W816" i="2"/>
  <c r="AC817" i="2"/>
  <c r="N651" i="2" l="1"/>
  <c r="O652" i="2" s="1"/>
  <c r="P653" i="2" s="1"/>
  <c r="Q653" i="2" s="1"/>
  <c r="AF652" i="2"/>
  <c r="S652" i="2"/>
  <c r="U652" i="2"/>
  <c r="AH651" i="2"/>
  <c r="R652" i="2"/>
  <c r="AD818" i="2"/>
  <c r="AD819" i="2" s="1"/>
  <c r="AE818" i="2"/>
  <c r="AE819" i="2" s="1"/>
  <c r="X817" i="2"/>
  <c r="Y818" i="2" s="1"/>
  <c r="Z819" i="2" s="1"/>
  <c r="AA820" i="2" s="1"/>
  <c r="W817" i="2"/>
  <c r="AC818" i="2"/>
  <c r="AI653" i="2" l="1"/>
  <c r="N652" i="2"/>
  <c r="O653" i="2" s="1"/>
  <c r="P654" i="2" s="1"/>
  <c r="Q654" i="2" s="1"/>
  <c r="S653" i="2"/>
  <c r="R653" i="2"/>
  <c r="M653" i="2" s="1"/>
  <c r="U653" i="2"/>
  <c r="T653" i="2"/>
  <c r="M652" i="2"/>
  <c r="X818" i="2"/>
  <c r="Y819" i="2" s="1"/>
  <c r="Z820" i="2" s="1"/>
  <c r="AA821" i="2" s="1"/>
  <c r="AB821" i="2" s="1"/>
  <c r="AD821" i="2" s="1"/>
  <c r="AB820" i="2"/>
  <c r="AD820" i="2" s="1"/>
  <c r="AC819" i="2"/>
  <c r="W818" i="2"/>
  <c r="AI654" i="2" l="1"/>
  <c r="S654" i="2"/>
  <c r="AH653" i="2"/>
  <c r="T654" i="2"/>
  <c r="AF653" i="2"/>
  <c r="AH652" i="2"/>
  <c r="N653" i="2"/>
  <c r="O654" i="2" s="1"/>
  <c r="P655" i="2" s="1"/>
  <c r="R654" i="2"/>
  <c r="M654" i="2" s="1"/>
  <c r="U654" i="2"/>
  <c r="AE820" i="2"/>
  <c r="AE821" i="2" s="1"/>
  <c r="X819" i="2"/>
  <c r="Y820" i="2" s="1"/>
  <c r="Z821" i="2" s="1"/>
  <c r="AA822" i="2" s="1"/>
  <c r="W819" i="2"/>
  <c r="AC820" i="2"/>
  <c r="AH654" i="2" l="1"/>
  <c r="N654" i="2"/>
  <c r="O655" i="2" s="1"/>
  <c r="P656" i="2" s="1"/>
  <c r="AI655" i="2"/>
  <c r="Q655" i="2"/>
  <c r="R655" i="2" s="1"/>
  <c r="AF654" i="2"/>
  <c r="X820" i="2"/>
  <c r="Y821" i="2" s="1"/>
  <c r="Z822" i="2" s="1"/>
  <c r="AA823" i="2" s="1"/>
  <c r="AB822" i="2"/>
  <c r="AD822" i="2" s="1"/>
  <c r="W820" i="2"/>
  <c r="AC821" i="2"/>
  <c r="N655" i="2" l="1"/>
  <c r="O656" i="2" s="1"/>
  <c r="P657" i="2" s="1"/>
  <c r="AI657" i="2" s="1"/>
  <c r="T655" i="2"/>
  <c r="AF655" i="2" s="1"/>
  <c r="M655" i="2"/>
  <c r="S655" i="2"/>
  <c r="Q656" i="2"/>
  <c r="R656" i="2" s="1"/>
  <c r="AI656" i="2"/>
  <c r="U655" i="2"/>
  <c r="AE822" i="2"/>
  <c r="AB823" i="2"/>
  <c r="AD823" i="2" s="1"/>
  <c r="X821" i="2"/>
  <c r="Y822" i="2" s="1"/>
  <c r="Z823" i="2" s="1"/>
  <c r="AA824" i="2" s="1"/>
  <c r="AC822" i="2"/>
  <c r="W821" i="2"/>
  <c r="Q657" i="2" l="1"/>
  <c r="U656" i="2"/>
  <c r="T656" i="2"/>
  <c r="AH655" i="2"/>
  <c r="N656" i="2"/>
  <c r="O657" i="2" s="1"/>
  <c r="P658" i="2" s="1"/>
  <c r="M656" i="2"/>
  <c r="S656" i="2"/>
  <c r="AE823" i="2"/>
  <c r="X822" i="2"/>
  <c r="Y823" i="2" s="1"/>
  <c r="Z824" i="2" s="1"/>
  <c r="AA825" i="2" s="1"/>
  <c r="AB824" i="2"/>
  <c r="AD824" i="2" s="1"/>
  <c r="AC823" i="2"/>
  <c r="W822" i="2"/>
  <c r="S657" i="2" l="1"/>
  <c r="T657" i="2"/>
  <c r="R657" i="2"/>
  <c r="M657" i="2" s="1"/>
  <c r="AH657" i="2" s="1"/>
  <c r="U657" i="2"/>
  <c r="AF656" i="2"/>
  <c r="Q658" i="2"/>
  <c r="AI658" i="2"/>
  <c r="N657" i="2"/>
  <c r="O658" i="2" s="1"/>
  <c r="P659" i="2" s="1"/>
  <c r="AH656" i="2"/>
  <c r="AE824" i="2"/>
  <c r="X823" i="2"/>
  <c r="Y824" i="2" s="1"/>
  <c r="Z825" i="2" s="1"/>
  <c r="AA826" i="2" s="1"/>
  <c r="AB825" i="2"/>
  <c r="AD825" i="2" s="1"/>
  <c r="W823" i="2"/>
  <c r="AC824" i="2"/>
  <c r="T658" i="2" l="1"/>
  <c r="AF657" i="2"/>
  <c r="S658" i="2"/>
  <c r="Q659" i="2"/>
  <c r="AI659" i="2"/>
  <c r="R658" i="2"/>
  <c r="U658" i="2"/>
  <c r="N658" i="2"/>
  <c r="O659" i="2" s="1"/>
  <c r="P660" i="2" s="1"/>
  <c r="AB826" i="2"/>
  <c r="AD826" i="2" s="1"/>
  <c r="X824" i="2"/>
  <c r="Y825" i="2" s="1"/>
  <c r="Z826" i="2" s="1"/>
  <c r="AA827" i="2" s="1"/>
  <c r="AE825" i="2"/>
  <c r="W824" i="2"/>
  <c r="AC825" i="2"/>
  <c r="AF658" i="2" l="1"/>
  <c r="S659" i="2"/>
  <c r="R659" i="2"/>
  <c r="M659" i="2" s="1"/>
  <c r="Q660" i="2"/>
  <c r="AI660" i="2"/>
  <c r="U659" i="2"/>
  <c r="M658" i="2"/>
  <c r="T659" i="2"/>
  <c r="AE826" i="2"/>
  <c r="X825" i="2"/>
  <c r="Y826" i="2" s="1"/>
  <c r="Z827" i="2" s="1"/>
  <c r="AA828" i="2" s="1"/>
  <c r="AB828" i="2" s="1"/>
  <c r="AB827" i="2"/>
  <c r="W825" i="2"/>
  <c r="AC826" i="2"/>
  <c r="S660" i="2" l="1"/>
  <c r="T660" i="2"/>
  <c r="U660" i="2"/>
  <c r="AH659" i="2"/>
  <c r="N659" i="2"/>
  <c r="O660" i="2" s="1"/>
  <c r="P661" i="2" s="1"/>
  <c r="AH658" i="2"/>
  <c r="R660" i="2"/>
  <c r="AF659" i="2"/>
  <c r="AE827" i="2"/>
  <c r="AE828" i="2" s="1"/>
  <c r="AD827" i="2"/>
  <c r="AD828" i="2" s="1"/>
  <c r="X826" i="2"/>
  <c r="Y827" i="2" s="1"/>
  <c r="Z828" i="2" s="1"/>
  <c r="AA829" i="2" s="1"/>
  <c r="AB829" i="2" s="1"/>
  <c r="AC827" i="2"/>
  <c r="W826" i="2"/>
  <c r="AF660" i="2" l="1"/>
  <c r="M660" i="2"/>
  <c r="Q661" i="2"/>
  <c r="R661" i="2" s="1"/>
  <c r="AI661" i="2"/>
  <c r="N660" i="2"/>
  <c r="O661" i="2" s="1"/>
  <c r="P662" i="2" s="1"/>
  <c r="X827" i="2"/>
  <c r="Y828" i="2" s="1"/>
  <c r="Z829" i="2" s="1"/>
  <c r="AA830" i="2" s="1"/>
  <c r="AD829" i="2"/>
  <c r="AE829" i="2"/>
  <c r="W827" i="2"/>
  <c r="AC828" i="2"/>
  <c r="M661" i="2" l="1"/>
  <c r="Q662" i="2"/>
  <c r="R662" i="2" s="1"/>
  <c r="AI662" i="2"/>
  <c r="N661" i="2"/>
  <c r="O662" i="2" s="1"/>
  <c r="P663" i="2" s="1"/>
  <c r="AH660" i="2"/>
  <c r="U661" i="2"/>
  <c r="T661" i="2"/>
  <c r="S661" i="2"/>
  <c r="X828" i="2"/>
  <c r="Y829" i="2" s="1"/>
  <c r="Z830" i="2" s="1"/>
  <c r="AA831" i="2" s="1"/>
  <c r="AB830" i="2"/>
  <c r="AD830" i="2" s="1"/>
  <c r="W828" i="2"/>
  <c r="AC829" i="2"/>
  <c r="U662" i="2" l="1"/>
  <c r="AI663" i="2"/>
  <c r="Q663" i="2"/>
  <c r="AH661" i="2"/>
  <c r="N662" i="2"/>
  <c r="O663" i="2" s="1"/>
  <c r="P664" i="2" s="1"/>
  <c r="S662" i="2"/>
  <c r="M662" i="2"/>
  <c r="T662" i="2"/>
  <c r="AF661" i="2"/>
  <c r="AE830" i="2"/>
  <c r="AB831" i="2"/>
  <c r="AD831" i="2" s="1"/>
  <c r="X829" i="2"/>
  <c r="Y830" i="2" s="1"/>
  <c r="Z831" i="2" s="1"/>
  <c r="AA832" i="2" s="1"/>
  <c r="AC830" i="2"/>
  <c r="W829" i="2"/>
  <c r="U663" i="2" l="1"/>
  <c r="S663" i="2"/>
  <c r="AH662" i="2"/>
  <c r="N663" i="2"/>
  <c r="O664" i="2" s="1"/>
  <c r="P665" i="2" s="1"/>
  <c r="R663" i="2"/>
  <c r="M663" i="2" s="1"/>
  <c r="AF662" i="2"/>
  <c r="T663" i="2"/>
  <c r="Q664" i="2"/>
  <c r="AI664" i="2"/>
  <c r="AE831" i="2"/>
  <c r="X830" i="2"/>
  <c r="Y831" i="2" s="1"/>
  <c r="Z832" i="2" s="1"/>
  <c r="AA833" i="2" s="1"/>
  <c r="AB833" i="2" s="1"/>
  <c r="AB832" i="2"/>
  <c r="AD832" i="2" s="1"/>
  <c r="AC831" i="2"/>
  <c r="W830" i="2"/>
  <c r="U664" i="2" l="1"/>
  <c r="N664" i="2"/>
  <c r="O665" i="2" s="1"/>
  <c r="P666" i="2" s="1"/>
  <c r="AH663" i="2"/>
  <c r="S664" i="2"/>
  <c r="AI665" i="2"/>
  <c r="Q665" i="2"/>
  <c r="T664" i="2"/>
  <c r="AF663" i="2"/>
  <c r="R664" i="2"/>
  <c r="AE832" i="2"/>
  <c r="AE833" i="2" s="1"/>
  <c r="X831" i="2"/>
  <c r="Y832" i="2" s="1"/>
  <c r="Z833" i="2" s="1"/>
  <c r="AA834" i="2" s="1"/>
  <c r="AB834" i="2" s="1"/>
  <c r="AD833" i="2"/>
  <c r="W831" i="2"/>
  <c r="AC832" i="2"/>
  <c r="U665" i="2" l="1"/>
  <c r="AF664" i="2"/>
  <c r="R665" i="2"/>
  <c r="M665" i="2" s="1"/>
  <c r="T665" i="2"/>
  <c r="AI666" i="2"/>
  <c r="Q666" i="2"/>
  <c r="M664" i="2"/>
  <c r="S665" i="2"/>
  <c r="X832" i="2"/>
  <c r="Y833" i="2" s="1"/>
  <c r="Z834" i="2" s="1"/>
  <c r="AA835" i="2" s="1"/>
  <c r="AB835" i="2" s="1"/>
  <c r="AD834" i="2"/>
  <c r="AE834" i="2"/>
  <c r="W832" i="2"/>
  <c r="AC833" i="2"/>
  <c r="R666" i="2" l="1"/>
  <c r="M666" i="2" s="1"/>
  <c r="S666" i="2"/>
  <c r="U666" i="2"/>
  <c r="AH665" i="2"/>
  <c r="AF665" i="2"/>
  <c r="T666" i="2"/>
  <c r="AH664" i="2"/>
  <c r="N665" i="2"/>
  <c r="O666" i="2" s="1"/>
  <c r="P667" i="2" s="1"/>
  <c r="X833" i="2"/>
  <c r="Y834" i="2" s="1"/>
  <c r="Z835" i="2" s="1"/>
  <c r="AA836" i="2" s="1"/>
  <c r="AB836" i="2" s="1"/>
  <c r="AE835" i="2"/>
  <c r="AD835" i="2"/>
  <c r="W833" i="2"/>
  <c r="AC834" i="2"/>
  <c r="AI667" i="2" l="1"/>
  <c r="Q667" i="2"/>
  <c r="S667" i="2" s="1"/>
  <c r="AH666" i="2"/>
  <c r="AF666" i="2"/>
  <c r="N666" i="2"/>
  <c r="O667" i="2" s="1"/>
  <c r="P668" i="2" s="1"/>
  <c r="X834" i="2"/>
  <c r="Y835" i="2" s="1"/>
  <c r="Z836" i="2" s="1"/>
  <c r="AA837" i="2" s="1"/>
  <c r="AE836" i="2"/>
  <c r="AD836" i="2"/>
  <c r="W834" i="2"/>
  <c r="AC835" i="2"/>
  <c r="T667" i="2" l="1"/>
  <c r="AF667" i="2" s="1"/>
  <c r="Q668" i="2"/>
  <c r="AI668" i="2"/>
  <c r="R667" i="2"/>
  <c r="U667" i="2"/>
  <c r="N667" i="2"/>
  <c r="O668" i="2" s="1"/>
  <c r="P669" i="2" s="1"/>
  <c r="X835" i="2"/>
  <c r="Y836" i="2" s="1"/>
  <c r="Z837" i="2" s="1"/>
  <c r="AA838" i="2" s="1"/>
  <c r="AB838" i="2" s="1"/>
  <c r="AB837" i="2"/>
  <c r="AE837" i="2" s="1"/>
  <c r="W835" i="2"/>
  <c r="AC836" i="2"/>
  <c r="T668" i="2" l="1"/>
  <c r="AF668" i="2" s="1"/>
  <c r="U668" i="2"/>
  <c r="AE838" i="2"/>
  <c r="R668" i="2"/>
  <c r="M668" i="2" s="1"/>
  <c r="S668" i="2"/>
  <c r="AI669" i="2"/>
  <c r="Q669" i="2"/>
  <c r="M667" i="2"/>
  <c r="AD837" i="2"/>
  <c r="AD838" i="2" s="1"/>
  <c r="X836" i="2"/>
  <c r="Y837" i="2" s="1"/>
  <c r="Z838" i="2" s="1"/>
  <c r="AA839" i="2" s="1"/>
  <c r="AC837" i="2"/>
  <c r="W836" i="2"/>
  <c r="R669" i="2" l="1"/>
  <c r="M669" i="2" s="1"/>
  <c r="S669" i="2"/>
  <c r="U669" i="2"/>
  <c r="AH668" i="2"/>
  <c r="AH667" i="2"/>
  <c r="N668" i="2"/>
  <c r="O669" i="2" s="1"/>
  <c r="P670" i="2" s="1"/>
  <c r="T669" i="2"/>
  <c r="X837" i="2"/>
  <c r="Y838" i="2" s="1"/>
  <c r="Z839" i="2" s="1"/>
  <c r="AA840" i="2" s="1"/>
  <c r="AB839" i="2"/>
  <c r="AE839" i="2" s="1"/>
  <c r="W837" i="2"/>
  <c r="AC838" i="2"/>
  <c r="AH669" i="2" l="1"/>
  <c r="AF669" i="2"/>
  <c r="N669" i="2"/>
  <c r="O670" i="2" s="1"/>
  <c r="P671" i="2" s="1"/>
  <c r="Q670" i="2"/>
  <c r="AI670" i="2"/>
  <c r="AD839" i="2"/>
  <c r="AB840" i="2"/>
  <c r="AE840" i="2" s="1"/>
  <c r="X838" i="2"/>
  <c r="Y839" i="2" s="1"/>
  <c r="Z840" i="2" s="1"/>
  <c r="AA841" i="2" s="1"/>
  <c r="W838" i="2"/>
  <c r="AC839" i="2"/>
  <c r="AI671" i="2" l="1"/>
  <c r="Q671" i="2"/>
  <c r="S670" i="2"/>
  <c r="R670" i="2"/>
  <c r="U670" i="2"/>
  <c r="N670" i="2"/>
  <c r="O671" i="2" s="1"/>
  <c r="P672" i="2" s="1"/>
  <c r="T670" i="2"/>
  <c r="AD840" i="2"/>
  <c r="X839" i="2"/>
  <c r="Y840" i="2" s="1"/>
  <c r="Z841" i="2" s="1"/>
  <c r="AA842" i="2" s="1"/>
  <c r="AB841" i="2"/>
  <c r="AE841" i="2" s="1"/>
  <c r="W839" i="2"/>
  <c r="AC840" i="2"/>
  <c r="U671" i="2" l="1"/>
  <c r="T671" i="2"/>
  <c r="R671" i="2"/>
  <c r="M671" i="2" s="1"/>
  <c r="AI672" i="2"/>
  <c r="Q672" i="2"/>
  <c r="M670" i="2"/>
  <c r="AF670" i="2"/>
  <c r="S671" i="2"/>
  <c r="X840" i="2"/>
  <c r="Y841" i="2" s="1"/>
  <c r="Z842" i="2" s="1"/>
  <c r="AA843" i="2" s="1"/>
  <c r="AB843" i="2" s="1"/>
  <c r="AB842" i="2"/>
  <c r="AE842" i="2" s="1"/>
  <c r="AD841" i="2"/>
  <c r="AC841" i="2"/>
  <c r="W840" i="2"/>
  <c r="AE843" i="2" l="1"/>
  <c r="AF671" i="2"/>
  <c r="U672" i="2"/>
  <c r="T672" i="2"/>
  <c r="AH670" i="2"/>
  <c r="N671" i="2"/>
  <c r="O672" i="2" s="1"/>
  <c r="P673" i="2" s="1"/>
  <c r="R672" i="2"/>
  <c r="AH671" i="2"/>
  <c r="S672" i="2"/>
  <c r="AD842" i="2"/>
  <c r="AD843" i="2" s="1"/>
  <c r="X841" i="2"/>
  <c r="Y842" i="2" s="1"/>
  <c r="Z843" i="2" s="1"/>
  <c r="AA844" i="2" s="1"/>
  <c r="W841" i="2"/>
  <c r="AC842" i="2"/>
  <c r="AF672" i="2" l="1"/>
  <c r="AI673" i="2"/>
  <c r="Q673" i="2"/>
  <c r="R673" i="2" s="1"/>
  <c r="M672" i="2"/>
  <c r="N672" i="2"/>
  <c r="O673" i="2" s="1"/>
  <c r="P674" i="2" s="1"/>
  <c r="AB844" i="2"/>
  <c r="AE844" i="2" s="1"/>
  <c r="X842" i="2"/>
  <c r="Y843" i="2" s="1"/>
  <c r="Z844" i="2" s="1"/>
  <c r="AA845" i="2" s="1"/>
  <c r="AC843" i="2"/>
  <c r="W842" i="2"/>
  <c r="S673" i="2" l="1"/>
  <c r="Q674" i="2"/>
  <c r="AI674" i="2"/>
  <c r="M673" i="2"/>
  <c r="AH672" i="2"/>
  <c r="N673" i="2"/>
  <c r="O674" i="2" s="1"/>
  <c r="P675" i="2" s="1"/>
  <c r="U673" i="2"/>
  <c r="T673" i="2"/>
  <c r="AD844" i="2"/>
  <c r="X843" i="2"/>
  <c r="Y844" i="2" s="1"/>
  <c r="Z845" i="2" s="1"/>
  <c r="AA846" i="2" s="1"/>
  <c r="AB845" i="2"/>
  <c r="AE845" i="2" s="1"/>
  <c r="AC844" i="2"/>
  <c r="W843" i="2"/>
  <c r="T674" i="2" l="1"/>
  <c r="AF673" i="2"/>
  <c r="N674" i="2"/>
  <c r="O675" i="2" s="1"/>
  <c r="P676" i="2" s="1"/>
  <c r="AH673" i="2"/>
  <c r="AI675" i="2"/>
  <c r="Q675" i="2"/>
  <c r="S674" i="2"/>
  <c r="U674" i="2"/>
  <c r="R674" i="2"/>
  <c r="M674" i="2" s="1"/>
  <c r="AD845" i="2"/>
  <c r="AB846" i="2"/>
  <c r="AE846" i="2" s="1"/>
  <c r="X844" i="2"/>
  <c r="Y845" i="2" s="1"/>
  <c r="Z846" i="2" s="1"/>
  <c r="AA847" i="2" s="1"/>
  <c r="W844" i="2"/>
  <c r="AC845" i="2"/>
  <c r="AH674" i="2" l="1"/>
  <c r="N675" i="2"/>
  <c r="O676" i="2" s="1"/>
  <c r="P677" i="2" s="1"/>
  <c r="T675" i="2"/>
  <c r="U675" i="2"/>
  <c r="R675" i="2"/>
  <c r="AF674" i="2"/>
  <c r="Q676" i="2"/>
  <c r="AI676" i="2"/>
  <c r="S675" i="2"/>
  <c r="AD846" i="2"/>
  <c r="X845" i="2"/>
  <c r="Y846" i="2" s="1"/>
  <c r="Z847" i="2" s="1"/>
  <c r="AA848" i="2" s="1"/>
  <c r="AB847" i="2"/>
  <c r="AE847" i="2" s="1"/>
  <c r="AC846" i="2"/>
  <c r="W845" i="2"/>
  <c r="AF675" i="2" l="1"/>
  <c r="M675" i="2"/>
  <c r="R676" i="2"/>
  <c r="M676" i="2" s="1"/>
  <c r="T676" i="2"/>
  <c r="S676" i="2"/>
  <c r="Q677" i="2"/>
  <c r="AI677" i="2"/>
  <c r="U676" i="2"/>
  <c r="X846" i="2"/>
  <c r="Y847" i="2" s="1"/>
  <c r="Z848" i="2" s="1"/>
  <c r="AA849" i="2" s="1"/>
  <c r="AB848" i="2"/>
  <c r="AE848" i="2" s="1"/>
  <c r="AD847" i="2"/>
  <c r="W846" i="2"/>
  <c r="AC847" i="2"/>
  <c r="S677" i="2" l="1"/>
  <c r="AH675" i="2"/>
  <c r="N676" i="2"/>
  <c r="O677" i="2" s="1"/>
  <c r="P678" i="2" s="1"/>
  <c r="U677" i="2"/>
  <c r="R677" i="2"/>
  <c r="M677" i="2" s="1"/>
  <c r="AH676" i="2"/>
  <c r="AF676" i="2"/>
  <c r="T677" i="2"/>
  <c r="AD848" i="2"/>
  <c r="X847" i="2"/>
  <c r="Y848" i="2" s="1"/>
  <c r="Z849" i="2" s="1"/>
  <c r="AA850" i="2" s="1"/>
  <c r="AB849" i="2"/>
  <c r="AE849" i="2" s="1"/>
  <c r="W847" i="2"/>
  <c r="AC848" i="2"/>
  <c r="AH677" i="2" l="1"/>
  <c r="AF677" i="2"/>
  <c r="AI678" i="2"/>
  <c r="Q678" i="2"/>
  <c r="N677" i="2"/>
  <c r="O678" i="2" s="1"/>
  <c r="P679" i="2" s="1"/>
  <c r="AD849" i="2"/>
  <c r="AB850" i="2"/>
  <c r="AE850" i="2" s="1"/>
  <c r="X848" i="2"/>
  <c r="Y849" i="2" s="1"/>
  <c r="Z850" i="2" s="1"/>
  <c r="AA851" i="2" s="1"/>
  <c r="AB851" i="2" s="1"/>
  <c r="W848" i="2"/>
  <c r="AC849" i="2"/>
  <c r="U678" i="2" l="1"/>
  <c r="S678" i="2"/>
  <c r="T678" i="2"/>
  <c r="AF678" i="2" s="1"/>
  <c r="N678" i="2"/>
  <c r="O679" i="2" s="1"/>
  <c r="P680" i="2" s="1"/>
  <c r="R678" i="2"/>
  <c r="Q679" i="2"/>
  <c r="AI679" i="2"/>
  <c r="AD850" i="2"/>
  <c r="AD851" i="2" s="1"/>
  <c r="AE851" i="2"/>
  <c r="X849" i="2"/>
  <c r="Y850" i="2" s="1"/>
  <c r="Z851" i="2" s="1"/>
  <c r="AA852" i="2" s="1"/>
  <c r="W849" i="2"/>
  <c r="AC850" i="2"/>
  <c r="R679" i="2" l="1"/>
  <c r="M679" i="2" s="1"/>
  <c r="S679" i="2"/>
  <c r="Q680" i="2"/>
  <c r="AI680" i="2"/>
  <c r="M678" i="2"/>
  <c r="U679" i="2"/>
  <c r="T679" i="2"/>
  <c r="AB852" i="2"/>
  <c r="AE852" i="2" s="1"/>
  <c r="X850" i="2"/>
  <c r="Y851" i="2" s="1"/>
  <c r="Z852" i="2" s="1"/>
  <c r="AA853" i="2" s="1"/>
  <c r="AC851" i="2"/>
  <c r="W850" i="2"/>
  <c r="S680" i="2" l="1"/>
  <c r="T680" i="2"/>
  <c r="N679" i="2"/>
  <c r="O680" i="2" s="1"/>
  <c r="P681" i="2" s="1"/>
  <c r="AH678" i="2"/>
  <c r="U680" i="2"/>
  <c r="AF679" i="2"/>
  <c r="AH679" i="2"/>
  <c r="R680" i="2"/>
  <c r="AD852" i="2"/>
  <c r="X851" i="2"/>
  <c r="Y852" i="2" s="1"/>
  <c r="Z853" i="2" s="1"/>
  <c r="AA854" i="2" s="1"/>
  <c r="AB854" i="2" s="1"/>
  <c r="AB853" i="2"/>
  <c r="AE853" i="2" s="1"/>
  <c r="W851" i="2"/>
  <c r="AC852" i="2"/>
  <c r="AF680" i="2" l="1"/>
  <c r="AE854" i="2"/>
  <c r="N680" i="2"/>
  <c r="O681" i="2" s="1"/>
  <c r="P682" i="2" s="1"/>
  <c r="AI682" i="2" s="1"/>
  <c r="AI681" i="2"/>
  <c r="Q681" i="2"/>
  <c r="U681" i="2" s="1"/>
  <c r="M680" i="2"/>
  <c r="AD853" i="2"/>
  <c r="AD854" i="2" s="1"/>
  <c r="X852" i="2"/>
  <c r="Y853" i="2" s="1"/>
  <c r="Z854" i="2" s="1"/>
  <c r="AA855" i="2" s="1"/>
  <c r="W852" i="2"/>
  <c r="AC853" i="2"/>
  <c r="Q682" i="2" l="1"/>
  <c r="U682" i="2" s="1"/>
  <c r="S681" i="2"/>
  <c r="T681" i="2"/>
  <c r="R681" i="2"/>
  <c r="M681" i="2" s="1"/>
  <c r="N681" i="2"/>
  <c r="O682" i="2" s="1"/>
  <c r="P683" i="2" s="1"/>
  <c r="AH680" i="2"/>
  <c r="X853" i="2"/>
  <c r="Y854" i="2" s="1"/>
  <c r="Z855" i="2" s="1"/>
  <c r="AA856" i="2" s="1"/>
  <c r="AB855" i="2"/>
  <c r="AE855" i="2" s="1"/>
  <c r="AC854" i="2"/>
  <c r="W853" i="2"/>
  <c r="S682" i="2" l="1"/>
  <c r="R682" i="2"/>
  <c r="M682" i="2" s="1"/>
  <c r="AH682" i="2" s="1"/>
  <c r="N682" i="2"/>
  <c r="O683" i="2" s="1"/>
  <c r="P684" i="2" s="1"/>
  <c r="AH681" i="2"/>
  <c r="AI683" i="2"/>
  <c r="Q683" i="2"/>
  <c r="T682" i="2"/>
  <c r="AF681" i="2"/>
  <c r="AD855" i="2"/>
  <c r="AB856" i="2"/>
  <c r="AE856" i="2" s="1"/>
  <c r="X854" i="2"/>
  <c r="Y855" i="2" s="1"/>
  <c r="Z856" i="2" s="1"/>
  <c r="AA857" i="2" s="1"/>
  <c r="AC855" i="2"/>
  <c r="W854" i="2"/>
  <c r="AF682" i="2" l="1"/>
  <c r="AI684" i="2"/>
  <c r="Q684" i="2"/>
  <c r="R683" i="2"/>
  <c r="M683" i="2" s="1"/>
  <c r="U683" i="2"/>
  <c r="S683" i="2"/>
  <c r="T683" i="2"/>
  <c r="N683" i="2"/>
  <c r="O684" i="2" s="1"/>
  <c r="P685" i="2" s="1"/>
  <c r="X855" i="2"/>
  <c r="Y856" i="2" s="1"/>
  <c r="Z857" i="2" s="1"/>
  <c r="AA858" i="2" s="1"/>
  <c r="AB858" i="2" s="1"/>
  <c r="AB857" i="2"/>
  <c r="AE857" i="2" s="1"/>
  <c r="AD856" i="2"/>
  <c r="W855" i="2"/>
  <c r="AC856" i="2"/>
  <c r="U684" i="2" l="1"/>
  <c r="AF683" i="2"/>
  <c r="AH683" i="2"/>
  <c r="N684" i="2"/>
  <c r="O685" i="2" s="1"/>
  <c r="P686" i="2" s="1"/>
  <c r="Q685" i="2"/>
  <c r="AI685" i="2"/>
  <c r="R684" i="2"/>
  <c r="M684" i="2" s="1"/>
  <c r="S684" i="2"/>
  <c r="S685" i="2" s="1"/>
  <c r="T684" i="2"/>
  <c r="AE858" i="2"/>
  <c r="AD857" i="2"/>
  <c r="AD858" i="2" s="1"/>
  <c r="X856" i="2"/>
  <c r="Y857" i="2" s="1"/>
  <c r="Z858" i="2" s="1"/>
  <c r="AA859" i="2" s="1"/>
  <c r="W856" i="2"/>
  <c r="AC857" i="2"/>
  <c r="U685" i="2" l="1"/>
  <c r="R685" i="2"/>
  <c r="T685" i="2"/>
  <c r="Q686" i="2"/>
  <c r="S686" i="2" s="1"/>
  <c r="AI686" i="2"/>
  <c r="AH684" i="2"/>
  <c r="N685" i="2"/>
  <c r="O686" i="2" s="1"/>
  <c r="P687" i="2" s="1"/>
  <c r="AF684" i="2"/>
  <c r="X857" i="2"/>
  <c r="Y858" i="2" s="1"/>
  <c r="Z859" i="2" s="1"/>
  <c r="AA860" i="2" s="1"/>
  <c r="AB859" i="2"/>
  <c r="AE859" i="2" s="1"/>
  <c r="W857" i="2"/>
  <c r="AC858" i="2"/>
  <c r="T686" i="2" l="1"/>
  <c r="U686" i="2"/>
  <c r="R686" i="2"/>
  <c r="M686" i="2" s="1"/>
  <c r="AF685" i="2"/>
  <c r="M685" i="2"/>
  <c r="N686" i="2" s="1"/>
  <c r="O687" i="2" s="1"/>
  <c r="P688" i="2" s="1"/>
  <c r="Q687" i="2"/>
  <c r="AI687" i="2"/>
  <c r="AD859" i="2"/>
  <c r="X858" i="2"/>
  <c r="Y859" i="2" s="1"/>
  <c r="Z860" i="2" s="1"/>
  <c r="AA861" i="2" s="1"/>
  <c r="AB860" i="2"/>
  <c r="AE860" i="2" s="1"/>
  <c r="W858" i="2"/>
  <c r="AC859" i="2"/>
  <c r="R687" i="2" l="1"/>
  <c r="AF686" i="2"/>
  <c r="AH685" i="2"/>
  <c r="N687" i="2"/>
  <c r="O688" i="2" s="1"/>
  <c r="P689" i="2" s="1"/>
  <c r="AH686" i="2"/>
  <c r="Q688" i="2"/>
  <c r="AI688" i="2"/>
  <c r="T687" i="2"/>
  <c r="M687" i="2"/>
  <c r="U687" i="2"/>
  <c r="S687" i="2"/>
  <c r="AB861" i="2"/>
  <c r="AE861" i="2" s="1"/>
  <c r="X859" i="2"/>
  <c r="Y860" i="2" s="1"/>
  <c r="Z861" i="2" s="1"/>
  <c r="AA862" i="2" s="1"/>
  <c r="AB862" i="2" s="1"/>
  <c r="AD860" i="2"/>
  <c r="W859" i="2"/>
  <c r="AC860" i="2"/>
  <c r="U688" i="2" l="1"/>
  <c r="AF687" i="2"/>
  <c r="R688" i="2"/>
  <c r="M688" i="2" s="1"/>
  <c r="S688" i="2"/>
  <c r="Q689" i="2"/>
  <c r="AI689" i="2"/>
  <c r="AH687" i="2"/>
  <c r="N688" i="2"/>
  <c r="O689" i="2" s="1"/>
  <c r="P690" i="2" s="1"/>
  <c r="T688" i="2"/>
  <c r="AE862" i="2"/>
  <c r="AD861" i="2"/>
  <c r="AD862" i="2" s="1"/>
  <c r="X860" i="2"/>
  <c r="Y861" i="2" s="1"/>
  <c r="Z862" i="2" s="1"/>
  <c r="AA863" i="2" s="1"/>
  <c r="W860" i="2"/>
  <c r="AC861" i="2"/>
  <c r="T689" i="2" l="1"/>
  <c r="R689" i="2"/>
  <c r="M689" i="2" s="1"/>
  <c r="S689" i="2"/>
  <c r="U689" i="2"/>
  <c r="AF688" i="2"/>
  <c r="AI690" i="2"/>
  <c r="Q690" i="2"/>
  <c r="AH688" i="2"/>
  <c r="N689" i="2"/>
  <c r="O690" i="2" s="1"/>
  <c r="P691" i="2" s="1"/>
  <c r="X861" i="2"/>
  <c r="Y862" i="2" s="1"/>
  <c r="Z863" i="2" s="1"/>
  <c r="AA864" i="2" s="1"/>
  <c r="AB863" i="2"/>
  <c r="AE863" i="2" s="1"/>
  <c r="W861" i="2"/>
  <c r="AC862" i="2"/>
  <c r="AF689" i="2" l="1"/>
  <c r="S690" i="2"/>
  <c r="U690" i="2"/>
  <c r="T690" i="2"/>
  <c r="N690" i="2"/>
  <c r="O691" i="2" s="1"/>
  <c r="P692" i="2" s="1"/>
  <c r="AH689" i="2"/>
  <c r="Q691" i="2"/>
  <c r="AI691" i="2"/>
  <c r="R690" i="2"/>
  <c r="AD863" i="2"/>
  <c r="X862" i="2"/>
  <c r="Y863" i="2" s="1"/>
  <c r="Z864" i="2" s="1"/>
  <c r="AA865" i="2" s="1"/>
  <c r="AB864" i="2"/>
  <c r="AE864" i="2" s="1"/>
  <c r="W862" i="2"/>
  <c r="AC863" i="2"/>
  <c r="AF690" i="2" l="1"/>
  <c r="T691" i="2"/>
  <c r="M690" i="2"/>
  <c r="R691" i="2"/>
  <c r="S691" i="2"/>
  <c r="U691" i="2"/>
  <c r="AI692" i="2"/>
  <c r="Q692" i="2"/>
  <c r="X863" i="2"/>
  <c r="Y864" i="2" s="1"/>
  <c r="Z865" i="2" s="1"/>
  <c r="AA866" i="2" s="1"/>
  <c r="AB866" i="2" s="1"/>
  <c r="AB865" i="2"/>
  <c r="AE865" i="2" s="1"/>
  <c r="AD864" i="2"/>
  <c r="W863" i="2"/>
  <c r="AC864" i="2"/>
  <c r="AE866" i="2" l="1"/>
  <c r="AF691" i="2"/>
  <c r="S692" i="2"/>
  <c r="T692" i="2"/>
  <c r="U692" i="2"/>
  <c r="AH690" i="2"/>
  <c r="N691" i="2"/>
  <c r="O692" i="2" s="1"/>
  <c r="P693" i="2" s="1"/>
  <c r="M691" i="2"/>
  <c r="R692" i="2"/>
  <c r="AD865" i="2"/>
  <c r="AD866" i="2" s="1"/>
  <c r="X864" i="2"/>
  <c r="Y865" i="2" s="1"/>
  <c r="Z866" i="2" s="1"/>
  <c r="AA867" i="2" s="1"/>
  <c r="W864" i="2"/>
  <c r="AC865" i="2"/>
  <c r="AF692" i="2" l="1"/>
  <c r="AH691" i="2"/>
  <c r="N692" i="2"/>
  <c r="O693" i="2" s="1"/>
  <c r="P694" i="2" s="1"/>
  <c r="AI693" i="2"/>
  <c r="Q693" i="2"/>
  <c r="M692" i="2"/>
  <c r="X865" i="2"/>
  <c r="Y866" i="2" s="1"/>
  <c r="Z867" i="2" s="1"/>
  <c r="AA868" i="2" s="1"/>
  <c r="AB868" i="2" s="1"/>
  <c r="AE868" i="2" s="1"/>
  <c r="AB867" i="2"/>
  <c r="AE867" i="2" s="1"/>
  <c r="W865" i="2"/>
  <c r="AC866" i="2"/>
  <c r="Q694" i="2" l="1"/>
  <c r="AI694" i="2"/>
  <c r="T693" i="2"/>
  <c r="U693" i="2"/>
  <c r="S693" i="2"/>
  <c r="R693" i="2"/>
  <c r="N693" i="2"/>
  <c r="O694" i="2" s="1"/>
  <c r="P695" i="2" s="1"/>
  <c r="AH692" i="2"/>
  <c r="AD867" i="2"/>
  <c r="AD868" i="2" s="1"/>
  <c r="X866" i="2"/>
  <c r="Y867" i="2" s="1"/>
  <c r="Z868" i="2" s="1"/>
  <c r="AA869" i="2" s="1"/>
  <c r="AC867" i="2"/>
  <c r="W866" i="2"/>
  <c r="S694" i="2" l="1"/>
  <c r="U694" i="2"/>
  <c r="R694" i="2"/>
  <c r="M694" i="2" s="1"/>
  <c r="M693" i="2"/>
  <c r="AH693" i="2" s="1"/>
  <c r="Q695" i="2"/>
  <c r="AI695" i="2"/>
  <c r="T694" i="2"/>
  <c r="AF693" i="2"/>
  <c r="X867" i="2"/>
  <c r="Y868" i="2" s="1"/>
  <c r="Z869" i="2" s="1"/>
  <c r="AA870" i="2" s="1"/>
  <c r="AB869" i="2"/>
  <c r="AE869" i="2" s="1"/>
  <c r="W867" i="2"/>
  <c r="AC868" i="2"/>
  <c r="T695" i="2" l="1"/>
  <c r="U695" i="2"/>
  <c r="N694" i="2"/>
  <c r="O695" i="2" s="1"/>
  <c r="P696" i="2" s="1"/>
  <c r="Q696" i="2" s="1"/>
  <c r="AH694" i="2"/>
  <c r="AF694" i="2"/>
  <c r="R695" i="2"/>
  <c r="M695" i="2" s="1"/>
  <c r="S695" i="2"/>
  <c r="AD869" i="2"/>
  <c r="X868" i="2"/>
  <c r="Y869" i="2" s="1"/>
  <c r="Z870" i="2" s="1"/>
  <c r="AA871" i="2" s="1"/>
  <c r="AB870" i="2"/>
  <c r="AE870" i="2" s="1"/>
  <c r="W868" i="2"/>
  <c r="AC869" i="2"/>
  <c r="AF695" i="2" l="1"/>
  <c r="N695" i="2"/>
  <c r="O696" i="2" s="1"/>
  <c r="P697" i="2" s="1"/>
  <c r="U696" i="2"/>
  <c r="T696" i="2"/>
  <c r="R696" i="2"/>
  <c r="M696" i="2" s="1"/>
  <c r="AI696" i="2"/>
  <c r="S696" i="2"/>
  <c r="AH695" i="2"/>
  <c r="AD870" i="2"/>
  <c r="AB871" i="2"/>
  <c r="AE871" i="2" s="1"/>
  <c r="X869" i="2"/>
  <c r="Y870" i="2" s="1"/>
  <c r="Z871" i="2" s="1"/>
  <c r="AA872" i="2" s="1"/>
  <c r="AC870" i="2"/>
  <c r="W869" i="2"/>
  <c r="AF696" i="2" l="1"/>
  <c r="N696" i="2"/>
  <c r="O697" i="2" s="1"/>
  <c r="P698" i="2" s="1"/>
  <c r="AI698" i="2" s="1"/>
  <c r="Q697" i="2"/>
  <c r="U697" i="2" s="1"/>
  <c r="AI697" i="2"/>
  <c r="AH696" i="2"/>
  <c r="AD871" i="2"/>
  <c r="X870" i="2"/>
  <c r="Y871" i="2" s="1"/>
  <c r="Z872" i="2" s="1"/>
  <c r="AA873" i="2" s="1"/>
  <c r="AB872" i="2"/>
  <c r="AE872" i="2" s="1"/>
  <c r="W870" i="2"/>
  <c r="AC871" i="2"/>
  <c r="N697" i="2" l="1"/>
  <c r="O698" i="2" s="1"/>
  <c r="P699" i="2" s="1"/>
  <c r="AI699" i="2" s="1"/>
  <c r="S697" i="2"/>
  <c r="R697" i="2"/>
  <c r="M697" i="2" s="1"/>
  <c r="AH697" i="2" s="1"/>
  <c r="T697" i="2"/>
  <c r="AF697" i="2" s="1"/>
  <c r="Q698" i="2"/>
  <c r="AD872" i="2"/>
  <c r="AB873" i="2"/>
  <c r="AE873" i="2" s="1"/>
  <c r="X871" i="2"/>
  <c r="Y872" i="2" s="1"/>
  <c r="Z873" i="2" s="1"/>
  <c r="AA874" i="2" s="1"/>
  <c r="AB874" i="2" s="1"/>
  <c r="W871" i="2"/>
  <c r="AC872" i="2"/>
  <c r="Q699" i="2" l="1"/>
  <c r="R698" i="2"/>
  <c r="N698" i="2"/>
  <c r="O699" i="2" s="1"/>
  <c r="P700" i="2" s="1"/>
  <c r="Q700" i="2" s="1"/>
  <c r="T698" i="2"/>
  <c r="AF698" i="2" s="1"/>
  <c r="U698" i="2"/>
  <c r="S698" i="2"/>
  <c r="AD873" i="2"/>
  <c r="AD874" i="2" s="1"/>
  <c r="AE874" i="2"/>
  <c r="X872" i="2"/>
  <c r="Y873" i="2" s="1"/>
  <c r="Z874" i="2" s="1"/>
  <c r="AA875" i="2" s="1"/>
  <c r="AC873" i="2"/>
  <c r="W872" i="2"/>
  <c r="U699" i="2" l="1"/>
  <c r="U700" i="2" s="1"/>
  <c r="T699" i="2"/>
  <c r="T700" i="2" s="1"/>
  <c r="S699" i="2"/>
  <c r="S700" i="2" s="1"/>
  <c r="R699" i="2"/>
  <c r="M699" i="2" s="1"/>
  <c r="AH699" i="2" s="1"/>
  <c r="M698" i="2"/>
  <c r="N699" i="2" s="1"/>
  <c r="O700" i="2" s="1"/>
  <c r="P701" i="2" s="1"/>
  <c r="AI700" i="2"/>
  <c r="X873" i="2"/>
  <c r="Y874" i="2" s="1"/>
  <c r="Z875" i="2" s="1"/>
  <c r="AA876" i="2" s="1"/>
  <c r="AB875" i="2"/>
  <c r="AE875" i="2" s="1"/>
  <c r="AC874" i="2"/>
  <c r="W873" i="2"/>
  <c r="AF699" i="2" l="1"/>
  <c r="AF700" i="2" s="1"/>
  <c r="R700" i="2"/>
  <c r="M700" i="2" s="1"/>
  <c r="AH700" i="2" s="1"/>
  <c r="AH698" i="2"/>
  <c r="Q701" i="2"/>
  <c r="AI701" i="2"/>
  <c r="N700" i="2"/>
  <c r="O701" i="2" s="1"/>
  <c r="P702" i="2" s="1"/>
  <c r="AD875" i="2"/>
  <c r="X874" i="2"/>
  <c r="Y875" i="2" s="1"/>
  <c r="Z876" i="2" s="1"/>
  <c r="AA877" i="2" s="1"/>
  <c r="AB876" i="2"/>
  <c r="AE876" i="2" s="1"/>
  <c r="W874" i="2"/>
  <c r="AC875" i="2"/>
  <c r="T701" i="2" l="1"/>
  <c r="U701" i="2"/>
  <c r="S701" i="2"/>
  <c r="R701" i="2"/>
  <c r="AI702" i="2"/>
  <c r="Q702" i="2"/>
  <c r="N701" i="2"/>
  <c r="O702" i="2" s="1"/>
  <c r="P703" i="2" s="1"/>
  <c r="AD876" i="2"/>
  <c r="AB877" i="2"/>
  <c r="AE877" i="2" s="1"/>
  <c r="X875" i="2"/>
  <c r="Y876" i="2" s="1"/>
  <c r="Z877" i="2" s="1"/>
  <c r="AA878" i="2" s="1"/>
  <c r="AB878" i="2" s="1"/>
  <c r="AE878" i="2" s="1"/>
  <c r="W875" i="2"/>
  <c r="AC876" i="2"/>
  <c r="T702" i="2" l="1"/>
  <c r="U702" i="2"/>
  <c r="AF701" i="2"/>
  <c r="S702" i="2"/>
  <c r="AI703" i="2"/>
  <c r="Q703" i="2"/>
  <c r="R702" i="2"/>
  <c r="M701" i="2"/>
  <c r="AD877" i="2"/>
  <c r="AD878" i="2" s="1"/>
  <c r="X876" i="2"/>
  <c r="Y877" i="2" s="1"/>
  <c r="Z878" i="2" s="1"/>
  <c r="AA879" i="2" s="1"/>
  <c r="AC877" i="2"/>
  <c r="W876" i="2"/>
  <c r="T703" i="2" l="1"/>
  <c r="AF702" i="2"/>
  <c r="U703" i="2"/>
  <c r="R703" i="2"/>
  <c r="M703" i="2" s="1"/>
  <c r="AH703" i="2" s="1"/>
  <c r="M702" i="2"/>
  <c r="N702" i="2"/>
  <c r="O703" i="2" s="1"/>
  <c r="P704" i="2" s="1"/>
  <c r="AH701" i="2"/>
  <c r="S703" i="2"/>
  <c r="AB879" i="2"/>
  <c r="AE879" i="2" s="1"/>
  <c r="X877" i="2"/>
  <c r="Y878" i="2" s="1"/>
  <c r="Z879" i="2" s="1"/>
  <c r="AA880" i="2" s="1"/>
  <c r="AC878" i="2"/>
  <c r="W877" i="2"/>
  <c r="AF703" i="2" l="1"/>
  <c r="Q704" i="2"/>
  <c r="S704" i="2" s="1"/>
  <c r="AI704" i="2"/>
  <c r="N703" i="2"/>
  <c r="AH702" i="2"/>
  <c r="AD879" i="2"/>
  <c r="X878" i="2"/>
  <c r="Y879" i="2" s="1"/>
  <c r="Z880" i="2" s="1"/>
  <c r="AA881" i="2" s="1"/>
  <c r="AB881" i="2" s="1"/>
  <c r="AE881" i="2" s="1"/>
  <c r="AB880" i="2"/>
  <c r="AE880" i="2" s="1"/>
  <c r="W878" i="2"/>
  <c r="AC879" i="2"/>
  <c r="R704" i="2" l="1"/>
  <c r="U704" i="2"/>
  <c r="T704" i="2"/>
  <c r="O704" i="2"/>
  <c r="P705" i="2" s="1"/>
  <c r="N704" i="2"/>
  <c r="AD880" i="2"/>
  <c r="AD881" i="2" s="1"/>
  <c r="X879" i="2"/>
  <c r="Y880" i="2" s="1"/>
  <c r="Z881" i="2" s="1"/>
  <c r="AA882" i="2" s="1"/>
  <c r="W879" i="2"/>
  <c r="AC880" i="2"/>
  <c r="O705" i="2" l="1"/>
  <c r="P706" i="2" s="1"/>
  <c r="AI706" i="2" s="1"/>
  <c r="Q705" i="2"/>
  <c r="S705" i="2" s="1"/>
  <c r="AI705" i="2"/>
  <c r="M704" i="2"/>
  <c r="AF704" i="2"/>
  <c r="AB882" i="2"/>
  <c r="AE882" i="2" s="1"/>
  <c r="X880" i="2"/>
  <c r="Y881" i="2" s="1"/>
  <c r="Z882" i="2" s="1"/>
  <c r="AA883" i="2" s="1"/>
  <c r="AB883" i="2" s="1"/>
  <c r="W880" i="2"/>
  <c r="AC881" i="2"/>
  <c r="Q706" i="2" l="1"/>
  <c r="S706" i="2" s="1"/>
  <c r="R705" i="2"/>
  <c r="U705" i="2"/>
  <c r="AH704" i="2"/>
  <c r="N705" i="2"/>
  <c r="O706" i="2" s="1"/>
  <c r="P707" i="2" s="1"/>
  <c r="T705" i="2"/>
  <c r="AE883" i="2"/>
  <c r="AD882" i="2"/>
  <c r="AD883" i="2" s="1"/>
  <c r="X881" i="2"/>
  <c r="Y882" i="2" s="1"/>
  <c r="Z883" i="2" s="1"/>
  <c r="AA884" i="2" s="1"/>
  <c r="W881" i="2"/>
  <c r="AC882" i="2"/>
  <c r="R706" i="2" l="1"/>
  <c r="M706" i="2" s="1"/>
  <c r="AH706" i="2" s="1"/>
  <c r="T706" i="2"/>
  <c r="U706" i="2"/>
  <c r="M705" i="2"/>
  <c r="N706" i="2" s="1"/>
  <c r="O707" i="2" s="1"/>
  <c r="P708" i="2" s="1"/>
  <c r="AF705" i="2"/>
  <c r="AI707" i="2"/>
  <c r="Q707" i="2"/>
  <c r="AB884" i="2"/>
  <c r="AE884" i="2" s="1"/>
  <c r="X882" i="2"/>
  <c r="Y883" i="2" s="1"/>
  <c r="Z884" i="2" s="1"/>
  <c r="AA885" i="2" s="1"/>
  <c r="W882" i="2"/>
  <c r="AC883" i="2"/>
  <c r="AF706" i="2" l="1"/>
  <c r="AH705" i="2"/>
  <c r="Q708" i="2"/>
  <c r="AI708" i="2"/>
  <c r="R707" i="2"/>
  <c r="M707" i="2" s="1"/>
  <c r="U707" i="2"/>
  <c r="S707" i="2"/>
  <c r="S708" i="2" s="1"/>
  <c r="N707" i="2"/>
  <c r="O708" i="2" s="1"/>
  <c r="P709" i="2" s="1"/>
  <c r="T707" i="2"/>
  <c r="AD884" i="2"/>
  <c r="X883" i="2"/>
  <c r="Y884" i="2" s="1"/>
  <c r="Z885" i="2" s="1"/>
  <c r="AA886" i="2" s="1"/>
  <c r="AB885" i="2"/>
  <c r="AE885" i="2" s="1"/>
  <c r="W883" i="2"/>
  <c r="AC884" i="2"/>
  <c r="T708" i="2" l="1"/>
  <c r="U708" i="2"/>
  <c r="AH707" i="2"/>
  <c r="N708" i="2"/>
  <c r="O709" i="2" s="1"/>
  <c r="P710" i="2" s="1"/>
  <c r="AF707" i="2"/>
  <c r="Q709" i="2"/>
  <c r="S709" i="2" s="1"/>
  <c r="AI709" i="2"/>
  <c r="R708" i="2"/>
  <c r="M708" i="2" s="1"/>
  <c r="AD885" i="2"/>
  <c r="AB886" i="2"/>
  <c r="AE886" i="2" s="1"/>
  <c r="X884" i="2"/>
  <c r="Y885" i="2" s="1"/>
  <c r="Z886" i="2" s="1"/>
  <c r="AA887" i="2" s="1"/>
  <c r="W884" i="2"/>
  <c r="AC885" i="2"/>
  <c r="AF708" i="2" l="1"/>
  <c r="R709" i="2"/>
  <c r="M709" i="2" s="1"/>
  <c r="U709" i="2"/>
  <c r="N709" i="2"/>
  <c r="O710" i="2" s="1"/>
  <c r="P711" i="2" s="1"/>
  <c r="AH708" i="2"/>
  <c r="T709" i="2"/>
  <c r="Q710" i="2"/>
  <c r="S710" i="2" s="1"/>
  <c r="AI710" i="2"/>
  <c r="X885" i="2"/>
  <c r="Y886" i="2" s="1"/>
  <c r="Z887" i="2" s="1"/>
  <c r="AA888" i="2" s="1"/>
  <c r="AB888" i="2" s="1"/>
  <c r="AB887" i="2"/>
  <c r="AE887" i="2" s="1"/>
  <c r="AD886" i="2"/>
  <c r="AC886" i="2"/>
  <c r="W885" i="2"/>
  <c r="AE888" i="2" l="1"/>
  <c r="U710" i="2"/>
  <c r="AH709" i="2"/>
  <c r="N710" i="2"/>
  <c r="O711" i="2" s="1"/>
  <c r="P712" i="2" s="1"/>
  <c r="AI711" i="2"/>
  <c r="Q711" i="2"/>
  <c r="S711" i="2" s="1"/>
  <c r="AF709" i="2"/>
  <c r="T710" i="2"/>
  <c r="R710" i="2"/>
  <c r="M710" i="2" s="1"/>
  <c r="AD887" i="2"/>
  <c r="AD888" i="2" s="1"/>
  <c r="X886" i="2"/>
  <c r="Y887" i="2" s="1"/>
  <c r="Z888" i="2" s="1"/>
  <c r="AA889" i="2" s="1"/>
  <c r="AC887" i="2"/>
  <c r="W886" i="2"/>
  <c r="U711" i="2" l="1"/>
  <c r="AF710" i="2"/>
  <c r="T711" i="2"/>
  <c r="AH710" i="2"/>
  <c r="N711" i="2"/>
  <c r="O712" i="2" s="1"/>
  <c r="P713" i="2" s="1"/>
  <c r="AI712" i="2"/>
  <c r="Q712" i="2"/>
  <c r="R711" i="2"/>
  <c r="M711" i="2" s="1"/>
  <c r="X887" i="2"/>
  <c r="Y888" i="2" s="1"/>
  <c r="Z889" i="2" s="1"/>
  <c r="AA890" i="2" s="1"/>
  <c r="AB889" i="2"/>
  <c r="AE889" i="2" s="1"/>
  <c r="W887" i="2"/>
  <c r="AC888" i="2"/>
  <c r="AF711" i="2" l="1"/>
  <c r="T712" i="2"/>
  <c r="N712" i="2"/>
  <c r="O713" i="2" s="1"/>
  <c r="P714" i="2" s="1"/>
  <c r="AH711" i="2"/>
  <c r="R712" i="2"/>
  <c r="U712" i="2"/>
  <c r="Q713" i="2"/>
  <c r="AI713" i="2"/>
  <c r="S712" i="2"/>
  <c r="AD889" i="2"/>
  <c r="AB890" i="2"/>
  <c r="AE890" i="2" s="1"/>
  <c r="X888" i="2"/>
  <c r="Y889" i="2" s="1"/>
  <c r="Z890" i="2" s="1"/>
  <c r="AA891" i="2" s="1"/>
  <c r="AB891" i="2" s="1"/>
  <c r="AE891" i="2" s="1"/>
  <c r="W888" i="2"/>
  <c r="AC889" i="2"/>
  <c r="AF712" i="2" l="1"/>
  <c r="U713" i="2"/>
  <c r="Q714" i="2"/>
  <c r="AI714" i="2"/>
  <c r="S713" i="2"/>
  <c r="T713" i="2"/>
  <c r="R713" i="2"/>
  <c r="R714" i="2" s="1"/>
  <c r="M712" i="2"/>
  <c r="AD890" i="2"/>
  <c r="AD891" i="2" s="1"/>
  <c r="X889" i="2"/>
  <c r="Y890" i="2" s="1"/>
  <c r="Z891" i="2" s="1"/>
  <c r="AA892" i="2" s="1"/>
  <c r="W889" i="2"/>
  <c r="AC890" i="2"/>
  <c r="S714" i="2" l="1"/>
  <c r="M713" i="2"/>
  <c r="U714" i="2"/>
  <c r="T714" i="2"/>
  <c r="AF713" i="2"/>
  <c r="AH712" i="2"/>
  <c r="N713" i="2"/>
  <c r="O714" i="2" s="1"/>
  <c r="P715" i="2" s="1"/>
  <c r="M714" i="2"/>
  <c r="AH714" i="2" s="1"/>
  <c r="X890" i="2"/>
  <c r="Y891" i="2" s="1"/>
  <c r="Z892" i="2" s="1"/>
  <c r="AA893" i="2" s="1"/>
  <c r="AB892" i="2"/>
  <c r="AE892" i="2" s="1"/>
  <c r="W890" i="2"/>
  <c r="AC891" i="2"/>
  <c r="AF714" i="2" l="1"/>
  <c r="AH713" i="2"/>
  <c r="N714" i="2"/>
  <c r="AI715" i="2"/>
  <c r="Q715" i="2"/>
  <c r="U715" i="2" s="1"/>
  <c r="AD892" i="2"/>
  <c r="AB893" i="2"/>
  <c r="AE893" i="2" s="1"/>
  <c r="X891" i="2"/>
  <c r="Y892" i="2" s="1"/>
  <c r="Z893" i="2" s="1"/>
  <c r="AA894" i="2" s="1"/>
  <c r="AC892" i="2"/>
  <c r="W891" i="2"/>
  <c r="S715" i="2" l="1"/>
  <c r="R715" i="2"/>
  <c r="M715" i="2" s="1"/>
  <c r="O715" i="2"/>
  <c r="P716" i="2" s="1"/>
  <c r="N715" i="2"/>
  <c r="T715" i="2"/>
  <c r="AD893" i="2"/>
  <c r="X892" i="2"/>
  <c r="Y893" i="2" s="1"/>
  <c r="Z894" i="2" s="1"/>
  <c r="AA895" i="2" s="1"/>
  <c r="AB894" i="2"/>
  <c r="AE894" i="2" s="1"/>
  <c r="AC893" i="2"/>
  <c r="W892" i="2"/>
  <c r="N716" i="2" l="1"/>
  <c r="AH715" i="2"/>
  <c r="O716" i="2"/>
  <c r="P717" i="2" s="1"/>
  <c r="Q716" i="2"/>
  <c r="AI716" i="2"/>
  <c r="AF715" i="2"/>
  <c r="AD894" i="2"/>
  <c r="AB895" i="2"/>
  <c r="AE895" i="2" s="1"/>
  <c r="X893" i="2"/>
  <c r="Y894" i="2" s="1"/>
  <c r="Z895" i="2" s="1"/>
  <c r="AA896" i="2" s="1"/>
  <c r="W893" i="2"/>
  <c r="AC894" i="2"/>
  <c r="O717" i="2" l="1"/>
  <c r="P718" i="2" s="1"/>
  <c r="AI718" i="2" s="1"/>
  <c r="U716" i="2"/>
  <c r="Q717" i="2"/>
  <c r="AI717" i="2"/>
  <c r="R716" i="2"/>
  <c r="T716" i="2"/>
  <c r="AF716" i="2" s="1"/>
  <c r="S716" i="2"/>
  <c r="AD895" i="2"/>
  <c r="AB896" i="2"/>
  <c r="AE896" i="2" s="1"/>
  <c r="X894" i="2"/>
  <c r="Y895" i="2" s="1"/>
  <c r="Z896" i="2" s="1"/>
  <c r="AA897" i="2" s="1"/>
  <c r="AC895" i="2"/>
  <c r="W894" i="2"/>
  <c r="Q718" i="2" l="1"/>
  <c r="S717" i="2"/>
  <c r="R717" i="2"/>
  <c r="M716" i="2"/>
  <c r="T717" i="2"/>
  <c r="U717" i="2"/>
  <c r="AD896" i="2"/>
  <c r="X895" i="2"/>
  <c r="Y896" i="2" s="1"/>
  <c r="Z897" i="2" s="1"/>
  <c r="AA898" i="2" s="1"/>
  <c r="AB897" i="2"/>
  <c r="AE897" i="2" s="1"/>
  <c r="W895" i="2"/>
  <c r="AC896" i="2"/>
  <c r="T718" i="2" l="1"/>
  <c r="S718" i="2"/>
  <c r="U718" i="2"/>
  <c r="R718" i="2"/>
  <c r="M718" i="2" s="1"/>
  <c r="AH718" i="2" s="1"/>
  <c r="M717" i="2"/>
  <c r="AH716" i="2"/>
  <c r="N717" i="2"/>
  <c r="O718" i="2" s="1"/>
  <c r="P719" i="2" s="1"/>
  <c r="AF717" i="2"/>
  <c r="AD897" i="2"/>
  <c r="AB898" i="2"/>
  <c r="AE898" i="2" s="1"/>
  <c r="X896" i="2"/>
  <c r="Y897" i="2" s="1"/>
  <c r="Z898" i="2" s="1"/>
  <c r="AA899" i="2" s="1"/>
  <c r="AC897" i="2"/>
  <c r="W896" i="2"/>
  <c r="AF718" i="2" l="1"/>
  <c r="N718" i="2"/>
  <c r="O719" i="2" s="1"/>
  <c r="P720" i="2" s="1"/>
  <c r="Q720" i="2" s="1"/>
  <c r="AH717" i="2"/>
  <c r="Q719" i="2"/>
  <c r="AI719" i="2"/>
  <c r="AD898" i="2"/>
  <c r="X897" i="2"/>
  <c r="Y898" i="2" s="1"/>
  <c r="Z899" i="2" s="1"/>
  <c r="AA900" i="2" s="1"/>
  <c r="AB899" i="2"/>
  <c r="AE899" i="2" s="1"/>
  <c r="AC898" i="2"/>
  <c r="W897" i="2"/>
  <c r="N719" i="2" l="1"/>
  <c r="O720" i="2" s="1"/>
  <c r="P721" i="2" s="1"/>
  <c r="Q721" i="2" s="1"/>
  <c r="AI720" i="2"/>
  <c r="R719" i="2"/>
  <c r="R720" i="2" s="1"/>
  <c r="M720" i="2" s="1"/>
  <c r="S719" i="2"/>
  <c r="S720" i="2" s="1"/>
  <c r="T719" i="2"/>
  <c r="U719" i="2"/>
  <c r="U720" i="2" s="1"/>
  <c r="AD899" i="2"/>
  <c r="X898" i="2"/>
  <c r="Y899" i="2" s="1"/>
  <c r="Z900" i="2" s="1"/>
  <c r="AA901" i="2" s="1"/>
  <c r="AB900" i="2"/>
  <c r="AE900" i="2" s="1"/>
  <c r="AC899" i="2"/>
  <c r="W898" i="2"/>
  <c r="R721" i="2" l="1"/>
  <c r="M721" i="2" s="1"/>
  <c r="AH721" i="2" s="1"/>
  <c r="S721" i="2"/>
  <c r="U721" i="2"/>
  <c r="AI721" i="2"/>
  <c r="M719" i="2"/>
  <c r="AH719" i="2" s="1"/>
  <c r="AH720" i="2"/>
  <c r="T720" i="2"/>
  <c r="T721" i="2" s="1"/>
  <c r="AF719" i="2"/>
  <c r="AD900" i="2"/>
  <c r="X899" i="2"/>
  <c r="Y900" i="2" s="1"/>
  <c r="Z901" i="2" s="1"/>
  <c r="AA902" i="2" s="1"/>
  <c r="AB902" i="2" s="1"/>
  <c r="AB901" i="2"/>
  <c r="AE901" i="2" s="1"/>
  <c r="W899" i="2"/>
  <c r="AC900" i="2"/>
  <c r="AE902" i="2" l="1"/>
  <c r="N720" i="2"/>
  <c r="O721" i="2" s="1"/>
  <c r="P722" i="2" s="1"/>
  <c r="Q722" i="2" s="1"/>
  <c r="AF720" i="2"/>
  <c r="AF721" i="2" s="1"/>
  <c r="AD901" i="2"/>
  <c r="AD902" i="2" s="1"/>
  <c r="X900" i="2"/>
  <c r="Y901" i="2" s="1"/>
  <c r="Z902" i="2" s="1"/>
  <c r="AA903" i="2" s="1"/>
  <c r="W900" i="2"/>
  <c r="AC901" i="2"/>
  <c r="AI722" i="2" l="1"/>
  <c r="N721" i="2"/>
  <c r="O722" i="2" s="1"/>
  <c r="P723" i="2" s="1"/>
  <c r="Q723" i="2" s="1"/>
  <c r="T722" i="2"/>
  <c r="S722" i="2"/>
  <c r="R722" i="2"/>
  <c r="U722" i="2"/>
  <c r="X901" i="2"/>
  <c r="Y902" i="2" s="1"/>
  <c r="Z903" i="2" s="1"/>
  <c r="AA904" i="2" s="1"/>
  <c r="AB903" i="2"/>
  <c r="AE903" i="2" s="1"/>
  <c r="W901" i="2"/>
  <c r="AC902" i="2"/>
  <c r="R723" i="2" l="1"/>
  <c r="M723" i="2" s="1"/>
  <c r="AH723" i="2" s="1"/>
  <c r="AI723" i="2"/>
  <c r="U723" i="2"/>
  <c r="S723" i="2"/>
  <c r="N722" i="2"/>
  <c r="O723" i="2" s="1"/>
  <c r="P724" i="2" s="1"/>
  <c r="M722" i="2"/>
  <c r="AH722" i="2" s="1"/>
  <c r="AF722" i="2"/>
  <c r="T723" i="2"/>
  <c r="AD903" i="2"/>
  <c r="AB904" i="2"/>
  <c r="AE904" i="2" s="1"/>
  <c r="X902" i="2"/>
  <c r="Y903" i="2" s="1"/>
  <c r="Z904" i="2" s="1"/>
  <c r="AA905" i="2" s="1"/>
  <c r="W902" i="2"/>
  <c r="AC903" i="2"/>
  <c r="Q724" i="2" l="1"/>
  <c r="AI724" i="2"/>
  <c r="N723" i="2"/>
  <c r="O724" i="2" s="1"/>
  <c r="P725" i="2" s="1"/>
  <c r="Q725" i="2" s="1"/>
  <c r="AF723" i="2"/>
  <c r="AD904" i="2"/>
  <c r="X903" i="2"/>
  <c r="Y904" i="2" s="1"/>
  <c r="Z905" i="2" s="1"/>
  <c r="AA906" i="2" s="1"/>
  <c r="AB905" i="2"/>
  <c r="AE905" i="2" s="1"/>
  <c r="AC904" i="2"/>
  <c r="W903" i="2"/>
  <c r="S724" i="2" l="1"/>
  <c r="S725" i="2" s="1"/>
  <c r="R724" i="2"/>
  <c r="M724" i="2" s="1"/>
  <c r="AH724" i="2" s="1"/>
  <c r="U724" i="2"/>
  <c r="U725" i="2" s="1"/>
  <c r="T724" i="2"/>
  <c r="AF724" i="2" s="1"/>
  <c r="AI725" i="2"/>
  <c r="N724" i="2"/>
  <c r="AB906" i="2"/>
  <c r="AE906" i="2" s="1"/>
  <c r="X904" i="2"/>
  <c r="Y905" i="2" s="1"/>
  <c r="Z906" i="2" s="1"/>
  <c r="AA907" i="2" s="1"/>
  <c r="AD905" i="2"/>
  <c r="AC905" i="2"/>
  <c r="W904" i="2"/>
  <c r="T725" i="2" l="1"/>
  <c r="AF725" i="2" s="1"/>
  <c r="R725" i="2"/>
  <c r="M725" i="2" s="1"/>
  <c r="AH725" i="2" s="1"/>
  <c r="O725" i="2"/>
  <c r="P726" i="2" s="1"/>
  <c r="N725" i="2"/>
  <c r="AB907" i="2"/>
  <c r="AE907" i="2" s="1"/>
  <c r="X905" i="2"/>
  <c r="Y906" i="2" s="1"/>
  <c r="Z907" i="2" s="1"/>
  <c r="AA908" i="2" s="1"/>
  <c r="AD906" i="2"/>
  <c r="W905" i="2"/>
  <c r="AC906" i="2"/>
  <c r="N726" i="2" l="1"/>
  <c r="Q726" i="2"/>
  <c r="AI726" i="2"/>
  <c r="O726" i="2"/>
  <c r="P727" i="2" s="1"/>
  <c r="AD907" i="2"/>
  <c r="X906" i="2"/>
  <c r="Y907" i="2" s="1"/>
  <c r="Z908" i="2" s="1"/>
  <c r="AA909" i="2" s="1"/>
  <c r="AB908" i="2"/>
  <c r="AE908" i="2" s="1"/>
  <c r="W906" i="2"/>
  <c r="AC907" i="2"/>
  <c r="R726" i="2" l="1"/>
  <c r="U726" i="2"/>
  <c r="T726" i="2"/>
  <c r="S726" i="2"/>
  <c r="Q727" i="2"/>
  <c r="AI727" i="2"/>
  <c r="O727" i="2"/>
  <c r="P728" i="2" s="1"/>
  <c r="AD908" i="2"/>
  <c r="AB909" i="2"/>
  <c r="AE909" i="2" s="1"/>
  <c r="X907" i="2"/>
  <c r="Y908" i="2" s="1"/>
  <c r="Z909" i="2" s="1"/>
  <c r="AA910" i="2" s="1"/>
  <c r="AC908" i="2"/>
  <c r="W907" i="2"/>
  <c r="S727" i="2" l="1"/>
  <c r="R727" i="2"/>
  <c r="M727" i="2" s="1"/>
  <c r="U727" i="2"/>
  <c r="M726" i="2"/>
  <c r="Q728" i="2"/>
  <c r="AI728" i="2"/>
  <c r="T727" i="2"/>
  <c r="AF726" i="2"/>
  <c r="AD909" i="2"/>
  <c r="X908" i="2"/>
  <c r="Y909" i="2" s="1"/>
  <c r="Z910" i="2" s="1"/>
  <c r="AA911" i="2" s="1"/>
  <c r="AB910" i="2"/>
  <c r="AE910" i="2" s="1"/>
  <c r="AC909" i="2"/>
  <c r="W908" i="2"/>
  <c r="AF727" i="2" l="1"/>
  <c r="S728" i="2"/>
  <c r="N727" i="2"/>
  <c r="O728" i="2" s="1"/>
  <c r="P729" i="2" s="1"/>
  <c r="AH726" i="2"/>
  <c r="R728" i="2"/>
  <c r="M728" i="2" s="1"/>
  <c r="AH727" i="2"/>
  <c r="T728" i="2"/>
  <c r="U728" i="2"/>
  <c r="AD910" i="2"/>
  <c r="X909" i="2"/>
  <c r="Y910" i="2" s="1"/>
  <c r="Z911" i="2" s="1"/>
  <c r="AA912" i="2" s="1"/>
  <c r="AB911" i="2"/>
  <c r="AE911" i="2" s="1"/>
  <c r="AC910" i="2"/>
  <c r="W909" i="2"/>
  <c r="AH728" i="2" l="1"/>
  <c r="Q729" i="2"/>
  <c r="U729" i="2" s="1"/>
  <c r="AI729" i="2"/>
  <c r="N728" i="2"/>
  <c r="O729" i="2" s="1"/>
  <c r="P730" i="2" s="1"/>
  <c r="AF728" i="2"/>
  <c r="AD911" i="2"/>
  <c r="AB912" i="2"/>
  <c r="AE912" i="2" s="1"/>
  <c r="X910" i="2"/>
  <c r="Y911" i="2" s="1"/>
  <c r="Z912" i="2" s="1"/>
  <c r="AA913" i="2" s="1"/>
  <c r="W910" i="2"/>
  <c r="AC911" i="2"/>
  <c r="R729" i="2" l="1"/>
  <c r="M729" i="2" s="1"/>
  <c r="T729" i="2"/>
  <c r="AF729" i="2" s="1"/>
  <c r="N729" i="2"/>
  <c r="O730" i="2" s="1"/>
  <c r="P731" i="2" s="1"/>
  <c r="AI731" i="2" s="1"/>
  <c r="AI730" i="2"/>
  <c r="Q730" i="2"/>
  <c r="S729" i="2"/>
  <c r="AD912" i="2"/>
  <c r="AB913" i="2"/>
  <c r="AE913" i="2" s="1"/>
  <c r="X911" i="2"/>
  <c r="Y912" i="2" s="1"/>
  <c r="Z913" i="2" s="1"/>
  <c r="AA914" i="2" s="1"/>
  <c r="AB914" i="2" s="1"/>
  <c r="W911" i="2"/>
  <c r="AC912" i="2"/>
  <c r="AE914" i="2" l="1"/>
  <c r="T730" i="2"/>
  <c r="AF730" i="2" s="1"/>
  <c r="Q731" i="2"/>
  <c r="S730" i="2"/>
  <c r="R730" i="2"/>
  <c r="AH729" i="2"/>
  <c r="N730" i="2"/>
  <c r="O731" i="2" s="1"/>
  <c r="P732" i="2" s="1"/>
  <c r="U730" i="2"/>
  <c r="AD913" i="2"/>
  <c r="AD914" i="2" s="1"/>
  <c r="X912" i="2"/>
  <c r="Y913" i="2" s="1"/>
  <c r="Z914" i="2" s="1"/>
  <c r="AA915" i="2" s="1"/>
  <c r="W912" i="2"/>
  <c r="AC913" i="2"/>
  <c r="T731" i="2" l="1"/>
  <c r="AF731" i="2" s="1"/>
  <c r="R731" i="2"/>
  <c r="M731" i="2" s="1"/>
  <c r="AH731" i="2" s="1"/>
  <c r="U731" i="2"/>
  <c r="S731" i="2"/>
  <c r="M730" i="2"/>
  <c r="AH730" i="2" s="1"/>
  <c r="Q732" i="2"/>
  <c r="AI732" i="2"/>
  <c r="X913" i="2"/>
  <c r="Y914" i="2" s="1"/>
  <c r="Z915" i="2" s="1"/>
  <c r="AA916" i="2" s="1"/>
  <c r="AB915" i="2"/>
  <c r="AE915" i="2" s="1"/>
  <c r="AC914" i="2"/>
  <c r="W913" i="2"/>
  <c r="T732" i="2" l="1"/>
  <c r="AF732" i="2" s="1"/>
  <c r="N731" i="2"/>
  <c r="O732" i="2" s="1"/>
  <c r="P733" i="2" s="1"/>
  <c r="Q733" i="2" s="1"/>
  <c r="U732" i="2"/>
  <c r="S732" i="2"/>
  <c r="R732" i="2"/>
  <c r="M732" i="2" s="1"/>
  <c r="AD915" i="2"/>
  <c r="AB916" i="2"/>
  <c r="AE916" i="2" s="1"/>
  <c r="X914" i="2"/>
  <c r="Y915" i="2" s="1"/>
  <c r="Z916" i="2" s="1"/>
  <c r="AA917" i="2" s="1"/>
  <c r="W914" i="2"/>
  <c r="AC915" i="2"/>
  <c r="U733" i="2" l="1"/>
  <c r="AI733" i="2"/>
  <c r="N732" i="2"/>
  <c r="O733" i="2" s="1"/>
  <c r="P734" i="2" s="1"/>
  <c r="AI734" i="2" s="1"/>
  <c r="AH732" i="2"/>
  <c r="R733" i="2"/>
  <c r="S733" i="2"/>
  <c r="T733" i="2"/>
  <c r="AD916" i="2"/>
  <c r="AB917" i="2"/>
  <c r="AE917" i="2" s="1"/>
  <c r="X915" i="2"/>
  <c r="Y916" i="2" s="1"/>
  <c r="Z917" i="2" s="1"/>
  <c r="AA918" i="2" s="1"/>
  <c r="W915" i="2"/>
  <c r="AC916" i="2"/>
  <c r="Q734" i="2" l="1"/>
  <c r="U734" i="2" s="1"/>
  <c r="N733" i="2"/>
  <c r="O734" i="2" s="1"/>
  <c r="P735" i="2" s="1"/>
  <c r="AI735" i="2" s="1"/>
  <c r="AF733" i="2"/>
  <c r="M733" i="2"/>
  <c r="AD917" i="2"/>
  <c r="X916" i="2"/>
  <c r="Y917" i="2" s="1"/>
  <c r="Z918" i="2" s="1"/>
  <c r="AA919" i="2" s="1"/>
  <c r="AB918" i="2"/>
  <c r="AE918" i="2" s="1"/>
  <c r="AC917" i="2"/>
  <c r="W916" i="2"/>
  <c r="S734" i="2" l="1"/>
  <c r="Q735" i="2"/>
  <c r="R734" i="2"/>
  <c r="M734" i="2" s="1"/>
  <c r="AH734" i="2" s="1"/>
  <c r="T734" i="2"/>
  <c r="N734" i="2"/>
  <c r="O735" i="2" s="1"/>
  <c r="P736" i="2" s="1"/>
  <c r="AH733" i="2"/>
  <c r="AD918" i="2"/>
  <c r="AB919" i="2"/>
  <c r="AE919" i="2" s="1"/>
  <c r="X917" i="2"/>
  <c r="Y918" i="2" s="1"/>
  <c r="Z919" i="2" s="1"/>
  <c r="AA920" i="2" s="1"/>
  <c r="W917" i="2"/>
  <c r="AC918" i="2"/>
  <c r="R735" i="2" l="1"/>
  <c r="M735" i="2" s="1"/>
  <c r="AH735" i="2" s="1"/>
  <c r="T735" i="2"/>
  <c r="S735" i="2"/>
  <c r="U735" i="2"/>
  <c r="AF734" i="2"/>
  <c r="N735" i="2"/>
  <c r="O736" i="2" s="1"/>
  <c r="P737" i="2" s="1"/>
  <c r="Q737" i="2" s="1"/>
  <c r="Q736" i="2"/>
  <c r="AI736" i="2"/>
  <c r="AD919" i="2"/>
  <c r="AB920" i="2"/>
  <c r="AE920" i="2" s="1"/>
  <c r="X918" i="2"/>
  <c r="Y919" i="2" s="1"/>
  <c r="Z920" i="2" s="1"/>
  <c r="AA921" i="2" s="1"/>
  <c r="AB921" i="2" s="1"/>
  <c r="AE921" i="2" s="1"/>
  <c r="W918" i="2"/>
  <c r="AC919" i="2"/>
  <c r="AF735" i="2" l="1"/>
  <c r="U736" i="2"/>
  <c r="U737" i="2" s="1"/>
  <c r="N736" i="2"/>
  <c r="O737" i="2" s="1"/>
  <c r="P738" i="2" s="1"/>
  <c r="AI738" i="2" s="1"/>
  <c r="AI737" i="2"/>
  <c r="R736" i="2"/>
  <c r="R737" i="2" s="1"/>
  <c r="T736" i="2"/>
  <c r="S736" i="2"/>
  <c r="S737" i="2" s="1"/>
  <c r="AD920" i="2"/>
  <c r="AD921" i="2" s="1"/>
  <c r="X919" i="2"/>
  <c r="Y920" i="2" s="1"/>
  <c r="Z921" i="2" s="1"/>
  <c r="AA922" i="2" s="1"/>
  <c r="W919" i="2"/>
  <c r="AC920" i="2"/>
  <c r="Q738" i="2" l="1"/>
  <c r="S738" i="2" s="1"/>
  <c r="T737" i="2"/>
  <c r="AF736" i="2"/>
  <c r="M737" i="2"/>
  <c r="M736" i="2"/>
  <c r="X920" i="2"/>
  <c r="Y921" i="2" s="1"/>
  <c r="Z922" i="2" s="1"/>
  <c r="AA923" i="2" s="1"/>
  <c r="AB922" i="2"/>
  <c r="AE922" i="2" s="1"/>
  <c r="AC921" i="2"/>
  <c r="W920" i="2"/>
  <c r="U738" i="2" l="1"/>
  <c r="R738" i="2"/>
  <c r="M738" i="2" s="1"/>
  <c r="AH738" i="2" s="1"/>
  <c r="AH736" i="2"/>
  <c r="N737" i="2"/>
  <c r="O738" i="2" s="1"/>
  <c r="P739" i="2" s="1"/>
  <c r="AF737" i="2"/>
  <c r="T738" i="2"/>
  <c r="AH737" i="2"/>
  <c r="AD922" i="2"/>
  <c r="X921" i="2"/>
  <c r="Y922" i="2" s="1"/>
  <c r="Z923" i="2" s="1"/>
  <c r="AA924" i="2" s="1"/>
  <c r="AB923" i="2"/>
  <c r="AE923" i="2" s="1"/>
  <c r="W921" i="2"/>
  <c r="AC922" i="2"/>
  <c r="AF738" i="2" l="1"/>
  <c r="N738" i="2"/>
  <c r="O739" i="2" s="1"/>
  <c r="P740" i="2" s="1"/>
  <c r="AI739" i="2"/>
  <c r="Q739" i="2"/>
  <c r="T739" i="2" s="1"/>
  <c r="AD923" i="2"/>
  <c r="AB924" i="2"/>
  <c r="AE924" i="2" s="1"/>
  <c r="X922" i="2"/>
  <c r="Y923" i="2" s="1"/>
  <c r="Z924" i="2" s="1"/>
  <c r="AA925" i="2" s="1"/>
  <c r="AC923" i="2"/>
  <c r="W922" i="2"/>
  <c r="AF739" i="2" l="1"/>
  <c r="N739" i="2"/>
  <c r="O740" i="2" s="1"/>
  <c r="P741" i="2" s="1"/>
  <c r="Q741" i="2" s="1"/>
  <c r="AI740" i="2"/>
  <c r="Q740" i="2"/>
  <c r="T740" i="2" s="1"/>
  <c r="R739" i="2"/>
  <c r="M739" i="2" s="1"/>
  <c r="U739" i="2"/>
  <c r="S739" i="2"/>
  <c r="X923" i="2"/>
  <c r="Y924" i="2" s="1"/>
  <c r="Z925" i="2" s="1"/>
  <c r="AA926" i="2" s="1"/>
  <c r="AB925" i="2"/>
  <c r="AE925" i="2" s="1"/>
  <c r="AD924" i="2"/>
  <c r="W923" i="2"/>
  <c r="AC924" i="2"/>
  <c r="S740" i="2" l="1"/>
  <c r="S741" i="2" s="1"/>
  <c r="T741" i="2"/>
  <c r="AI741" i="2"/>
  <c r="N740" i="2"/>
  <c r="O741" i="2" s="1"/>
  <c r="P742" i="2" s="1"/>
  <c r="AH739" i="2"/>
  <c r="R740" i="2"/>
  <c r="R741" i="2" s="1"/>
  <c r="AF740" i="2"/>
  <c r="U740" i="2"/>
  <c r="U741" i="2" s="1"/>
  <c r="AD925" i="2"/>
  <c r="X924" i="2"/>
  <c r="Y925" i="2" s="1"/>
  <c r="Z926" i="2" s="1"/>
  <c r="AA927" i="2" s="1"/>
  <c r="AB926" i="2"/>
  <c r="AE926" i="2" s="1"/>
  <c r="AC925" i="2"/>
  <c r="W924" i="2"/>
  <c r="AF741" i="2" l="1"/>
  <c r="AI742" i="2"/>
  <c r="Q742" i="2"/>
  <c r="S742" i="2" s="1"/>
  <c r="M741" i="2"/>
  <c r="M740" i="2"/>
  <c r="AD926" i="2"/>
  <c r="X925" i="2"/>
  <c r="Y926" i="2" s="1"/>
  <c r="Z927" i="2" s="1"/>
  <c r="AA928" i="2" s="1"/>
  <c r="AB927" i="2"/>
  <c r="AE927" i="2" s="1"/>
  <c r="AC926" i="2"/>
  <c r="W925" i="2"/>
  <c r="U742" i="2" l="1"/>
  <c r="AH741" i="2"/>
  <c r="T742" i="2"/>
  <c r="N741" i="2"/>
  <c r="O742" i="2" s="1"/>
  <c r="P743" i="2" s="1"/>
  <c r="AH740" i="2"/>
  <c r="R742" i="2"/>
  <c r="AD927" i="2"/>
  <c r="X926" i="2"/>
  <c r="Y927" i="2" s="1"/>
  <c r="Z928" i="2" s="1"/>
  <c r="AA929" i="2" s="1"/>
  <c r="AB928" i="2"/>
  <c r="AE928" i="2" s="1"/>
  <c r="W926" i="2"/>
  <c r="AC927" i="2"/>
  <c r="N742" i="2" l="1"/>
  <c r="O743" i="2" s="1"/>
  <c r="P744" i="2" s="1"/>
  <c r="M742" i="2"/>
  <c r="AI743" i="2"/>
  <c r="Q743" i="2"/>
  <c r="AF742" i="2"/>
  <c r="AD928" i="2"/>
  <c r="AB929" i="2"/>
  <c r="AE929" i="2" s="1"/>
  <c r="X927" i="2"/>
  <c r="Y928" i="2" s="1"/>
  <c r="Z929" i="2" s="1"/>
  <c r="AA930" i="2" s="1"/>
  <c r="AC928" i="2"/>
  <c r="W927" i="2"/>
  <c r="S743" i="2" l="1"/>
  <c r="U743" i="2"/>
  <c r="Q744" i="2"/>
  <c r="AI744" i="2"/>
  <c r="T743" i="2"/>
  <c r="R743" i="2"/>
  <c r="M743" i="2" s="1"/>
  <c r="AH742" i="2"/>
  <c r="N743" i="2"/>
  <c r="O744" i="2" s="1"/>
  <c r="P745" i="2" s="1"/>
  <c r="AD929" i="2"/>
  <c r="X928" i="2"/>
  <c r="Y929" i="2" s="1"/>
  <c r="Z930" i="2" s="1"/>
  <c r="AA931" i="2" s="1"/>
  <c r="AB930" i="2"/>
  <c r="AE930" i="2" s="1"/>
  <c r="AC929" i="2"/>
  <c r="W928" i="2"/>
  <c r="T744" i="2" l="1"/>
  <c r="S744" i="2"/>
  <c r="U744" i="2"/>
  <c r="AH743" i="2"/>
  <c r="N744" i="2"/>
  <c r="O745" i="2" s="1"/>
  <c r="P746" i="2" s="1"/>
  <c r="Q745" i="2"/>
  <c r="AI745" i="2"/>
  <c r="R744" i="2"/>
  <c r="AF743" i="2"/>
  <c r="AD930" i="2"/>
  <c r="X929" i="2"/>
  <c r="Y930" i="2" s="1"/>
  <c r="Z931" i="2" s="1"/>
  <c r="AA932" i="2" s="1"/>
  <c r="AB932" i="2" s="1"/>
  <c r="AE932" i="2" s="1"/>
  <c r="AB931" i="2"/>
  <c r="AE931" i="2" s="1"/>
  <c r="W929" i="2"/>
  <c r="AC930" i="2"/>
  <c r="T745" i="2" l="1"/>
  <c r="U745" i="2"/>
  <c r="S745" i="2"/>
  <c r="R745" i="2"/>
  <c r="M745" i="2" s="1"/>
  <c r="M744" i="2"/>
  <c r="N745" i="2" s="1"/>
  <c r="O746" i="2" s="1"/>
  <c r="P747" i="2" s="1"/>
  <c r="AF744" i="2"/>
  <c r="AI746" i="2"/>
  <c r="Q746" i="2"/>
  <c r="AD931" i="2"/>
  <c r="AD932" i="2" s="1"/>
  <c r="X930" i="2"/>
  <c r="Y931" i="2" s="1"/>
  <c r="Z932" i="2" s="1"/>
  <c r="AA933" i="2" s="1"/>
  <c r="AB933" i="2" s="1"/>
  <c r="AE933" i="2" s="1"/>
  <c r="W930" i="2"/>
  <c r="AC931" i="2"/>
  <c r="AF745" i="2" l="1"/>
  <c r="AH744" i="2"/>
  <c r="T746" i="2"/>
  <c r="U746" i="2"/>
  <c r="R746" i="2"/>
  <c r="M746" i="2" s="1"/>
  <c r="AH745" i="2"/>
  <c r="N746" i="2"/>
  <c r="O747" i="2" s="1"/>
  <c r="P748" i="2" s="1"/>
  <c r="Q747" i="2"/>
  <c r="AI747" i="2"/>
  <c r="S746" i="2"/>
  <c r="X931" i="2"/>
  <c r="Y932" i="2" s="1"/>
  <c r="Z933" i="2" s="1"/>
  <c r="AA934" i="2" s="1"/>
  <c r="AD933" i="2"/>
  <c r="W931" i="2"/>
  <c r="AC932" i="2"/>
  <c r="AF746" i="2" l="1"/>
  <c r="S747" i="2"/>
  <c r="R747" i="2"/>
  <c r="N747" i="2"/>
  <c r="O748" i="2" s="1"/>
  <c r="P749" i="2" s="1"/>
  <c r="Q749" i="2" s="1"/>
  <c r="AH746" i="2"/>
  <c r="T747" i="2"/>
  <c r="Q748" i="2"/>
  <c r="AI748" i="2"/>
  <c r="U747" i="2"/>
  <c r="AB934" i="2"/>
  <c r="AE934" i="2" s="1"/>
  <c r="X932" i="2"/>
  <c r="Y933" i="2" s="1"/>
  <c r="Z934" i="2" s="1"/>
  <c r="AA935" i="2" s="1"/>
  <c r="AB935" i="2" s="1"/>
  <c r="W932" i="2"/>
  <c r="AC933" i="2"/>
  <c r="AE935" i="2" l="1"/>
  <c r="S748" i="2"/>
  <c r="S749" i="2" s="1"/>
  <c r="AI749" i="2"/>
  <c r="T748" i="2"/>
  <c r="T749" i="2" s="1"/>
  <c r="AF747" i="2"/>
  <c r="M747" i="2"/>
  <c r="R748" i="2"/>
  <c r="M748" i="2" s="1"/>
  <c r="U748" i="2"/>
  <c r="U749" i="2" s="1"/>
  <c r="AD934" i="2"/>
  <c r="AD935" i="2" s="1"/>
  <c r="X933" i="2"/>
  <c r="Y934" i="2" s="1"/>
  <c r="Z935" i="2" s="1"/>
  <c r="AA936" i="2" s="1"/>
  <c r="AC934" i="2"/>
  <c r="W933" i="2"/>
  <c r="R749" i="2" l="1"/>
  <c r="M749" i="2" s="1"/>
  <c r="AH749" i="2" s="1"/>
  <c r="AF748" i="2"/>
  <c r="AF749" i="2" s="1"/>
  <c r="AH747" i="2"/>
  <c r="N748" i="2"/>
  <c r="O749" i="2" s="1"/>
  <c r="P750" i="2" s="1"/>
  <c r="AH748" i="2"/>
  <c r="X934" i="2"/>
  <c r="Y935" i="2" s="1"/>
  <c r="Z936" i="2" s="1"/>
  <c r="AA937" i="2" s="1"/>
  <c r="AB936" i="2"/>
  <c r="AE936" i="2" s="1"/>
  <c r="W934" i="2"/>
  <c r="AC935" i="2"/>
  <c r="AI750" i="2" l="1"/>
  <c r="Q750" i="2"/>
  <c r="N749" i="2"/>
  <c r="AD936" i="2"/>
  <c r="AB937" i="2"/>
  <c r="AE937" i="2" s="1"/>
  <c r="X935" i="2"/>
  <c r="Y936" i="2" s="1"/>
  <c r="Z937" i="2" s="1"/>
  <c r="AA938" i="2" s="1"/>
  <c r="AC936" i="2"/>
  <c r="W935" i="2"/>
  <c r="U750" i="2" l="1"/>
  <c r="T750" i="2"/>
  <c r="R750" i="2"/>
  <c r="S750" i="2"/>
  <c r="O750" i="2"/>
  <c r="P751" i="2" s="1"/>
  <c r="N750" i="2"/>
  <c r="AD937" i="2"/>
  <c r="X936" i="2"/>
  <c r="Y937" i="2" s="1"/>
  <c r="Z938" i="2" s="1"/>
  <c r="AA939" i="2" s="1"/>
  <c r="AB938" i="2"/>
  <c r="AE938" i="2" s="1"/>
  <c r="W936" i="2"/>
  <c r="AC937" i="2"/>
  <c r="AI751" i="2" l="1"/>
  <c r="Q751" i="2"/>
  <c r="T751" i="2" s="1"/>
  <c r="AF750" i="2"/>
  <c r="M750" i="2"/>
  <c r="O751" i="2"/>
  <c r="P752" i="2" s="1"/>
  <c r="AD938" i="2"/>
  <c r="AB939" i="2"/>
  <c r="X937" i="2"/>
  <c r="Y938" i="2" s="1"/>
  <c r="Z939" i="2" s="1"/>
  <c r="AA940" i="2" s="1"/>
  <c r="W937" i="2"/>
  <c r="AC938" i="2"/>
  <c r="R751" i="2" l="1"/>
  <c r="M751" i="2" s="1"/>
  <c r="U751" i="2"/>
  <c r="S751" i="2"/>
  <c r="AF751" i="2"/>
  <c r="N751" i="2"/>
  <c r="O752" i="2" s="1"/>
  <c r="P753" i="2" s="1"/>
  <c r="AH750" i="2"/>
  <c r="AI752" i="2"/>
  <c r="Q752" i="2"/>
  <c r="AD939" i="2"/>
  <c r="AE939" i="2"/>
  <c r="X938" i="2"/>
  <c r="Y939" i="2" s="1"/>
  <c r="Z940" i="2" s="1"/>
  <c r="AA941" i="2" s="1"/>
  <c r="AB941" i="2" s="1"/>
  <c r="AB940" i="2"/>
  <c r="AC939" i="2"/>
  <c r="W938" i="2"/>
  <c r="S752" i="2" l="1"/>
  <c r="U752" i="2"/>
  <c r="R752" i="2"/>
  <c r="M752" i="2" s="1"/>
  <c r="AH752" i="2" s="1"/>
  <c r="T752" i="2"/>
  <c r="AF752" i="2" s="1"/>
  <c r="N752" i="2"/>
  <c r="O753" i="2" s="1"/>
  <c r="P754" i="2" s="1"/>
  <c r="AH751" i="2"/>
  <c r="Q753" i="2"/>
  <c r="AI753" i="2"/>
  <c r="AD940" i="2"/>
  <c r="AD941" i="2" s="1"/>
  <c r="AE940" i="2"/>
  <c r="AE941" i="2" s="1"/>
  <c r="X939" i="2"/>
  <c r="Y940" i="2" s="1"/>
  <c r="Z941" i="2" s="1"/>
  <c r="AA942" i="2" s="1"/>
  <c r="AB942" i="2" s="1"/>
  <c r="AC940" i="2"/>
  <c r="W939" i="2"/>
  <c r="S753" i="2" l="1"/>
  <c r="U753" i="2"/>
  <c r="T753" i="2"/>
  <c r="AF753" i="2" s="1"/>
  <c r="N753" i="2"/>
  <c r="O754" i="2" s="1"/>
  <c r="P755" i="2" s="1"/>
  <c r="AI754" i="2"/>
  <c r="Q754" i="2"/>
  <c r="R753" i="2"/>
  <c r="M753" i="2" s="1"/>
  <c r="X940" i="2"/>
  <c r="Y941" i="2" s="1"/>
  <c r="Z942" i="2" s="1"/>
  <c r="AA943" i="2" s="1"/>
  <c r="AE942" i="2"/>
  <c r="AD942" i="2"/>
  <c r="W940" i="2"/>
  <c r="AC941" i="2"/>
  <c r="U754" i="2" l="1"/>
  <c r="AH753" i="2"/>
  <c r="N754" i="2"/>
  <c r="O755" i="2" s="1"/>
  <c r="P756" i="2" s="1"/>
  <c r="T754" i="2"/>
  <c r="S754" i="2"/>
  <c r="Q755" i="2"/>
  <c r="AI755" i="2"/>
  <c r="R754" i="2"/>
  <c r="AB943" i="2"/>
  <c r="AE943" i="2" s="1"/>
  <c r="X941" i="2"/>
  <c r="Y942" i="2" s="1"/>
  <c r="Z943" i="2" s="1"/>
  <c r="AA944" i="2" s="1"/>
  <c r="AC942" i="2"/>
  <c r="W941" i="2"/>
  <c r="U755" i="2" l="1"/>
  <c r="S755" i="2"/>
  <c r="Q756" i="2"/>
  <c r="AI756" i="2"/>
  <c r="M754" i="2"/>
  <c r="R755" i="2"/>
  <c r="T755" i="2"/>
  <c r="AF754" i="2"/>
  <c r="AD943" i="2"/>
  <c r="X942" i="2"/>
  <c r="Y943" i="2" s="1"/>
  <c r="Z944" i="2" s="1"/>
  <c r="AA945" i="2" s="1"/>
  <c r="AB944" i="2"/>
  <c r="AE944" i="2" s="1"/>
  <c r="W942" i="2"/>
  <c r="AC943" i="2"/>
  <c r="U756" i="2" l="1"/>
  <c r="T756" i="2"/>
  <c r="AH754" i="2"/>
  <c r="N755" i="2"/>
  <c r="O756" i="2" s="1"/>
  <c r="P757" i="2" s="1"/>
  <c r="R756" i="2"/>
  <c r="M755" i="2"/>
  <c r="S756" i="2"/>
  <c r="AF755" i="2"/>
  <c r="AD944" i="2"/>
  <c r="X943" i="2"/>
  <c r="Y944" i="2" s="1"/>
  <c r="Z945" i="2" s="1"/>
  <c r="AA946" i="2" s="1"/>
  <c r="AB945" i="2"/>
  <c r="AC944" i="2"/>
  <c r="W943" i="2"/>
  <c r="AF756" i="2" l="1"/>
  <c r="N756" i="2"/>
  <c r="O757" i="2" s="1"/>
  <c r="P758" i="2" s="1"/>
  <c r="AH755" i="2"/>
  <c r="AI757" i="2"/>
  <c r="Q757" i="2"/>
  <c r="S757" i="2" s="1"/>
  <c r="M756" i="2"/>
  <c r="AD945" i="2"/>
  <c r="AE945" i="2"/>
  <c r="X944" i="2"/>
  <c r="Y945" i="2" s="1"/>
  <c r="Z946" i="2" s="1"/>
  <c r="AA947" i="2" s="1"/>
  <c r="AB946" i="2"/>
  <c r="W944" i="2"/>
  <c r="AC945" i="2"/>
  <c r="Q758" i="2" l="1"/>
  <c r="S758" i="2" s="1"/>
  <c r="AI758" i="2"/>
  <c r="R757" i="2"/>
  <c r="M757" i="2" s="1"/>
  <c r="N757" i="2"/>
  <c r="O758" i="2" s="1"/>
  <c r="P759" i="2" s="1"/>
  <c r="AH756" i="2"/>
  <c r="T757" i="2"/>
  <c r="U757" i="2"/>
  <c r="AD946" i="2"/>
  <c r="AE946" i="2"/>
  <c r="X945" i="2"/>
  <c r="Y946" i="2" s="1"/>
  <c r="Z947" i="2" s="1"/>
  <c r="AA948" i="2" s="1"/>
  <c r="AB948" i="2" s="1"/>
  <c r="AB947" i="2"/>
  <c r="W945" i="2"/>
  <c r="AC946" i="2"/>
  <c r="U758" i="2" l="1"/>
  <c r="Q759" i="2"/>
  <c r="AI759" i="2"/>
  <c r="AH757" i="2"/>
  <c r="N758" i="2"/>
  <c r="O759" i="2" s="1"/>
  <c r="P760" i="2" s="1"/>
  <c r="AF757" i="2"/>
  <c r="T758" i="2"/>
  <c r="R758" i="2"/>
  <c r="AD947" i="2"/>
  <c r="AD948" i="2" s="1"/>
  <c r="AE947" i="2"/>
  <c r="AE948" i="2" s="1"/>
  <c r="X946" i="2"/>
  <c r="Y947" i="2" s="1"/>
  <c r="Z948" i="2" s="1"/>
  <c r="AA949" i="2" s="1"/>
  <c r="AC947" i="2"/>
  <c r="W946" i="2"/>
  <c r="U759" i="2" l="1"/>
  <c r="T759" i="2"/>
  <c r="AI760" i="2"/>
  <c r="Q760" i="2"/>
  <c r="S759" i="2"/>
  <c r="AF758" i="2"/>
  <c r="M758" i="2"/>
  <c r="R759" i="2"/>
  <c r="X947" i="2"/>
  <c r="Y948" i="2" s="1"/>
  <c r="Z949" i="2" s="1"/>
  <c r="AA950" i="2" s="1"/>
  <c r="AB949" i="2"/>
  <c r="AE949" i="2" s="1"/>
  <c r="W947" i="2"/>
  <c r="AC948" i="2"/>
  <c r="AF759" i="2" l="1"/>
  <c r="T760" i="2"/>
  <c r="N759" i="2"/>
  <c r="O760" i="2" s="1"/>
  <c r="P761" i="2" s="1"/>
  <c r="AH758" i="2"/>
  <c r="R760" i="2"/>
  <c r="M760" i="2" s="1"/>
  <c r="AH760" i="2" s="1"/>
  <c r="M759" i="2"/>
  <c r="U760" i="2"/>
  <c r="S760" i="2"/>
  <c r="AD949" i="2"/>
  <c r="AB950" i="2"/>
  <c r="AE950" i="2" s="1"/>
  <c r="X948" i="2"/>
  <c r="Y949" i="2" s="1"/>
  <c r="Z950" i="2" s="1"/>
  <c r="AA951" i="2" s="1"/>
  <c r="W948" i="2"/>
  <c r="AC949" i="2"/>
  <c r="AF760" i="2" l="1"/>
  <c r="N760" i="2"/>
  <c r="O761" i="2" s="1"/>
  <c r="P762" i="2" s="1"/>
  <c r="AH759" i="2"/>
  <c r="AI761" i="2"/>
  <c r="Q761" i="2"/>
  <c r="U761" i="2" s="1"/>
  <c r="AD950" i="2"/>
  <c r="X949" i="2"/>
  <c r="Y950" i="2" s="1"/>
  <c r="Z951" i="2" s="1"/>
  <c r="AA952" i="2" s="1"/>
  <c r="AB951" i="2"/>
  <c r="AE951" i="2" s="1"/>
  <c r="W949" i="2"/>
  <c r="AC950" i="2"/>
  <c r="R761" i="2" l="1"/>
  <c r="M761" i="2" s="1"/>
  <c r="AI762" i="2"/>
  <c r="Q762" i="2"/>
  <c r="U762" i="2" s="1"/>
  <c r="N761" i="2"/>
  <c r="O762" i="2" s="1"/>
  <c r="P763" i="2" s="1"/>
  <c r="T761" i="2"/>
  <c r="S761" i="2"/>
  <c r="AD951" i="2"/>
  <c r="AB952" i="2"/>
  <c r="AE952" i="2" s="1"/>
  <c r="X950" i="2"/>
  <c r="Y951" i="2" s="1"/>
  <c r="Z952" i="2" s="1"/>
  <c r="AA953" i="2" s="1"/>
  <c r="AB953" i="2" s="1"/>
  <c r="W950" i="2"/>
  <c r="AC951" i="2"/>
  <c r="S762" i="2" l="1"/>
  <c r="R762" i="2"/>
  <c r="M762" i="2" s="1"/>
  <c r="T762" i="2"/>
  <c r="AF761" i="2"/>
  <c r="AH761" i="2"/>
  <c r="N762" i="2"/>
  <c r="O763" i="2" s="1"/>
  <c r="P764" i="2" s="1"/>
  <c r="Q763" i="2"/>
  <c r="AI763" i="2"/>
  <c r="AD952" i="2"/>
  <c r="AD953" i="2" s="1"/>
  <c r="X951" i="2"/>
  <c r="Y952" i="2" s="1"/>
  <c r="Z953" i="2" s="1"/>
  <c r="AA954" i="2" s="1"/>
  <c r="AE953" i="2"/>
  <c r="W951" i="2"/>
  <c r="AC952" i="2"/>
  <c r="T763" i="2" l="1"/>
  <c r="AI764" i="2"/>
  <c r="Q764" i="2"/>
  <c r="AF762" i="2"/>
  <c r="AH762" i="2"/>
  <c r="N763" i="2"/>
  <c r="O764" i="2" s="1"/>
  <c r="P765" i="2" s="1"/>
  <c r="U763" i="2"/>
  <c r="U764" i="2" s="1"/>
  <c r="S763" i="2"/>
  <c r="R763" i="2"/>
  <c r="X952" i="2"/>
  <c r="Y953" i="2" s="1"/>
  <c r="Z954" i="2" s="1"/>
  <c r="AA955" i="2" s="1"/>
  <c r="AB954" i="2"/>
  <c r="AE954" i="2" s="1"/>
  <c r="W952" i="2"/>
  <c r="AC953" i="2"/>
  <c r="R764" i="2" l="1"/>
  <c r="M764" i="2" s="1"/>
  <c r="T764" i="2"/>
  <c r="S764" i="2"/>
  <c r="M763" i="2"/>
  <c r="Q765" i="2"/>
  <c r="U765" i="2" s="1"/>
  <c r="AI765" i="2"/>
  <c r="AF763" i="2"/>
  <c r="AD954" i="2"/>
  <c r="AB955" i="2"/>
  <c r="X953" i="2"/>
  <c r="Y954" i="2" s="1"/>
  <c r="Z955" i="2" s="1"/>
  <c r="AA956" i="2" s="1"/>
  <c r="W953" i="2"/>
  <c r="AC954" i="2"/>
  <c r="AF764" i="2" l="1"/>
  <c r="AH764" i="2"/>
  <c r="N764" i="2"/>
  <c r="O765" i="2" s="1"/>
  <c r="P766" i="2" s="1"/>
  <c r="AH763" i="2"/>
  <c r="R765" i="2"/>
  <c r="M765" i="2" s="1"/>
  <c r="S765" i="2"/>
  <c r="T765" i="2"/>
  <c r="AD955" i="2"/>
  <c r="AE955" i="2"/>
  <c r="X954" i="2"/>
  <c r="Y955" i="2" s="1"/>
  <c r="Z956" i="2" s="1"/>
  <c r="AA957" i="2" s="1"/>
  <c r="AB956" i="2"/>
  <c r="W954" i="2"/>
  <c r="AC955" i="2"/>
  <c r="AF765" i="2" l="1"/>
  <c r="N765" i="2"/>
  <c r="O766" i="2" s="1"/>
  <c r="P767" i="2" s="1"/>
  <c r="Q767" i="2" s="1"/>
  <c r="AH765" i="2"/>
  <c r="AI766" i="2"/>
  <c r="Q766" i="2"/>
  <c r="AD956" i="2"/>
  <c r="AE956" i="2"/>
  <c r="X955" i="2"/>
  <c r="Y956" i="2" s="1"/>
  <c r="Z957" i="2" s="1"/>
  <c r="AA958" i="2" s="1"/>
  <c r="AB957" i="2"/>
  <c r="W955" i="2"/>
  <c r="AC956" i="2"/>
  <c r="N766" i="2" l="1"/>
  <c r="O767" i="2" s="1"/>
  <c r="P768" i="2" s="1"/>
  <c r="AI768" i="2" s="1"/>
  <c r="AI767" i="2"/>
  <c r="U766" i="2"/>
  <c r="U767" i="2" s="1"/>
  <c r="S766" i="2"/>
  <c r="S767" i="2" s="1"/>
  <c r="R766" i="2"/>
  <c r="R767" i="2" s="1"/>
  <c r="M767" i="2" s="1"/>
  <c r="AH767" i="2" s="1"/>
  <c r="T766" i="2"/>
  <c r="AD957" i="2"/>
  <c r="AE957" i="2"/>
  <c r="AB958" i="2"/>
  <c r="X956" i="2"/>
  <c r="Y957" i="2" s="1"/>
  <c r="Z958" i="2" s="1"/>
  <c r="AA959" i="2" s="1"/>
  <c r="W956" i="2"/>
  <c r="AC957" i="2"/>
  <c r="Q768" i="2" l="1"/>
  <c r="U768" i="2" s="1"/>
  <c r="T767" i="2"/>
  <c r="AF766" i="2"/>
  <c r="M766" i="2"/>
  <c r="AD958" i="2"/>
  <c r="AE958" i="2"/>
  <c r="AB959" i="2"/>
  <c r="X957" i="2"/>
  <c r="Y958" i="2" s="1"/>
  <c r="Z959" i="2" s="1"/>
  <c r="AA960" i="2" s="1"/>
  <c r="AC958" i="2"/>
  <c r="W957" i="2"/>
  <c r="S768" i="2" l="1"/>
  <c r="T768" i="2"/>
  <c r="R768" i="2"/>
  <c r="M768" i="2" s="1"/>
  <c r="AD959" i="2"/>
  <c r="AF767" i="2"/>
  <c r="N767" i="2"/>
  <c r="AH766" i="2"/>
  <c r="AE959" i="2"/>
  <c r="X958" i="2"/>
  <c r="Y959" i="2" s="1"/>
  <c r="Z960" i="2" s="1"/>
  <c r="AA961" i="2" s="1"/>
  <c r="AB960" i="2"/>
  <c r="W958" i="2"/>
  <c r="AC959" i="2"/>
  <c r="AF768" i="2" l="1"/>
  <c r="AH768" i="2"/>
  <c r="O768" i="2"/>
  <c r="P769" i="2" s="1"/>
  <c r="N768" i="2"/>
  <c r="N769" i="2" s="1"/>
  <c r="AE960" i="2"/>
  <c r="AD960" i="2"/>
  <c r="AB961" i="2"/>
  <c r="X959" i="2"/>
  <c r="Y960" i="2" s="1"/>
  <c r="Z961" i="2" s="1"/>
  <c r="AA962" i="2" s="1"/>
  <c r="AC960" i="2"/>
  <c r="W959" i="2"/>
  <c r="O769" i="2" l="1"/>
  <c r="P770" i="2" s="1"/>
  <c r="Q770" i="2" s="1"/>
  <c r="Q769" i="2"/>
  <c r="AI769" i="2"/>
  <c r="AD961" i="2"/>
  <c r="AE961" i="2"/>
  <c r="X960" i="2"/>
  <c r="Y961" i="2" s="1"/>
  <c r="Z962" i="2" s="1"/>
  <c r="AA963" i="2" s="1"/>
  <c r="AB962" i="2"/>
  <c r="W960" i="2"/>
  <c r="AC961" i="2"/>
  <c r="O770" i="2" l="1"/>
  <c r="P771" i="2" s="1"/>
  <c r="Q771" i="2" s="1"/>
  <c r="AI770" i="2"/>
  <c r="U769" i="2"/>
  <c r="U770" i="2" s="1"/>
  <c r="S769" i="2"/>
  <c r="S770" i="2" s="1"/>
  <c r="T769" i="2"/>
  <c r="R769" i="2"/>
  <c r="R770" i="2" s="1"/>
  <c r="AE962" i="2"/>
  <c r="AD962" i="2"/>
  <c r="X961" i="2"/>
  <c r="Y962" i="2" s="1"/>
  <c r="Z963" i="2" s="1"/>
  <c r="AA964" i="2" s="1"/>
  <c r="AB963" i="2"/>
  <c r="AC962" i="2"/>
  <c r="W961" i="2"/>
  <c r="AI771" i="2" l="1"/>
  <c r="S771" i="2"/>
  <c r="R771" i="2"/>
  <c r="M771" i="2" s="1"/>
  <c r="AH771" i="2" s="1"/>
  <c r="U771" i="2"/>
  <c r="M770" i="2"/>
  <c r="T770" i="2"/>
  <c r="T771" i="2" s="1"/>
  <c r="AF769" i="2"/>
  <c r="M769" i="2"/>
  <c r="AD963" i="2"/>
  <c r="AE963" i="2"/>
  <c r="AB964" i="2"/>
  <c r="X962" i="2"/>
  <c r="Y963" i="2" s="1"/>
  <c r="Z964" i="2" s="1"/>
  <c r="AA965" i="2" s="1"/>
  <c r="W962" i="2"/>
  <c r="AC963" i="2"/>
  <c r="AH770" i="2" l="1"/>
  <c r="AH769" i="2"/>
  <c r="N770" i="2"/>
  <c r="O771" i="2" s="1"/>
  <c r="P772" i="2" s="1"/>
  <c r="AF770" i="2"/>
  <c r="AF771" i="2" s="1"/>
  <c r="AD964" i="2"/>
  <c r="AE964" i="2"/>
  <c r="X963" i="2"/>
  <c r="Y964" i="2" s="1"/>
  <c r="Z965" i="2" s="1"/>
  <c r="AA966" i="2" s="1"/>
  <c r="AB965" i="2"/>
  <c r="W963" i="2"/>
  <c r="AC964" i="2"/>
  <c r="AI772" i="2" l="1"/>
  <c r="Q772" i="2"/>
  <c r="N771" i="2"/>
  <c r="AD965" i="2"/>
  <c r="AE965" i="2"/>
  <c r="AB966" i="2"/>
  <c r="X964" i="2"/>
  <c r="Y965" i="2" s="1"/>
  <c r="Z966" i="2" s="1"/>
  <c r="AA967" i="2" s="1"/>
  <c r="AC965" i="2"/>
  <c r="W964" i="2"/>
  <c r="S772" i="2" l="1"/>
  <c r="U772" i="2"/>
  <c r="R772" i="2"/>
  <c r="T772" i="2"/>
  <c r="O772" i="2"/>
  <c r="P773" i="2" s="1"/>
  <c r="N772" i="2"/>
  <c r="AD966" i="2"/>
  <c r="AE966" i="2"/>
  <c r="X965" i="2"/>
  <c r="Y966" i="2" s="1"/>
  <c r="Z967" i="2" s="1"/>
  <c r="AA968" i="2" s="1"/>
  <c r="AB968" i="2" s="1"/>
  <c r="AB967" i="2"/>
  <c r="W965" i="2"/>
  <c r="AC966" i="2"/>
  <c r="O773" i="2" l="1"/>
  <c r="P774" i="2" s="1"/>
  <c r="Q774" i="2" s="1"/>
  <c r="AF772" i="2"/>
  <c r="Q773" i="2"/>
  <c r="S773" i="2" s="1"/>
  <c r="AI773" i="2"/>
  <c r="U773" i="2"/>
  <c r="M772" i="2"/>
  <c r="AE967" i="2"/>
  <c r="AE968" i="2" s="1"/>
  <c r="AD967" i="2"/>
  <c r="AD968" i="2" s="1"/>
  <c r="X966" i="2"/>
  <c r="Y967" i="2" s="1"/>
  <c r="Z968" i="2" s="1"/>
  <c r="AA969" i="2" s="1"/>
  <c r="AC967" i="2"/>
  <c r="W966" i="2"/>
  <c r="AI774" i="2" l="1"/>
  <c r="S774" i="2"/>
  <c r="R773" i="2"/>
  <c r="R774" i="2" s="1"/>
  <c r="M774" i="2" s="1"/>
  <c r="T773" i="2"/>
  <c r="AF773" i="2" s="1"/>
  <c r="AH772" i="2"/>
  <c r="N773" i="2"/>
  <c r="O774" i="2" s="1"/>
  <c r="P775" i="2" s="1"/>
  <c r="U774" i="2"/>
  <c r="X967" i="2"/>
  <c r="Y968" i="2" s="1"/>
  <c r="Z969" i="2" s="1"/>
  <c r="AA970" i="2" s="1"/>
  <c r="AB969" i="2"/>
  <c r="AE969" i="2" s="1"/>
  <c r="AC968" i="2"/>
  <c r="W967" i="2"/>
  <c r="M773" i="2" l="1"/>
  <c r="AH773" i="2" s="1"/>
  <c r="T774" i="2"/>
  <c r="AF774" i="2" s="1"/>
  <c r="Q775" i="2"/>
  <c r="U775" i="2" s="1"/>
  <c r="AI775" i="2"/>
  <c r="AH774" i="2"/>
  <c r="N774" i="2"/>
  <c r="O775" i="2" s="1"/>
  <c r="P776" i="2" s="1"/>
  <c r="AD969" i="2"/>
  <c r="X968" i="2"/>
  <c r="Y969" i="2" s="1"/>
  <c r="Z970" i="2" s="1"/>
  <c r="AA971" i="2" s="1"/>
  <c r="AB971" i="2" s="1"/>
  <c r="AB970" i="2"/>
  <c r="AE970" i="2" s="1"/>
  <c r="AC969" i="2"/>
  <c r="W968" i="2"/>
  <c r="R775" i="2" l="1"/>
  <c r="M775" i="2" s="1"/>
  <c r="T775" i="2"/>
  <c r="AF775" i="2" s="1"/>
  <c r="S775" i="2"/>
  <c r="AI776" i="2"/>
  <c r="Q776" i="2"/>
  <c r="N775" i="2"/>
  <c r="O776" i="2" s="1"/>
  <c r="P777" i="2" s="1"/>
  <c r="AD970" i="2"/>
  <c r="AD971" i="2" s="1"/>
  <c r="X969" i="2"/>
  <c r="Y970" i="2" s="1"/>
  <c r="Z971" i="2" s="1"/>
  <c r="AA972" i="2" s="1"/>
  <c r="AE971" i="2"/>
  <c r="W969" i="2"/>
  <c r="AC970" i="2"/>
  <c r="R776" i="2" l="1"/>
  <c r="M776" i="2" s="1"/>
  <c r="S776" i="2"/>
  <c r="T776" i="2"/>
  <c r="Q777" i="2"/>
  <c r="AI777" i="2"/>
  <c r="AH775" i="2"/>
  <c r="N776" i="2"/>
  <c r="O777" i="2" s="1"/>
  <c r="P778" i="2" s="1"/>
  <c r="U776" i="2"/>
  <c r="X970" i="2"/>
  <c r="Y971" i="2" s="1"/>
  <c r="Z972" i="2" s="1"/>
  <c r="AA973" i="2" s="1"/>
  <c r="AB972" i="2"/>
  <c r="AE972" i="2" s="1"/>
  <c r="W970" i="2"/>
  <c r="AC971" i="2"/>
  <c r="R777" i="2" l="1"/>
  <c r="M777" i="2" s="1"/>
  <c r="AH777" i="2" s="1"/>
  <c r="T777" i="2"/>
  <c r="U777" i="2"/>
  <c r="AF776" i="2"/>
  <c r="S777" i="2"/>
  <c r="AH776" i="2"/>
  <c r="N777" i="2"/>
  <c r="Q778" i="2"/>
  <c r="AI778" i="2"/>
  <c r="AD972" i="2"/>
  <c r="AB973" i="2"/>
  <c r="AE973" i="2" s="1"/>
  <c r="X971" i="2"/>
  <c r="Y972" i="2" s="1"/>
  <c r="Z973" i="2" s="1"/>
  <c r="AA974" i="2" s="1"/>
  <c r="W971" i="2"/>
  <c r="AC972" i="2"/>
  <c r="R778" i="2" l="1"/>
  <c r="AF777" i="2"/>
  <c r="T778" i="2"/>
  <c r="M778" i="2"/>
  <c r="N778" i="2"/>
  <c r="O778" i="2"/>
  <c r="P779" i="2" s="1"/>
  <c r="U778" i="2"/>
  <c r="S778" i="2"/>
  <c r="AD973" i="2"/>
  <c r="X972" i="2"/>
  <c r="Y973" i="2" s="1"/>
  <c r="Z974" i="2" s="1"/>
  <c r="AA975" i="2" s="1"/>
  <c r="AB974" i="2"/>
  <c r="AC973" i="2"/>
  <c r="W972" i="2"/>
  <c r="AF778" i="2" l="1"/>
  <c r="Q779" i="2"/>
  <c r="S779" i="2" s="1"/>
  <c r="AI779" i="2"/>
  <c r="AH778" i="2"/>
  <c r="N779" i="2"/>
  <c r="O779" i="2"/>
  <c r="P780" i="2" s="1"/>
  <c r="AD974" i="2"/>
  <c r="AE974" i="2"/>
  <c r="X973" i="2"/>
  <c r="Y974" i="2" s="1"/>
  <c r="Z975" i="2" s="1"/>
  <c r="AA976" i="2" s="1"/>
  <c r="AB975" i="2"/>
  <c r="AC974" i="2"/>
  <c r="W973" i="2"/>
  <c r="U779" i="2" l="1"/>
  <c r="T779" i="2"/>
  <c r="R779" i="2"/>
  <c r="M779" i="2" s="1"/>
  <c r="Q780" i="2"/>
  <c r="AI780" i="2"/>
  <c r="O780" i="2"/>
  <c r="P781" i="2" s="1"/>
  <c r="AE975" i="2"/>
  <c r="AD975" i="2"/>
  <c r="X974" i="2"/>
  <c r="Y975" i="2" s="1"/>
  <c r="Z976" i="2" s="1"/>
  <c r="AA977" i="2" s="1"/>
  <c r="AB976" i="2"/>
  <c r="W974" i="2"/>
  <c r="AC975" i="2"/>
  <c r="N780" i="2" l="1"/>
  <c r="O781" i="2" s="1"/>
  <c r="P782" i="2" s="1"/>
  <c r="AH779" i="2"/>
  <c r="T780" i="2"/>
  <c r="AF779" i="2"/>
  <c r="S780" i="2"/>
  <c r="Q781" i="2"/>
  <c r="AI781" i="2"/>
  <c r="R780" i="2"/>
  <c r="U780" i="2"/>
  <c r="AD976" i="2"/>
  <c r="AE976" i="2"/>
  <c r="AB977" i="2"/>
  <c r="X975" i="2"/>
  <c r="Y976" i="2" s="1"/>
  <c r="Z977" i="2" s="1"/>
  <c r="AA978" i="2" s="1"/>
  <c r="AC976" i="2"/>
  <c r="W975" i="2"/>
  <c r="U781" i="2" l="1"/>
  <c r="S781" i="2"/>
  <c r="R781" i="2"/>
  <c r="M781" i="2" s="1"/>
  <c r="Q782" i="2"/>
  <c r="AI782" i="2"/>
  <c r="M780" i="2"/>
  <c r="T781" i="2"/>
  <c r="AF780" i="2"/>
  <c r="AE977" i="2"/>
  <c r="AD977" i="2"/>
  <c r="X976" i="2"/>
  <c r="Y977" i="2" s="1"/>
  <c r="Z978" i="2" s="1"/>
  <c r="AA979" i="2" s="1"/>
  <c r="AB979" i="2" s="1"/>
  <c r="AB978" i="2"/>
  <c r="AC977" i="2"/>
  <c r="W976" i="2"/>
  <c r="S782" i="2" l="1"/>
  <c r="AF781" i="2"/>
  <c r="U782" i="2"/>
  <c r="AH781" i="2"/>
  <c r="T782" i="2"/>
  <c r="R782" i="2"/>
  <c r="M782" i="2" s="1"/>
  <c r="N781" i="2"/>
  <c r="O782" i="2" s="1"/>
  <c r="P783" i="2" s="1"/>
  <c r="AH780" i="2"/>
  <c r="AD978" i="2"/>
  <c r="AD979" i="2" s="1"/>
  <c r="AE978" i="2"/>
  <c r="AE979" i="2" s="1"/>
  <c r="X977" i="2"/>
  <c r="Y978" i="2" s="1"/>
  <c r="Z979" i="2" s="1"/>
  <c r="AA980" i="2" s="1"/>
  <c r="W977" i="2"/>
  <c r="AC978" i="2"/>
  <c r="AF782" i="2" l="1"/>
  <c r="AH782" i="2"/>
  <c r="Q783" i="2"/>
  <c r="R783" i="2" s="1"/>
  <c r="AI783" i="2"/>
  <c r="N782" i="2"/>
  <c r="O783" i="2" s="1"/>
  <c r="P784" i="2" s="1"/>
  <c r="X978" i="2"/>
  <c r="Y979" i="2" s="1"/>
  <c r="Z980" i="2" s="1"/>
  <c r="AA981" i="2" s="1"/>
  <c r="AB980" i="2"/>
  <c r="AD980" i="2" s="1"/>
  <c r="W978" i="2"/>
  <c r="AC979" i="2"/>
  <c r="U783" i="2" l="1"/>
  <c r="T783" i="2"/>
  <c r="AF783" i="2" s="1"/>
  <c r="Q784" i="2"/>
  <c r="AI784" i="2"/>
  <c r="M783" i="2"/>
  <c r="S783" i="2"/>
  <c r="N783" i="2"/>
  <c r="O784" i="2" s="1"/>
  <c r="P785" i="2" s="1"/>
  <c r="AE980" i="2"/>
  <c r="AB981" i="2"/>
  <c r="AD981" i="2" s="1"/>
  <c r="X979" i="2"/>
  <c r="Y980" i="2" s="1"/>
  <c r="Z981" i="2" s="1"/>
  <c r="AA982" i="2" s="1"/>
  <c r="W979" i="2"/>
  <c r="AC980" i="2"/>
  <c r="S784" i="2" l="1"/>
  <c r="AH783" i="2"/>
  <c r="N784" i="2"/>
  <c r="O785" i="2" s="1"/>
  <c r="P786" i="2" s="1"/>
  <c r="U784" i="2"/>
  <c r="AI785" i="2"/>
  <c r="Q785" i="2"/>
  <c r="T784" i="2"/>
  <c r="R784" i="2"/>
  <c r="AE981" i="2"/>
  <c r="X980" i="2"/>
  <c r="Y981" i="2" s="1"/>
  <c r="Z982" i="2" s="1"/>
  <c r="AA983" i="2" s="1"/>
  <c r="AB982" i="2"/>
  <c r="AD982" i="2" s="1"/>
  <c r="W980" i="2"/>
  <c r="AC981" i="2"/>
  <c r="S785" i="2" l="1"/>
  <c r="R785" i="2"/>
  <c r="M785" i="2" s="1"/>
  <c r="AH785" i="2" s="1"/>
  <c r="AI786" i="2"/>
  <c r="Q786" i="2"/>
  <c r="T785" i="2"/>
  <c r="U785" i="2"/>
  <c r="AF784" i="2"/>
  <c r="M784" i="2"/>
  <c r="AE982" i="2"/>
  <c r="X981" i="2"/>
  <c r="Y982" i="2" s="1"/>
  <c r="Z983" i="2" s="1"/>
  <c r="AA984" i="2" s="1"/>
  <c r="AB983" i="2"/>
  <c r="AD983" i="2" s="1"/>
  <c r="W981" i="2"/>
  <c r="AC982" i="2"/>
  <c r="S786" i="2" l="1"/>
  <c r="U786" i="2"/>
  <c r="T786" i="2"/>
  <c r="R786" i="2"/>
  <c r="M786" i="2" s="1"/>
  <c r="AH786" i="2" s="1"/>
  <c r="AH784" i="2"/>
  <c r="N785" i="2"/>
  <c r="AF785" i="2"/>
  <c r="AE983" i="2"/>
  <c r="X982" i="2"/>
  <c r="Y983" i="2" s="1"/>
  <c r="Z984" i="2" s="1"/>
  <c r="AA985" i="2" s="1"/>
  <c r="AB984" i="2"/>
  <c r="AD984" i="2" s="1"/>
  <c r="W982" i="2"/>
  <c r="AC983" i="2"/>
  <c r="AF786" i="2" l="1"/>
  <c r="O786" i="2"/>
  <c r="P787" i="2" s="1"/>
  <c r="N786" i="2"/>
  <c r="AE984" i="2"/>
  <c r="X983" i="2"/>
  <c r="Y984" i="2" s="1"/>
  <c r="Z985" i="2" s="1"/>
  <c r="AA986" i="2" s="1"/>
  <c r="AB985" i="2"/>
  <c r="AD985" i="2" s="1"/>
  <c r="AC984" i="2"/>
  <c r="W983" i="2"/>
  <c r="Q787" i="2" l="1"/>
  <c r="AI787" i="2"/>
  <c r="O787" i="2"/>
  <c r="P788" i="2" s="1"/>
  <c r="N787" i="2"/>
  <c r="AE985" i="2"/>
  <c r="X984" i="2"/>
  <c r="Y985" i="2" s="1"/>
  <c r="Z986" i="2" s="1"/>
  <c r="AA987" i="2" s="1"/>
  <c r="AB986" i="2"/>
  <c r="W984" i="2"/>
  <c r="AC985" i="2"/>
  <c r="O788" i="2" l="1"/>
  <c r="P789" i="2" s="1"/>
  <c r="AI789" i="2" s="1"/>
  <c r="U787" i="2"/>
  <c r="S787" i="2"/>
  <c r="R787" i="2"/>
  <c r="M787" i="2" s="1"/>
  <c r="T787" i="2"/>
  <c r="Q788" i="2"/>
  <c r="AI788" i="2"/>
  <c r="AE986" i="2"/>
  <c r="AD986" i="2"/>
  <c r="X985" i="2"/>
  <c r="Y986" i="2" s="1"/>
  <c r="Z987" i="2" s="1"/>
  <c r="AA988" i="2" s="1"/>
  <c r="AB987" i="2"/>
  <c r="AC986" i="2"/>
  <c r="W985" i="2"/>
  <c r="Q789" i="2" l="1"/>
  <c r="U788" i="2"/>
  <c r="R788" i="2"/>
  <c r="S788" i="2"/>
  <c r="AH787" i="2"/>
  <c r="N788" i="2"/>
  <c r="T788" i="2"/>
  <c r="AF787" i="2"/>
  <c r="AE987" i="2"/>
  <c r="AD987" i="2"/>
  <c r="AB988" i="2"/>
  <c r="X986" i="2"/>
  <c r="Y987" i="2" s="1"/>
  <c r="Z988" i="2" s="1"/>
  <c r="AA989" i="2" s="1"/>
  <c r="W986" i="2"/>
  <c r="AC987" i="2"/>
  <c r="U789" i="2" l="1"/>
  <c r="T789" i="2"/>
  <c r="R789" i="2"/>
  <c r="M789" i="2" s="1"/>
  <c r="AH789" i="2" s="1"/>
  <c r="S789" i="2"/>
  <c r="O789" i="2"/>
  <c r="P790" i="2" s="1"/>
  <c r="M788" i="2"/>
  <c r="AH788" i="2" s="1"/>
  <c r="AF788" i="2"/>
  <c r="AD988" i="2"/>
  <c r="AE988" i="2"/>
  <c r="X987" i="2"/>
  <c r="Y988" i="2" s="1"/>
  <c r="Z989" i="2" s="1"/>
  <c r="AA990" i="2" s="1"/>
  <c r="AB989" i="2"/>
  <c r="W987" i="2"/>
  <c r="AC988" i="2"/>
  <c r="AF789" i="2" l="1"/>
  <c r="N789" i="2"/>
  <c r="Q790" i="2"/>
  <c r="AI790" i="2"/>
  <c r="AD989" i="2"/>
  <c r="AE989" i="2"/>
  <c r="X988" i="2"/>
  <c r="Y989" i="2" s="1"/>
  <c r="Z990" i="2" s="1"/>
  <c r="AA991" i="2" s="1"/>
  <c r="AB990" i="2"/>
  <c r="AC989" i="2"/>
  <c r="W988" i="2"/>
  <c r="O790" i="2" l="1"/>
  <c r="P791" i="2" s="1"/>
  <c r="N790" i="2"/>
  <c r="T790" i="2"/>
  <c r="R790" i="2"/>
  <c r="M790" i="2" s="1"/>
  <c r="S790" i="2"/>
  <c r="U790" i="2"/>
  <c r="AD990" i="2"/>
  <c r="AE990" i="2"/>
  <c r="AB991" i="2"/>
  <c r="X989" i="2"/>
  <c r="Y990" i="2" s="1"/>
  <c r="Z991" i="2" s="1"/>
  <c r="AA992" i="2" s="1"/>
  <c r="W989" i="2"/>
  <c r="AC990" i="2"/>
  <c r="AI791" i="2" l="1"/>
  <c r="Q791" i="2"/>
  <c r="U791" i="2" s="1"/>
  <c r="O791" i="2"/>
  <c r="P792" i="2" s="1"/>
  <c r="AH790" i="2"/>
  <c r="N791" i="2"/>
  <c r="T791" i="2"/>
  <c r="AF790" i="2"/>
  <c r="AD991" i="2"/>
  <c r="AE991" i="2"/>
  <c r="X990" i="2"/>
  <c r="Y991" i="2" s="1"/>
  <c r="Z992" i="2" s="1"/>
  <c r="AA993" i="2" s="1"/>
  <c r="AB992" i="2"/>
  <c r="W990" i="2"/>
  <c r="AC991" i="2"/>
  <c r="O792" i="2" l="1"/>
  <c r="P793" i="2" s="1"/>
  <c r="Q793" i="2" s="1"/>
  <c r="R791" i="2"/>
  <c r="AF791" i="2"/>
  <c r="M791" i="2"/>
  <c r="AI792" i="2"/>
  <c r="Q792" i="2"/>
  <c r="S791" i="2"/>
  <c r="AE992" i="2"/>
  <c r="AD992" i="2"/>
  <c r="AB993" i="2"/>
  <c r="X991" i="2"/>
  <c r="Y992" i="2" s="1"/>
  <c r="Z993" i="2" s="1"/>
  <c r="AA994" i="2" s="1"/>
  <c r="W991" i="2"/>
  <c r="AC992" i="2"/>
  <c r="AI793" i="2" l="1"/>
  <c r="S792" i="2"/>
  <c r="S793" i="2" s="1"/>
  <c r="U792" i="2"/>
  <c r="U793" i="2" s="1"/>
  <c r="R792" i="2"/>
  <c r="R793" i="2" s="1"/>
  <c r="T792" i="2"/>
  <c r="AH791" i="2"/>
  <c r="N792" i="2"/>
  <c r="O793" i="2" s="1"/>
  <c r="P794" i="2" s="1"/>
  <c r="AD993" i="2"/>
  <c r="AE993" i="2"/>
  <c r="X992" i="2"/>
  <c r="Y993" i="2" s="1"/>
  <c r="Z994" i="2" s="1"/>
  <c r="AA995" i="2" s="1"/>
  <c r="AB994" i="2"/>
  <c r="W992" i="2"/>
  <c r="AC993" i="2"/>
  <c r="M792" i="2" l="1"/>
  <c r="N793" i="2" s="1"/>
  <c r="O794" i="2" s="1"/>
  <c r="P795" i="2" s="1"/>
  <c r="M793" i="2"/>
  <c r="T793" i="2"/>
  <c r="AF792" i="2"/>
  <c r="AI794" i="2"/>
  <c r="Q794" i="2"/>
  <c r="R794" i="2" s="1"/>
  <c r="AD994" i="2"/>
  <c r="AE994" i="2"/>
  <c r="X993" i="2"/>
  <c r="Y994" i="2" s="1"/>
  <c r="Z995" i="2" s="1"/>
  <c r="AA996" i="2" s="1"/>
  <c r="AB995" i="2"/>
  <c r="W993" i="2"/>
  <c r="AC994" i="2"/>
  <c r="AH792" i="2" l="1"/>
  <c r="AF793" i="2"/>
  <c r="U794" i="2"/>
  <c r="T794" i="2"/>
  <c r="N794" i="2"/>
  <c r="O795" i="2" s="1"/>
  <c r="P796" i="2" s="1"/>
  <c r="AH793" i="2"/>
  <c r="M794" i="2"/>
  <c r="S794" i="2"/>
  <c r="AI795" i="2"/>
  <c r="Q795" i="2"/>
  <c r="R795" i="2" s="1"/>
  <c r="AD995" i="2"/>
  <c r="AE995" i="2"/>
  <c r="X994" i="2"/>
  <c r="Y995" i="2" s="1"/>
  <c r="Z996" i="2" s="1"/>
  <c r="AA997" i="2" s="1"/>
  <c r="AB996" i="2"/>
  <c r="W994" i="2"/>
  <c r="AC995" i="2"/>
  <c r="T795" i="2" l="1"/>
  <c r="S795" i="2"/>
  <c r="M795" i="2"/>
  <c r="AF794" i="2"/>
  <c r="U795" i="2"/>
  <c r="AH794" i="2"/>
  <c r="N795" i="2"/>
  <c r="O796" i="2" s="1"/>
  <c r="P797" i="2" s="1"/>
  <c r="Q796" i="2"/>
  <c r="AI796" i="2"/>
  <c r="AD996" i="2"/>
  <c r="AE996" i="2"/>
  <c r="AB997" i="2"/>
  <c r="X995" i="2"/>
  <c r="Y996" i="2" s="1"/>
  <c r="Z997" i="2" s="1"/>
  <c r="AA998" i="2" s="1"/>
  <c r="AB998" i="2" s="1"/>
  <c r="W995" i="2"/>
  <c r="AC996" i="2"/>
  <c r="S796" i="2" l="1"/>
  <c r="AF795" i="2"/>
  <c r="R796" i="2"/>
  <c r="M796" i="2" s="1"/>
  <c r="U796" i="2"/>
  <c r="T796" i="2"/>
  <c r="AI797" i="2"/>
  <c r="Q797" i="2"/>
  <c r="AH795" i="2"/>
  <c r="N796" i="2"/>
  <c r="O797" i="2" s="1"/>
  <c r="P798" i="2" s="1"/>
  <c r="AD997" i="2"/>
  <c r="AD998" i="2" s="1"/>
  <c r="AE997" i="2"/>
  <c r="AE998" i="2" s="1"/>
  <c r="X996" i="2"/>
  <c r="Y997" i="2" s="1"/>
  <c r="Z998" i="2" s="1"/>
  <c r="AA999" i="2" s="1"/>
  <c r="W996" i="2"/>
  <c r="AC997" i="2"/>
  <c r="S797" i="2" l="1"/>
  <c r="T797" i="2"/>
  <c r="U797" i="2"/>
  <c r="AF796" i="2"/>
  <c r="AI798" i="2"/>
  <c r="Q798" i="2"/>
  <c r="N797" i="2"/>
  <c r="O798" i="2" s="1"/>
  <c r="P799" i="2" s="1"/>
  <c r="AH796" i="2"/>
  <c r="R797" i="2"/>
  <c r="M797" i="2" s="1"/>
  <c r="X997" i="2"/>
  <c r="Y998" i="2" s="1"/>
  <c r="Z999" i="2" s="1"/>
  <c r="AA1000" i="2" s="1"/>
  <c r="AB1000" i="2" s="1"/>
  <c r="AB999" i="2"/>
  <c r="AE999" i="2" s="1"/>
  <c r="W997" i="2"/>
  <c r="AC998" i="2"/>
  <c r="S798" i="2" l="1"/>
  <c r="AF797" i="2"/>
  <c r="U798" i="2"/>
  <c r="R798" i="2"/>
  <c r="M798" i="2" s="1"/>
  <c r="N798" i="2"/>
  <c r="O799" i="2" s="1"/>
  <c r="P800" i="2" s="1"/>
  <c r="AH797" i="2"/>
  <c r="Q799" i="2"/>
  <c r="AI799" i="2"/>
  <c r="T798" i="2"/>
  <c r="AD999" i="2"/>
  <c r="AD1000" i="2" s="1"/>
  <c r="X998" i="2"/>
  <c r="Y999" i="2" s="1"/>
  <c r="Z1000" i="2" s="1"/>
  <c r="AA1001" i="2" s="1"/>
  <c r="AB1001" i="2" s="1"/>
  <c r="AE1000" i="2"/>
  <c r="W998" i="2"/>
  <c r="AC999" i="2"/>
  <c r="U799" i="2" l="1"/>
  <c r="AF798" i="2"/>
  <c r="S799" i="2"/>
  <c r="T799" i="2"/>
  <c r="R799" i="2"/>
  <c r="N799" i="2"/>
  <c r="O800" i="2" s="1"/>
  <c r="P801" i="2" s="1"/>
  <c r="AH798" i="2"/>
  <c r="AI800" i="2"/>
  <c r="Q800" i="2"/>
  <c r="X999" i="2"/>
  <c r="Y1000" i="2" s="1"/>
  <c r="Z1001" i="2" s="1"/>
  <c r="AA1002" i="2" s="1"/>
  <c r="AE1001" i="2"/>
  <c r="AD1001" i="2"/>
  <c r="W999" i="2"/>
  <c r="AC1000" i="2"/>
  <c r="U800" i="2" l="1"/>
  <c r="S800" i="2"/>
  <c r="T800" i="2"/>
  <c r="AI801" i="2"/>
  <c r="Q801" i="2"/>
  <c r="U801" i="2" s="1"/>
  <c r="AF799" i="2"/>
  <c r="M799" i="2"/>
  <c r="R800" i="2"/>
  <c r="X1000" i="2"/>
  <c r="Y1001" i="2" s="1"/>
  <c r="Z1002" i="2" s="1"/>
  <c r="AA1003" i="2" s="1"/>
  <c r="AB1002" i="2"/>
  <c r="AD1002" i="2" s="1"/>
  <c r="W1000" i="2"/>
  <c r="AC1001" i="2"/>
  <c r="AF800" i="2" l="1"/>
  <c r="R801" i="2"/>
  <c r="M800" i="2"/>
  <c r="AH800" i="2" s="1"/>
  <c r="N800" i="2"/>
  <c r="O801" i="2" s="1"/>
  <c r="P802" i="2" s="1"/>
  <c r="AH799" i="2"/>
  <c r="M801" i="2"/>
  <c r="T801" i="2"/>
  <c r="S801" i="2"/>
  <c r="AE1002" i="2"/>
  <c r="X1001" i="2"/>
  <c r="Y1002" i="2" s="1"/>
  <c r="Z1003" i="2" s="1"/>
  <c r="AA1004" i="2" s="1"/>
  <c r="AB1003" i="2"/>
  <c r="AD1003" i="2" s="1"/>
  <c r="W1001" i="2"/>
  <c r="AC1002" i="2"/>
  <c r="AI802" i="2" l="1"/>
  <c r="Q802" i="2"/>
  <c r="N801" i="2"/>
  <c r="O802" i="2" s="1"/>
  <c r="P803" i="2" s="1"/>
  <c r="AH801" i="2"/>
  <c r="AF801" i="2"/>
  <c r="AE1003" i="2"/>
  <c r="AB1004" i="2"/>
  <c r="X1002" i="2"/>
  <c r="Y1003" i="2" s="1"/>
  <c r="Z1004" i="2" s="1"/>
  <c r="AA1005" i="2" s="1"/>
  <c r="W1002" i="2"/>
  <c r="AC1003" i="2"/>
  <c r="AI803" i="2" l="1"/>
  <c r="Q803" i="2"/>
  <c r="R802" i="2"/>
  <c r="U802" i="2"/>
  <c r="N802" i="2"/>
  <c r="O803" i="2" s="1"/>
  <c r="P804" i="2" s="1"/>
  <c r="T802" i="2"/>
  <c r="S802" i="2"/>
  <c r="AE1004" i="2"/>
  <c r="AD1004" i="2"/>
  <c r="X1003" i="2"/>
  <c r="Y1004" i="2" s="1"/>
  <c r="Z1005" i="2" s="1"/>
  <c r="AA1006" i="2" s="1"/>
  <c r="AB1005" i="2"/>
  <c r="W1003" i="2"/>
  <c r="AC1004" i="2"/>
  <c r="T803" i="2" l="1"/>
  <c r="Q804" i="2"/>
  <c r="AI804" i="2"/>
  <c r="M802" i="2"/>
  <c r="R803" i="2"/>
  <c r="AF802" i="2"/>
  <c r="S803" i="2"/>
  <c r="U803" i="2"/>
  <c r="AD1005" i="2"/>
  <c r="AE1005" i="2"/>
  <c r="AB1006" i="2"/>
  <c r="X1004" i="2"/>
  <c r="Y1005" i="2" s="1"/>
  <c r="Z1006" i="2" s="1"/>
  <c r="AA1007" i="2" s="1"/>
  <c r="W1004" i="2"/>
  <c r="AC1005" i="2"/>
  <c r="AF803" i="2" l="1"/>
  <c r="T804" i="2"/>
  <c r="U804" i="2"/>
  <c r="S804" i="2"/>
  <c r="R804" i="2"/>
  <c r="M804" i="2" s="1"/>
  <c r="M803" i="2"/>
  <c r="AH802" i="2"/>
  <c r="N803" i="2"/>
  <c r="O804" i="2" s="1"/>
  <c r="P805" i="2" s="1"/>
  <c r="AD1006" i="2"/>
  <c r="AE1006" i="2"/>
  <c r="X1005" i="2"/>
  <c r="Y1006" i="2" s="1"/>
  <c r="Z1007" i="2" s="1"/>
  <c r="AA1008" i="2" s="1"/>
  <c r="AB1007" i="2"/>
  <c r="W1005" i="2"/>
  <c r="AC1006" i="2"/>
  <c r="AF804" i="2" l="1"/>
  <c r="AH804" i="2"/>
  <c r="Q805" i="2"/>
  <c r="AI805" i="2"/>
  <c r="AH803" i="2"/>
  <c r="N804" i="2"/>
  <c r="O805" i="2" s="1"/>
  <c r="P806" i="2" s="1"/>
  <c r="R805" i="2"/>
  <c r="M805" i="2" s="1"/>
  <c r="AH805" i="2" s="1"/>
  <c r="AE1007" i="2"/>
  <c r="AD1007" i="2"/>
  <c r="X1006" i="2"/>
  <c r="Y1007" i="2" s="1"/>
  <c r="Z1008" i="2" s="1"/>
  <c r="AA1009" i="2" s="1"/>
  <c r="AB1008" i="2"/>
  <c r="W1006" i="2"/>
  <c r="AC1007" i="2"/>
  <c r="Q806" i="2" l="1"/>
  <c r="R806" i="2" s="1"/>
  <c r="M806" i="2" s="1"/>
  <c r="AI806" i="2"/>
  <c r="N805" i="2"/>
  <c r="S805" i="2"/>
  <c r="T805" i="2"/>
  <c r="U805" i="2"/>
  <c r="AE1008" i="2"/>
  <c r="AD1008" i="2"/>
  <c r="AB1009" i="2"/>
  <c r="X1007" i="2"/>
  <c r="Y1008" i="2" s="1"/>
  <c r="Z1009" i="2" s="1"/>
  <c r="AA1010" i="2" s="1"/>
  <c r="W1007" i="2"/>
  <c r="AC1008" i="2"/>
  <c r="U806" i="2" l="1"/>
  <c r="AF805" i="2"/>
  <c r="T806" i="2"/>
  <c r="O806" i="2"/>
  <c r="P807" i="2" s="1"/>
  <c r="N806" i="2"/>
  <c r="S806" i="2"/>
  <c r="AD1009" i="2"/>
  <c r="AH806" i="2"/>
  <c r="AE1009" i="2"/>
  <c r="X1008" i="2"/>
  <c r="Y1009" i="2" s="1"/>
  <c r="Z1010" i="2" s="1"/>
  <c r="AA1011" i="2" s="1"/>
  <c r="AB1010" i="2"/>
  <c r="W1008" i="2"/>
  <c r="AC1009" i="2"/>
  <c r="O807" i="2" l="1"/>
  <c r="P808" i="2" s="1"/>
  <c r="AI808" i="2" s="1"/>
  <c r="AF806" i="2"/>
  <c r="AI807" i="2"/>
  <c r="Q807" i="2"/>
  <c r="N807" i="2"/>
  <c r="AE1010" i="2"/>
  <c r="AD1010" i="2"/>
  <c r="AB1011" i="2"/>
  <c r="X1009" i="2"/>
  <c r="Y1010" i="2" s="1"/>
  <c r="Z1011" i="2" s="1"/>
  <c r="AA1012" i="2" s="1"/>
  <c r="AC1010" i="2"/>
  <c r="W1009" i="2"/>
  <c r="O808" i="2" l="1"/>
  <c r="P809" i="2" s="1"/>
  <c r="Q809" i="2" s="1"/>
  <c r="Q808" i="2"/>
  <c r="R807" i="2"/>
  <c r="U807" i="2"/>
  <c r="S807" i="2"/>
  <c r="T807" i="2"/>
  <c r="AE1011" i="2"/>
  <c r="AD1011" i="2"/>
  <c r="X1010" i="2"/>
  <c r="Y1011" i="2" s="1"/>
  <c r="Z1012" i="2" s="1"/>
  <c r="AA1013" i="2" s="1"/>
  <c r="AB1012" i="2"/>
  <c r="W1010" i="2"/>
  <c r="AC1011" i="2"/>
  <c r="AI809" i="2" l="1"/>
  <c r="S808" i="2"/>
  <c r="S809" i="2" s="1"/>
  <c r="R808" i="2"/>
  <c r="M808" i="2" s="1"/>
  <c r="AH808" i="2" s="1"/>
  <c r="U808" i="2"/>
  <c r="U809" i="2" s="1"/>
  <c r="M807" i="2"/>
  <c r="N808" i="2" s="1"/>
  <c r="O809" i="2" s="1"/>
  <c r="P810" i="2" s="1"/>
  <c r="T808" i="2"/>
  <c r="T809" i="2" s="1"/>
  <c r="AF807" i="2"/>
  <c r="AE1012" i="2"/>
  <c r="AD1012" i="2"/>
  <c r="AB1013" i="2"/>
  <c r="X1011" i="2"/>
  <c r="Y1012" i="2" s="1"/>
  <c r="Z1013" i="2" s="1"/>
  <c r="AA1014" i="2" s="1"/>
  <c r="W1011" i="2"/>
  <c r="AC1012" i="2"/>
  <c r="R809" i="2" l="1"/>
  <c r="M809" i="2" s="1"/>
  <c r="AH809" i="2" s="1"/>
  <c r="AH807" i="2"/>
  <c r="AF808" i="2"/>
  <c r="AF809" i="2" s="1"/>
  <c r="Q810" i="2"/>
  <c r="AI810" i="2"/>
  <c r="N809" i="2"/>
  <c r="AE1013" i="2"/>
  <c r="AD1013" i="2"/>
  <c r="X1012" i="2"/>
  <c r="Y1013" i="2" s="1"/>
  <c r="Z1014" i="2" s="1"/>
  <c r="AA1015" i="2" s="1"/>
  <c r="AB1014" i="2"/>
  <c r="AC1013" i="2"/>
  <c r="W1012" i="2"/>
  <c r="T810" i="2" l="1"/>
  <c r="S810" i="2"/>
  <c r="R810" i="2"/>
  <c r="U810" i="2"/>
  <c r="O810" i="2"/>
  <c r="P811" i="2" s="1"/>
  <c r="N810" i="2"/>
  <c r="AD1014" i="2"/>
  <c r="AE1014" i="2"/>
  <c r="AB1015" i="2"/>
  <c r="X1013" i="2"/>
  <c r="Y1014" i="2" s="1"/>
  <c r="Z1015" i="2" s="1"/>
  <c r="AA1016" i="2" s="1"/>
  <c r="W1013" i="2"/>
  <c r="AC1014" i="2"/>
  <c r="O811" i="2" l="1"/>
  <c r="P812" i="2" s="1"/>
  <c r="Q812" i="2" s="1"/>
  <c r="Q811" i="2"/>
  <c r="T811" i="2" s="1"/>
  <c r="AI811" i="2"/>
  <c r="AF810" i="2"/>
  <c r="M810" i="2"/>
  <c r="AD1015" i="2"/>
  <c r="AE1015" i="2"/>
  <c r="X1014" i="2"/>
  <c r="Y1015" i="2" s="1"/>
  <c r="Z1016" i="2" s="1"/>
  <c r="AA1017" i="2" s="1"/>
  <c r="AB1016" i="2"/>
  <c r="AC1015" i="2"/>
  <c r="W1014" i="2"/>
  <c r="U811" i="2" l="1"/>
  <c r="U812" i="2" s="1"/>
  <c r="AI812" i="2"/>
  <c r="T812" i="2"/>
  <c r="R811" i="2"/>
  <c r="M811" i="2" s="1"/>
  <c r="AH811" i="2" s="1"/>
  <c r="S811" i="2"/>
  <c r="S812" i="2" s="1"/>
  <c r="AH810" i="2"/>
  <c r="N811" i="2"/>
  <c r="O812" i="2" s="1"/>
  <c r="P813" i="2" s="1"/>
  <c r="AF811" i="2"/>
  <c r="AD1016" i="2"/>
  <c r="AE1016" i="2"/>
  <c r="X1015" i="2"/>
  <c r="Y1016" i="2" s="1"/>
  <c r="Z1017" i="2" s="1"/>
  <c r="AA1018" i="2" s="1"/>
  <c r="AB1017" i="2"/>
  <c r="AC1016" i="2"/>
  <c r="W1015" i="2"/>
  <c r="R812" i="2" l="1"/>
  <c r="M812" i="2" s="1"/>
  <c r="AH812" i="2" s="1"/>
  <c r="N812" i="2"/>
  <c r="O813" i="2" s="1"/>
  <c r="P814" i="2" s="1"/>
  <c r="AI814" i="2" s="1"/>
  <c r="AF812" i="2"/>
  <c r="AI813" i="2"/>
  <c r="Q813" i="2"/>
  <c r="AD1017" i="2"/>
  <c r="AE1017" i="2"/>
  <c r="X1016" i="2"/>
  <c r="Y1017" i="2" s="1"/>
  <c r="Z1018" i="2" s="1"/>
  <c r="AA1019" i="2" s="1"/>
  <c r="AB1018" i="2"/>
  <c r="W1016" i="2"/>
  <c r="AC1017" i="2"/>
  <c r="R813" i="2" l="1"/>
  <c r="M813" i="2" s="1"/>
  <c r="Q814" i="2"/>
  <c r="N813" i="2"/>
  <c r="O814" i="2" s="1"/>
  <c r="P815" i="2" s="1"/>
  <c r="Q815" i="2" s="1"/>
  <c r="U813" i="2"/>
  <c r="T813" i="2"/>
  <c r="S813" i="2"/>
  <c r="AD1018" i="2"/>
  <c r="AE1018" i="2"/>
  <c r="X1017" i="2"/>
  <c r="Y1018" i="2" s="1"/>
  <c r="Z1019" i="2" s="1"/>
  <c r="AA1020" i="2" s="1"/>
  <c r="AB1019" i="2"/>
  <c r="W1017" i="2"/>
  <c r="AC1018" i="2"/>
  <c r="R814" i="2" l="1"/>
  <c r="M814" i="2" s="1"/>
  <c r="AH814" i="2" s="1"/>
  <c r="S814" i="2"/>
  <c r="S815" i="2" s="1"/>
  <c r="U814" i="2"/>
  <c r="U815" i="2" s="1"/>
  <c r="AI815" i="2"/>
  <c r="AF813" i="2"/>
  <c r="T814" i="2"/>
  <c r="T815" i="2" s="1"/>
  <c r="N814" i="2"/>
  <c r="O815" i="2" s="1"/>
  <c r="P816" i="2" s="1"/>
  <c r="AH813" i="2"/>
  <c r="AD1019" i="2"/>
  <c r="AE1019" i="2"/>
  <c r="X1018" i="2"/>
  <c r="Y1019" i="2" s="1"/>
  <c r="Z1020" i="2" s="1"/>
  <c r="AA1021" i="2" s="1"/>
  <c r="AB1021" i="2" s="1"/>
  <c r="AB1020" i="2"/>
  <c r="W1018" i="2"/>
  <c r="AC1019" i="2"/>
  <c r="R815" i="2" l="1"/>
  <c r="M815" i="2" s="1"/>
  <c r="AH815" i="2" s="1"/>
  <c r="N815" i="2"/>
  <c r="O816" i="2" s="1"/>
  <c r="P817" i="2" s="1"/>
  <c r="Q817" i="2" s="1"/>
  <c r="AF814" i="2"/>
  <c r="AF815" i="2" s="1"/>
  <c r="AD1020" i="2"/>
  <c r="AD1021" i="2" s="1"/>
  <c r="Q816" i="2"/>
  <c r="AI816" i="2"/>
  <c r="AE1020" i="2"/>
  <c r="AE1021" i="2" s="1"/>
  <c r="X1019" i="2"/>
  <c r="Y1020" i="2" s="1"/>
  <c r="Z1021" i="2" s="1"/>
  <c r="AA1022" i="2" s="1"/>
  <c r="AC1020" i="2"/>
  <c r="W1019" i="2"/>
  <c r="N816" i="2" l="1"/>
  <c r="O817" i="2" s="1"/>
  <c r="P818" i="2" s="1"/>
  <c r="Q818" i="2" s="1"/>
  <c r="AI817" i="2"/>
  <c r="U816" i="2"/>
  <c r="U817" i="2" s="1"/>
  <c r="R816" i="2"/>
  <c r="R817" i="2" s="1"/>
  <c r="S816" i="2"/>
  <c r="S817" i="2" s="1"/>
  <c r="T816" i="2"/>
  <c r="X1020" i="2"/>
  <c r="Y1021" i="2" s="1"/>
  <c r="Z1022" i="2" s="1"/>
  <c r="AB1022" i="2"/>
  <c r="AE1022" i="2" s="1"/>
  <c r="W1020" i="2"/>
  <c r="AC1021" i="2"/>
  <c r="S818" i="2" l="1"/>
  <c r="R818" i="2"/>
  <c r="M818" i="2" s="1"/>
  <c r="AH818" i="2" s="1"/>
  <c r="AI818" i="2"/>
  <c r="M817" i="2"/>
  <c r="AH817" i="2" s="1"/>
  <c r="U818" i="2"/>
  <c r="T817" i="2"/>
  <c r="T818" i="2" s="1"/>
  <c r="AF816" i="2"/>
  <c r="M816" i="2"/>
  <c r="AD1022" i="2"/>
  <c r="X1021" i="2"/>
  <c r="Y1022" i="2" s="1"/>
  <c r="W1021" i="2"/>
  <c r="AC1022" i="2"/>
  <c r="W1022" i="2" s="1"/>
  <c r="AF817" i="2" l="1"/>
  <c r="AF818" i="2" s="1"/>
  <c r="N817" i="2"/>
  <c r="AH816" i="2"/>
  <c r="X1022" i="2"/>
  <c r="O818" i="2" l="1"/>
  <c r="P819" i="2" s="1"/>
  <c r="N818" i="2"/>
  <c r="Q819" i="2" l="1"/>
  <c r="AI819" i="2"/>
  <c r="O819" i="2"/>
  <c r="P820" i="2" s="1"/>
  <c r="N819" i="2"/>
  <c r="U819" i="2" l="1"/>
  <c r="S819" i="2"/>
  <c r="R819" i="2"/>
  <c r="M819" i="2" s="1"/>
  <c r="T819" i="2"/>
  <c r="AI820" i="2"/>
  <c r="Q820" i="2"/>
  <c r="O820" i="2"/>
  <c r="P821" i="2" s="1"/>
  <c r="N820" i="2" l="1"/>
  <c r="O821" i="2" s="1"/>
  <c r="P822" i="2" s="1"/>
  <c r="AH819" i="2"/>
  <c r="R820" i="2"/>
  <c r="AF819" i="2"/>
  <c r="T820" i="2"/>
  <c r="U820" i="2"/>
  <c r="S820" i="2"/>
  <c r="AI821" i="2"/>
  <c r="Q821" i="2"/>
  <c r="U821" i="2" l="1"/>
  <c r="AF820" i="2"/>
  <c r="AI822" i="2"/>
  <c r="Q822" i="2"/>
  <c r="T821" i="2"/>
  <c r="R821" i="2"/>
  <c r="S821" i="2"/>
  <c r="M820" i="2"/>
  <c r="U822" i="2" l="1"/>
  <c r="T822" i="2"/>
  <c r="R822" i="2"/>
  <c r="M822" i="2" s="1"/>
  <c r="AF821" i="2"/>
  <c r="N821" i="2"/>
  <c r="O822" i="2" s="1"/>
  <c r="P823" i="2" s="1"/>
  <c r="AH820" i="2"/>
  <c r="S822" i="2"/>
  <c r="M821" i="2"/>
  <c r="AF822" i="2" l="1"/>
  <c r="AI823" i="2"/>
  <c r="Q823" i="2"/>
  <c r="AH822" i="2"/>
  <c r="N822" i="2"/>
  <c r="O823" i="2" s="1"/>
  <c r="P824" i="2" s="1"/>
  <c r="AH821" i="2"/>
  <c r="S823" i="2"/>
  <c r="AI824" i="2" l="1"/>
  <c r="Q824" i="2"/>
  <c r="S824" i="2" s="1"/>
  <c r="U823" i="2"/>
  <c r="T823" i="2"/>
  <c r="R823" i="2"/>
  <c r="N823" i="2"/>
  <c r="O824" i="2" s="1"/>
  <c r="P825" i="2" s="1"/>
  <c r="R824" i="2" l="1"/>
  <c r="M824" i="2" s="1"/>
  <c r="M823" i="2"/>
  <c r="AH823" i="2" s="1"/>
  <c r="T824" i="2"/>
  <c r="AF823" i="2"/>
  <c r="U824" i="2"/>
  <c r="AI825" i="2"/>
  <c r="Q825" i="2"/>
  <c r="R825" i="2" l="1"/>
  <c r="M825" i="2" s="1"/>
  <c r="N824" i="2"/>
  <c r="O825" i="2" s="1"/>
  <c r="P826" i="2" s="1"/>
  <c r="AI826" i="2" s="1"/>
  <c r="S825" i="2"/>
  <c r="T825" i="2"/>
  <c r="U825" i="2"/>
  <c r="AH824" i="2"/>
  <c r="AF824" i="2"/>
  <c r="AF825" i="2" s="1"/>
  <c r="N825" i="2" l="1"/>
  <c r="O826" i="2" s="1"/>
  <c r="P827" i="2" s="1"/>
  <c r="Q827" i="2" s="1"/>
  <c r="Q826" i="2"/>
  <c r="U826" i="2" s="1"/>
  <c r="AH825" i="2"/>
  <c r="U827" i="2" l="1"/>
  <c r="AI827" i="2"/>
  <c r="N826" i="2"/>
  <c r="O827" i="2" s="1"/>
  <c r="P828" i="2" s="1"/>
  <c r="Q828" i="2" s="1"/>
  <c r="U828" i="2" s="1"/>
  <c r="R826" i="2"/>
  <c r="T826" i="2"/>
  <c r="AF826" i="2" s="1"/>
  <c r="S826" i="2"/>
  <c r="S827" i="2" s="1"/>
  <c r="T827" i="2" l="1"/>
  <c r="AF827" i="2" s="1"/>
  <c r="AI828" i="2"/>
  <c r="M826" i="2"/>
  <c r="R827" i="2"/>
  <c r="M827" i="2" s="1"/>
  <c r="AH827" i="2" s="1"/>
  <c r="S828" i="2"/>
  <c r="T828" i="2" l="1"/>
  <c r="AF828" i="2" s="1"/>
  <c r="R828" i="2"/>
  <c r="M828" i="2" s="1"/>
  <c r="N827" i="2"/>
  <c r="AH826" i="2"/>
  <c r="O828" i="2" l="1"/>
  <c r="P829" i="2" s="1"/>
  <c r="N828" i="2"/>
  <c r="N829" i="2" s="1"/>
  <c r="AH828" i="2"/>
  <c r="O829" i="2" l="1"/>
  <c r="P830" i="2" s="1"/>
  <c r="Q830" i="2" s="1"/>
  <c r="AI829" i="2"/>
  <c r="Q829" i="2"/>
  <c r="O830" i="2" l="1"/>
  <c r="P831" i="2" s="1"/>
  <c r="Q831" i="2" s="1"/>
  <c r="AI830" i="2"/>
  <c r="R829" i="2"/>
  <c r="R830" i="2" s="1"/>
  <c r="M830" i="2" s="1"/>
  <c r="S829" i="2"/>
  <c r="S830" i="2" s="1"/>
  <c r="M829" i="2"/>
  <c r="U829" i="2"/>
  <c r="U830" i="2" s="1"/>
  <c r="T829" i="2"/>
  <c r="AI831" i="2" l="1"/>
  <c r="AH830" i="2"/>
  <c r="AF829" i="2"/>
  <c r="T830" i="2"/>
  <c r="T831" i="2" s="1"/>
  <c r="AH829" i="2"/>
  <c r="N830" i="2"/>
  <c r="O831" i="2" s="1"/>
  <c r="P832" i="2" s="1"/>
  <c r="Q832" i="2" s="1"/>
  <c r="U831" i="2"/>
  <c r="R831" i="2"/>
  <c r="M831" i="2" s="1"/>
  <c r="S831" i="2"/>
  <c r="AI832" i="2" l="1"/>
  <c r="N831" i="2"/>
  <c r="O832" i="2" s="1"/>
  <c r="P833" i="2" s="1"/>
  <c r="AF830" i="2"/>
  <c r="AF831" i="2" s="1"/>
  <c r="AH831" i="2"/>
  <c r="S832" i="2"/>
  <c r="R832" i="2"/>
  <c r="T832" i="2"/>
  <c r="U832" i="2"/>
  <c r="N832" i="2" l="1"/>
  <c r="O833" i="2" s="1"/>
  <c r="P834" i="2" s="1"/>
  <c r="Q834" i="2" s="1"/>
  <c r="Q833" i="2"/>
  <c r="T833" i="2" s="1"/>
  <c r="AI833" i="2"/>
  <c r="AF832" i="2"/>
  <c r="M832" i="2"/>
  <c r="AI834" i="2" l="1"/>
  <c r="R833" i="2"/>
  <c r="M833" i="2" s="1"/>
  <c r="AH833" i="2" s="1"/>
  <c r="S833" i="2"/>
  <c r="S834" i="2" s="1"/>
  <c r="T834" i="2"/>
  <c r="U833" i="2"/>
  <c r="U834" i="2" s="1"/>
  <c r="AF833" i="2"/>
  <c r="N833" i="2"/>
  <c r="O834" i="2" s="1"/>
  <c r="P835" i="2" s="1"/>
  <c r="AH832" i="2"/>
  <c r="R834" i="2" l="1"/>
  <c r="M834" i="2" s="1"/>
  <c r="AH834" i="2" s="1"/>
  <c r="AF834" i="2"/>
  <c r="N834" i="2"/>
  <c r="O835" i="2" s="1"/>
  <c r="P836" i="2" s="1"/>
  <c r="Q836" i="2" s="1"/>
  <c r="Q835" i="2"/>
  <c r="AI835" i="2"/>
  <c r="N835" i="2" l="1"/>
  <c r="O836" i="2" s="1"/>
  <c r="P837" i="2" s="1"/>
  <c r="AI837" i="2" s="1"/>
  <c r="AI836" i="2"/>
  <c r="U835" i="2"/>
  <c r="U836" i="2" s="1"/>
  <c r="T835" i="2"/>
  <c r="S835" i="2"/>
  <c r="S836" i="2" s="1"/>
  <c r="R835" i="2"/>
  <c r="R836" i="2" s="1"/>
  <c r="Q837" i="2" l="1"/>
  <c r="S837" i="2" s="1"/>
  <c r="T836" i="2"/>
  <c r="AF835" i="2"/>
  <c r="M836" i="2"/>
  <c r="M835" i="2"/>
  <c r="U837" i="2" l="1"/>
  <c r="R837" i="2"/>
  <c r="M837" i="2" s="1"/>
  <c r="AH837" i="2" s="1"/>
  <c r="AH836" i="2"/>
  <c r="AF836" i="2"/>
  <c r="T837" i="2"/>
  <c r="N836" i="2"/>
  <c r="O837" i="2" s="1"/>
  <c r="P838" i="2" s="1"/>
  <c r="AH835" i="2"/>
  <c r="N837" i="2" l="1"/>
  <c r="AF837" i="2"/>
  <c r="Q838" i="2"/>
  <c r="T838" i="2" s="1"/>
  <c r="AI838" i="2"/>
  <c r="O838" i="2" l="1"/>
  <c r="P839" i="2" s="1"/>
  <c r="N838" i="2"/>
  <c r="AF838" i="2"/>
  <c r="R838" i="2"/>
  <c r="M838" i="2" s="1"/>
  <c r="S838" i="2"/>
  <c r="U838" i="2"/>
  <c r="O839" i="2" l="1"/>
  <c r="P840" i="2" s="1"/>
  <c r="Q840" i="2" s="1"/>
  <c r="AI839" i="2"/>
  <c r="Q839" i="2"/>
  <c r="U839" i="2" s="1"/>
  <c r="AH838" i="2"/>
  <c r="N839" i="2"/>
  <c r="O840" i="2" s="1"/>
  <c r="P841" i="2" l="1"/>
  <c r="Q841" i="2" s="1"/>
  <c r="AI840" i="2"/>
  <c r="R839" i="2"/>
  <c r="R840" i="2" s="1"/>
  <c r="T839" i="2"/>
  <c r="U840" i="2"/>
  <c r="S839" i="2"/>
  <c r="S840" i="2" s="1"/>
  <c r="AI841" i="2" l="1"/>
  <c r="U841" i="2"/>
  <c r="R841" i="2"/>
  <c r="M841" i="2" s="1"/>
  <c r="M840" i="2"/>
  <c r="AH840" i="2" s="1"/>
  <c r="M839" i="2"/>
  <c r="N840" i="2" s="1"/>
  <c r="O841" i="2" s="1"/>
  <c r="P842" i="2" s="1"/>
  <c r="T840" i="2"/>
  <c r="AF839" i="2"/>
  <c r="S841" i="2"/>
  <c r="AH839" i="2" l="1"/>
  <c r="N841" i="2"/>
  <c r="O842" i="2" s="1"/>
  <c r="P843" i="2" s="1"/>
  <c r="AI842" i="2"/>
  <c r="Q842" i="2"/>
  <c r="AH841" i="2"/>
  <c r="AF840" i="2"/>
  <c r="T841" i="2"/>
  <c r="T842" i="2" l="1"/>
  <c r="AF841" i="2"/>
  <c r="N842" i="2"/>
  <c r="O843" i="2" s="1"/>
  <c r="P844" i="2" s="1"/>
  <c r="AI844" i="2" s="1"/>
  <c r="AI843" i="2"/>
  <c r="Q843" i="2"/>
  <c r="U842" i="2"/>
  <c r="R842" i="2"/>
  <c r="M842" i="2" s="1"/>
  <c r="S842" i="2"/>
  <c r="T843" i="2" l="1"/>
  <c r="AF842" i="2"/>
  <c r="S843" i="2"/>
  <c r="Q844" i="2"/>
  <c r="AH842" i="2"/>
  <c r="N843" i="2"/>
  <c r="O844" i="2" s="1"/>
  <c r="P845" i="2" s="1"/>
  <c r="U843" i="2"/>
  <c r="R843" i="2"/>
  <c r="R844" i="2" s="1"/>
  <c r="AF843" i="2" l="1"/>
  <c r="U844" i="2"/>
  <c r="S844" i="2"/>
  <c r="T844" i="2"/>
  <c r="Q845" i="2"/>
  <c r="AI845" i="2"/>
  <c r="M843" i="2"/>
  <c r="M844" i="2"/>
  <c r="AF844" i="2" l="1"/>
  <c r="U845" i="2"/>
  <c r="N844" i="2"/>
  <c r="O845" i="2" s="1"/>
  <c r="P846" i="2" s="1"/>
  <c r="AH843" i="2"/>
  <c r="AH844" i="2"/>
  <c r="T845" i="2"/>
  <c r="S845" i="2"/>
  <c r="R845" i="2"/>
  <c r="AF845" i="2" l="1"/>
  <c r="AI846" i="2"/>
  <c r="Q846" i="2"/>
  <c r="R846" i="2" s="1"/>
  <c r="M845" i="2"/>
  <c r="N845" i="2"/>
  <c r="O846" i="2" s="1"/>
  <c r="P847" i="2" s="1"/>
  <c r="N846" i="2" l="1"/>
  <c r="O847" i="2" s="1"/>
  <c r="P848" i="2" s="1"/>
  <c r="AH845" i="2"/>
  <c r="T846" i="2"/>
  <c r="M846" i="2"/>
  <c r="U846" i="2"/>
  <c r="Q847" i="2"/>
  <c r="R847" i="2" s="1"/>
  <c r="AI847" i="2"/>
  <c r="S846" i="2"/>
  <c r="Q848" i="2" l="1"/>
  <c r="R848" i="2" s="1"/>
  <c r="AI848" i="2"/>
  <c r="S847" i="2"/>
  <c r="U847" i="2"/>
  <c r="T847" i="2"/>
  <c r="AF846" i="2"/>
  <c r="N847" i="2"/>
  <c r="O848" i="2" s="1"/>
  <c r="P849" i="2" s="1"/>
  <c r="AH846" i="2"/>
  <c r="M847" i="2"/>
  <c r="T848" i="2" l="1"/>
  <c r="AF847" i="2"/>
  <c r="U848" i="2"/>
  <c r="N848" i="2"/>
  <c r="O849" i="2" s="1"/>
  <c r="P850" i="2" s="1"/>
  <c r="AH847" i="2"/>
  <c r="M848" i="2"/>
  <c r="AI849" i="2"/>
  <c r="Q849" i="2"/>
  <c r="S848" i="2"/>
  <c r="T849" i="2" l="1"/>
  <c r="AF848" i="2"/>
  <c r="S849" i="2"/>
  <c r="R849" i="2"/>
  <c r="M849" i="2" s="1"/>
  <c r="AH848" i="2"/>
  <c r="N849" i="2"/>
  <c r="O850" i="2" s="1"/>
  <c r="P851" i="2" s="1"/>
  <c r="U849" i="2"/>
  <c r="AI850" i="2"/>
  <c r="Q850" i="2"/>
  <c r="AF849" i="2" l="1"/>
  <c r="T850" i="2"/>
  <c r="N850" i="2"/>
  <c r="O851" i="2" s="1"/>
  <c r="P852" i="2" s="1"/>
  <c r="AH849" i="2"/>
  <c r="Q851" i="2"/>
  <c r="AI851" i="2"/>
  <c r="S850" i="2"/>
  <c r="S851" i="2" s="1"/>
  <c r="R850" i="2"/>
  <c r="M850" i="2" s="1"/>
  <c r="U850" i="2"/>
  <c r="AF850" i="2" l="1"/>
  <c r="U851" i="2"/>
  <c r="N851" i="2"/>
  <c r="O852" i="2" s="1"/>
  <c r="P853" i="2" s="1"/>
  <c r="AH850" i="2"/>
  <c r="AI852" i="2"/>
  <c r="Q852" i="2"/>
  <c r="S852" i="2" s="1"/>
  <c r="R851" i="2"/>
  <c r="T851" i="2"/>
  <c r="R852" i="2" l="1"/>
  <c r="M852" i="2" s="1"/>
  <c r="U852" i="2"/>
  <c r="T852" i="2"/>
  <c r="AF851" i="2"/>
  <c r="M851" i="2"/>
  <c r="N852" i="2" s="1"/>
  <c r="O853" i="2" s="1"/>
  <c r="P854" i="2" s="1"/>
  <c r="AI853" i="2"/>
  <c r="Q853" i="2"/>
  <c r="S853" i="2" s="1"/>
  <c r="T853" i="2" l="1"/>
  <c r="R853" i="2"/>
  <c r="M853" i="2" s="1"/>
  <c r="AF852" i="2"/>
  <c r="AH851" i="2"/>
  <c r="AH852" i="2"/>
  <c r="N853" i="2"/>
  <c r="O854" i="2" s="1"/>
  <c r="P855" i="2" s="1"/>
  <c r="Q854" i="2"/>
  <c r="AI854" i="2"/>
  <c r="U853" i="2"/>
  <c r="AF853" i="2" l="1"/>
  <c r="T854" i="2"/>
  <c r="U854" i="2"/>
  <c r="R854" i="2"/>
  <c r="M854" i="2" s="1"/>
  <c r="S854" i="2"/>
  <c r="AI855" i="2"/>
  <c r="Q855" i="2"/>
  <c r="AH853" i="2"/>
  <c r="N854" i="2"/>
  <c r="O855" i="2" s="1"/>
  <c r="P856" i="2" s="1"/>
  <c r="U855" i="2" l="1"/>
  <c r="AF854" i="2"/>
  <c r="AH854" i="2"/>
  <c r="N855" i="2"/>
  <c r="O856" i="2" s="1"/>
  <c r="P857" i="2" s="1"/>
  <c r="S855" i="2"/>
  <c r="AI856" i="2"/>
  <c r="Q856" i="2"/>
  <c r="T855" i="2"/>
  <c r="R855" i="2"/>
  <c r="U856" i="2" l="1"/>
  <c r="S856" i="2"/>
  <c r="Q857" i="2"/>
  <c r="AI857" i="2"/>
  <c r="T856" i="2"/>
  <c r="AF855" i="2"/>
  <c r="M855" i="2"/>
  <c r="R856" i="2"/>
  <c r="S857" i="2" l="1"/>
  <c r="R857" i="2"/>
  <c r="M857" i="2" s="1"/>
  <c r="AF856" i="2"/>
  <c r="M856" i="2"/>
  <c r="N856" i="2"/>
  <c r="O857" i="2" s="1"/>
  <c r="P858" i="2" s="1"/>
  <c r="AH855" i="2"/>
  <c r="U857" i="2"/>
  <c r="T857" i="2"/>
  <c r="AH857" i="2" l="1"/>
  <c r="AF857" i="2"/>
  <c r="N857" i="2"/>
  <c r="O858" i="2" s="1"/>
  <c r="P859" i="2" s="1"/>
  <c r="AH856" i="2"/>
  <c r="AI858" i="2"/>
  <c r="Q858" i="2"/>
  <c r="N858" i="2" l="1"/>
  <c r="O859" i="2" s="1"/>
  <c r="P860" i="2" s="1"/>
  <c r="Q860" i="2" s="1"/>
  <c r="S858" i="2"/>
  <c r="R858" i="2"/>
  <c r="M858" i="2" s="1"/>
  <c r="U858" i="2"/>
  <c r="Q859" i="2"/>
  <c r="AI859" i="2"/>
  <c r="T858" i="2"/>
  <c r="AI860" i="2" l="1"/>
  <c r="AH858" i="2"/>
  <c r="N859" i="2"/>
  <c r="O860" i="2" s="1"/>
  <c r="P861" i="2" s="1"/>
  <c r="S859" i="2"/>
  <c r="S860" i="2" s="1"/>
  <c r="AF858" i="2"/>
  <c r="T859" i="2"/>
  <c r="T860" i="2" s="1"/>
  <c r="R859" i="2"/>
  <c r="R860" i="2" s="1"/>
  <c r="M860" i="2" s="1"/>
  <c r="U859" i="2"/>
  <c r="U860" i="2" s="1"/>
  <c r="AF859" i="2" l="1"/>
  <c r="AF860" i="2" s="1"/>
  <c r="Q861" i="2"/>
  <c r="S861" i="2" s="1"/>
  <c r="AI861" i="2"/>
  <c r="AH860" i="2"/>
  <c r="M859" i="2"/>
  <c r="R861" i="2" l="1"/>
  <c r="M861" i="2" s="1"/>
  <c r="U861" i="2"/>
  <c r="T861" i="2"/>
  <c r="AF861" i="2" s="1"/>
  <c r="AH859" i="2"/>
  <c r="N860" i="2"/>
  <c r="AH861" i="2" l="1"/>
  <c r="O861" i="2"/>
  <c r="P862" i="2" s="1"/>
  <c r="N861" i="2"/>
  <c r="N862" i="2" s="1"/>
  <c r="AI862" i="2" l="1"/>
  <c r="Q862" i="2"/>
  <c r="O862" i="2"/>
  <c r="P863" i="2" s="1"/>
  <c r="O863" i="2" l="1"/>
  <c r="P864" i="2" s="1"/>
  <c r="Q864" i="2" s="1"/>
  <c r="S862" i="2"/>
  <c r="T862" i="2"/>
  <c r="R862" i="2"/>
  <c r="U862" i="2"/>
  <c r="Q863" i="2"/>
  <c r="AI863" i="2"/>
  <c r="AI864" i="2" l="1"/>
  <c r="R863" i="2"/>
  <c r="R864" i="2" s="1"/>
  <c r="U863" i="2"/>
  <c r="U864" i="2" s="1"/>
  <c r="T863" i="2"/>
  <c r="T864" i="2" s="1"/>
  <c r="AF862" i="2"/>
  <c r="M864" i="2"/>
  <c r="S863" i="2"/>
  <c r="S864" i="2" s="1"/>
  <c r="M862" i="2"/>
  <c r="M863" i="2" l="1"/>
  <c r="AH863" i="2" s="1"/>
  <c r="AF863" i="2"/>
  <c r="AF864" i="2" s="1"/>
  <c r="N863" i="2"/>
  <c r="O864" i="2" s="1"/>
  <c r="P865" i="2" s="1"/>
  <c r="AH862" i="2"/>
  <c r="AH864" i="2"/>
  <c r="N864" i="2" l="1"/>
  <c r="O865" i="2" s="1"/>
  <c r="P866" i="2" s="1"/>
  <c r="Q866" i="2" s="1"/>
  <c r="Q865" i="2"/>
  <c r="AI865" i="2"/>
  <c r="AI866" i="2" l="1"/>
  <c r="N865" i="2"/>
  <c r="O866" i="2" s="1"/>
  <c r="P867" i="2" s="1"/>
  <c r="AI867" i="2" s="1"/>
  <c r="R865" i="2"/>
  <c r="R866" i="2" s="1"/>
  <c r="M866" i="2" s="1"/>
  <c r="U865" i="2"/>
  <c r="U866" i="2" s="1"/>
  <c r="T865" i="2"/>
  <c r="S865" i="2"/>
  <c r="S866" i="2" s="1"/>
  <c r="Q867" i="2" l="1"/>
  <c r="U867" i="2" s="1"/>
  <c r="M865" i="2"/>
  <c r="N866" i="2" s="1"/>
  <c r="O867" i="2" s="1"/>
  <c r="P868" i="2" s="1"/>
  <c r="T866" i="2"/>
  <c r="AF865" i="2"/>
  <c r="AH866" i="2"/>
  <c r="R867" i="2" l="1"/>
  <c r="M867" i="2" s="1"/>
  <c r="AH867" i="2" s="1"/>
  <c r="T867" i="2"/>
  <c r="S867" i="2"/>
  <c r="AH865" i="2"/>
  <c r="N867" i="2"/>
  <c r="O868" i="2" s="1"/>
  <c r="P869" i="2" s="1"/>
  <c r="Q868" i="2"/>
  <c r="AI868" i="2"/>
  <c r="AF866" i="2"/>
  <c r="T868" i="2" l="1"/>
  <c r="AF867" i="2"/>
  <c r="N868" i="2"/>
  <c r="O869" i="2" s="1"/>
  <c r="P870" i="2" s="1"/>
  <c r="AI870" i="2" s="1"/>
  <c r="Q869" i="2"/>
  <c r="AI869" i="2"/>
  <c r="R868" i="2"/>
  <c r="M868" i="2" s="1"/>
  <c r="U868" i="2"/>
  <c r="U869" i="2" s="1"/>
  <c r="S868" i="2"/>
  <c r="T869" i="2" l="1"/>
  <c r="AF868" i="2"/>
  <c r="Q870" i="2"/>
  <c r="U870" i="2" s="1"/>
  <c r="R869" i="2"/>
  <c r="S869" i="2"/>
  <c r="N869" i="2"/>
  <c r="O870" i="2" s="1"/>
  <c r="P871" i="2" s="1"/>
  <c r="AH868" i="2"/>
  <c r="AF869" i="2" l="1"/>
  <c r="R870" i="2"/>
  <c r="M870" i="2" s="1"/>
  <c r="AH870" i="2" s="1"/>
  <c r="S870" i="2"/>
  <c r="T870" i="2"/>
  <c r="M869" i="2"/>
  <c r="AH869" i="2" s="1"/>
  <c r="Q871" i="2"/>
  <c r="AI871" i="2"/>
  <c r="AF870" i="2" l="1"/>
  <c r="N870" i="2"/>
  <c r="O871" i="2" s="1"/>
  <c r="P872" i="2" s="1"/>
  <c r="AI872" i="2" s="1"/>
  <c r="U871" i="2"/>
  <c r="R871" i="2"/>
  <c r="M871" i="2" s="1"/>
  <c r="T871" i="2"/>
  <c r="S871" i="2"/>
  <c r="Q872" i="2" l="1"/>
  <c r="S872" i="2" s="1"/>
  <c r="N871" i="2"/>
  <c r="O872" i="2" s="1"/>
  <c r="P873" i="2" s="1"/>
  <c r="AI873" i="2" s="1"/>
  <c r="AH871" i="2"/>
  <c r="AF871" i="2"/>
  <c r="R872" i="2" l="1"/>
  <c r="M872" i="2" s="1"/>
  <c r="T872" i="2"/>
  <c r="AF872" i="2" s="1"/>
  <c r="N872" i="2"/>
  <c r="O873" i="2" s="1"/>
  <c r="P874" i="2" s="1"/>
  <c r="Q874" i="2" s="1"/>
  <c r="U872" i="2"/>
  <c r="Q873" i="2"/>
  <c r="T873" i="2" l="1"/>
  <c r="AF873" i="2" s="1"/>
  <c r="U873" i="2"/>
  <c r="U874" i="2" s="1"/>
  <c r="AI874" i="2"/>
  <c r="R873" i="2"/>
  <c r="M873" i="2" s="1"/>
  <c r="AH873" i="2" s="1"/>
  <c r="S873" i="2"/>
  <c r="S874" i="2" s="1"/>
  <c r="N873" i="2"/>
  <c r="O874" i="2" s="1"/>
  <c r="P875" i="2" s="1"/>
  <c r="AH872" i="2"/>
  <c r="T874" i="2" l="1"/>
  <c r="AF874" i="2" s="1"/>
  <c r="R874" i="2"/>
  <c r="M874" i="2" s="1"/>
  <c r="AH874" i="2" s="1"/>
  <c r="N874" i="2"/>
  <c r="O875" i="2" s="1"/>
  <c r="P876" i="2" s="1"/>
  <c r="Q875" i="2"/>
  <c r="S875" i="2" s="1"/>
  <c r="AI875" i="2"/>
  <c r="U875" i="2" l="1"/>
  <c r="R875" i="2"/>
  <c r="M875" i="2" s="1"/>
  <c r="N875" i="2"/>
  <c r="O876" i="2" s="1"/>
  <c r="P877" i="2" s="1"/>
  <c r="Q877" i="2" s="1"/>
  <c r="AI876" i="2"/>
  <c r="Q876" i="2"/>
  <c r="T875" i="2"/>
  <c r="AI877" i="2" l="1"/>
  <c r="R876" i="2"/>
  <c r="R877" i="2" s="1"/>
  <c r="M877" i="2" s="1"/>
  <c r="U876" i="2"/>
  <c r="U877" i="2" s="1"/>
  <c r="N876" i="2"/>
  <c r="O877" i="2" s="1"/>
  <c r="P878" i="2" s="1"/>
  <c r="AH875" i="2"/>
  <c r="T876" i="2"/>
  <c r="T877" i="2" s="1"/>
  <c r="AF875" i="2"/>
  <c r="S876" i="2"/>
  <c r="S877" i="2" s="1"/>
  <c r="M876" i="2" l="1"/>
  <c r="AH876" i="2" s="1"/>
  <c r="AF876" i="2"/>
  <c r="AF877" i="2" s="1"/>
  <c r="AH877" i="2"/>
  <c r="AI878" i="2"/>
  <c r="Q878" i="2"/>
  <c r="S878" i="2" s="1"/>
  <c r="N877" i="2" l="1"/>
  <c r="O878" i="2" s="1"/>
  <c r="P879" i="2" s="1"/>
  <c r="AI879" i="2" s="1"/>
  <c r="T878" i="2"/>
  <c r="AF878" i="2" s="1"/>
  <c r="U878" i="2"/>
  <c r="R878" i="2"/>
  <c r="Q879" i="2" l="1"/>
  <c r="S879" i="2" s="1"/>
  <c r="N878" i="2"/>
  <c r="O879" i="2" s="1"/>
  <c r="P880" i="2" s="1"/>
  <c r="AI880" i="2" s="1"/>
  <c r="M878" i="2"/>
  <c r="N879" i="2" l="1"/>
  <c r="O880" i="2" s="1"/>
  <c r="P881" i="2" s="1"/>
  <c r="T879" i="2"/>
  <c r="AF879" i="2" s="1"/>
  <c r="U879" i="2"/>
  <c r="Q880" i="2"/>
  <c r="R879" i="2"/>
  <c r="M879" i="2" s="1"/>
  <c r="AH879" i="2" s="1"/>
  <c r="AH878" i="2"/>
  <c r="S880" i="2"/>
  <c r="U880" i="2"/>
  <c r="Q881" i="2" l="1"/>
  <c r="S881" i="2" s="1"/>
  <c r="AI881" i="2"/>
  <c r="T880" i="2"/>
  <c r="AF880" i="2" s="1"/>
  <c r="N880" i="2"/>
  <c r="O881" i="2" s="1"/>
  <c r="P882" i="2" s="1"/>
  <c r="Q882" i="2" s="1"/>
  <c r="R880" i="2"/>
  <c r="M880" i="2" s="1"/>
  <c r="AH880" i="2" s="1"/>
  <c r="U881" i="2" l="1"/>
  <c r="U882" i="2" s="1"/>
  <c r="T881" i="2"/>
  <c r="T882" i="2" s="1"/>
  <c r="AI882" i="2"/>
  <c r="R881" i="2"/>
  <c r="M881" i="2" s="1"/>
  <c r="N881" i="2"/>
  <c r="O882" i="2" s="1"/>
  <c r="P883" i="2" s="1"/>
  <c r="Q883" i="2" s="1"/>
  <c r="S882" i="2"/>
  <c r="R882" i="2"/>
  <c r="AF881" i="2" l="1"/>
  <c r="AF882" i="2" s="1"/>
  <c r="AI883" i="2"/>
  <c r="S883" i="2"/>
  <c r="U883" i="2"/>
  <c r="R883" i="2"/>
  <c r="M883" i="2" s="1"/>
  <c r="AH883" i="2" s="1"/>
  <c r="T883" i="2"/>
  <c r="M882" i="2"/>
  <c r="AH882" i="2" s="1"/>
  <c r="AH881" i="2"/>
  <c r="N882" i="2"/>
  <c r="O883" i="2" s="1"/>
  <c r="P884" i="2" s="1"/>
  <c r="AF883" i="2" l="1"/>
  <c r="Q884" i="2"/>
  <c r="AI884" i="2"/>
  <c r="N883" i="2"/>
  <c r="T884" i="2" l="1"/>
  <c r="S884" i="2"/>
  <c r="U884" i="2"/>
  <c r="R884" i="2"/>
  <c r="O884" i="2"/>
  <c r="P885" i="2" s="1"/>
  <c r="N884" i="2"/>
  <c r="O885" i="2" l="1"/>
  <c r="P886" i="2" s="1"/>
  <c r="AI886" i="2" s="1"/>
  <c r="M884" i="2"/>
  <c r="AI885" i="2"/>
  <c r="Q885" i="2"/>
  <c r="R885" i="2" s="1"/>
  <c r="AF884" i="2"/>
  <c r="U885" i="2" l="1"/>
  <c r="Q886" i="2"/>
  <c r="S885" i="2"/>
  <c r="T885" i="2"/>
  <c r="AH884" i="2"/>
  <c r="N885" i="2"/>
  <c r="O886" i="2" s="1"/>
  <c r="P887" i="2" s="1"/>
  <c r="M885" i="2"/>
  <c r="U886" i="2" l="1"/>
  <c r="S886" i="2"/>
  <c r="R886" i="2"/>
  <c r="M886" i="2" s="1"/>
  <c r="AH886" i="2" s="1"/>
  <c r="T886" i="2"/>
  <c r="AF885" i="2"/>
  <c r="AH885" i="2"/>
  <c r="N886" i="2"/>
  <c r="O887" i="2" s="1"/>
  <c r="P888" i="2" s="1"/>
  <c r="AI887" i="2"/>
  <c r="Q887" i="2"/>
  <c r="AF886" i="2" l="1"/>
  <c r="Q888" i="2"/>
  <c r="AI888" i="2"/>
  <c r="S887" i="2"/>
  <c r="U887" i="2"/>
  <c r="R887" i="2"/>
  <c r="R888" i="2" s="1"/>
  <c r="T887" i="2"/>
  <c r="N887" i="2"/>
  <c r="O888" i="2" s="1"/>
  <c r="P889" i="2" s="1"/>
  <c r="U888" i="2" l="1"/>
  <c r="M887" i="2"/>
  <c r="AH887" i="2" s="1"/>
  <c r="M888" i="2"/>
  <c r="T888" i="2"/>
  <c r="AF887" i="2"/>
  <c r="AI889" i="2"/>
  <c r="Q889" i="2"/>
  <c r="S888" i="2"/>
  <c r="U889" i="2" l="1"/>
  <c r="S889" i="2"/>
  <c r="T889" i="2"/>
  <c r="AF888" i="2"/>
  <c r="N888" i="2"/>
  <c r="O889" i="2" s="1"/>
  <c r="P890" i="2" s="1"/>
  <c r="Q890" i="2" s="1"/>
  <c r="AH888" i="2"/>
  <c r="R889" i="2"/>
  <c r="AF889" i="2" l="1"/>
  <c r="AI890" i="2"/>
  <c r="N889" i="2"/>
  <c r="O890" i="2" s="1"/>
  <c r="P891" i="2" s="1"/>
  <c r="Q891" i="2" s="1"/>
  <c r="M889" i="2"/>
  <c r="R890" i="2"/>
  <c r="M890" i="2" s="1"/>
  <c r="U890" i="2"/>
  <c r="S890" i="2"/>
  <c r="T890" i="2"/>
  <c r="AF890" i="2" l="1"/>
  <c r="S891" i="2"/>
  <c r="AI891" i="2"/>
  <c r="U891" i="2"/>
  <c r="AH890" i="2"/>
  <c r="T891" i="2"/>
  <c r="AH889" i="2"/>
  <c r="N890" i="2"/>
  <c r="O891" i="2" s="1"/>
  <c r="P892" i="2" s="1"/>
  <c r="R891" i="2"/>
  <c r="AF891" i="2" l="1"/>
  <c r="N891" i="2"/>
  <c r="O892" i="2" s="1"/>
  <c r="P893" i="2" s="1"/>
  <c r="Q892" i="2"/>
  <c r="R892" i="2" s="1"/>
  <c r="AI892" i="2"/>
  <c r="M891" i="2"/>
  <c r="T892" i="2" l="1"/>
  <c r="AF892" i="2" s="1"/>
  <c r="AH891" i="2"/>
  <c r="N892" i="2"/>
  <c r="O893" i="2" s="1"/>
  <c r="P894" i="2" s="1"/>
  <c r="AI893" i="2"/>
  <c r="Q893" i="2"/>
  <c r="M892" i="2"/>
  <c r="S892" i="2"/>
  <c r="U892" i="2"/>
  <c r="S893" i="2" l="1"/>
  <c r="R893" i="2"/>
  <c r="U893" i="2"/>
  <c r="AI894" i="2"/>
  <c r="Q894" i="2"/>
  <c r="AH892" i="2"/>
  <c r="N893" i="2"/>
  <c r="O894" i="2" s="1"/>
  <c r="P895" i="2" s="1"/>
  <c r="T893" i="2"/>
  <c r="R894" i="2" l="1"/>
  <c r="M894" i="2" s="1"/>
  <c r="T894" i="2"/>
  <c r="AF893" i="2"/>
  <c r="M893" i="2"/>
  <c r="S894" i="2"/>
  <c r="Q895" i="2"/>
  <c r="AI895" i="2"/>
  <c r="U894" i="2"/>
  <c r="AF894" i="2" l="1"/>
  <c r="AH894" i="2"/>
  <c r="T895" i="2"/>
  <c r="U895" i="2"/>
  <c r="S895" i="2"/>
  <c r="AH893" i="2"/>
  <c r="N894" i="2"/>
  <c r="O895" i="2" s="1"/>
  <c r="P896" i="2" s="1"/>
  <c r="R895" i="2"/>
  <c r="AF895" i="2" l="1"/>
  <c r="AI896" i="2"/>
  <c r="Q896" i="2"/>
  <c r="U896" i="2" s="1"/>
  <c r="N895" i="2"/>
  <c r="O896" i="2" s="1"/>
  <c r="P897" i="2" s="1"/>
  <c r="M895" i="2"/>
  <c r="S896" i="2" l="1"/>
  <c r="R896" i="2"/>
  <c r="N896" i="2"/>
  <c r="O897" i="2" s="1"/>
  <c r="P898" i="2" s="1"/>
  <c r="AH895" i="2"/>
  <c r="T896" i="2"/>
  <c r="M896" i="2"/>
  <c r="AI897" i="2"/>
  <c r="Q897" i="2"/>
  <c r="S897" i="2" l="1"/>
  <c r="T897" i="2"/>
  <c r="AF896" i="2"/>
  <c r="U897" i="2"/>
  <c r="N897" i="2"/>
  <c r="O898" i="2" s="1"/>
  <c r="P899" i="2" s="1"/>
  <c r="AH896" i="2"/>
  <c r="R897" i="2"/>
  <c r="AI898" i="2"/>
  <c r="Q898" i="2"/>
  <c r="S898" i="2" l="1"/>
  <c r="Q899" i="2"/>
  <c r="AI899" i="2"/>
  <c r="T898" i="2"/>
  <c r="AF897" i="2"/>
  <c r="R898" i="2"/>
  <c r="M898" i="2" s="1"/>
  <c r="M897" i="2"/>
  <c r="U898" i="2"/>
  <c r="T899" i="2" l="1"/>
  <c r="AH897" i="2"/>
  <c r="N898" i="2"/>
  <c r="O899" i="2" s="1"/>
  <c r="P900" i="2" s="1"/>
  <c r="R899" i="2"/>
  <c r="AF898" i="2"/>
  <c r="AH898" i="2"/>
  <c r="U899" i="2"/>
  <c r="S899" i="2"/>
  <c r="AF899" i="2" l="1"/>
  <c r="N899" i="2"/>
  <c r="O900" i="2" s="1"/>
  <c r="P901" i="2" s="1"/>
  <c r="Q901" i="2" s="1"/>
  <c r="AI900" i="2"/>
  <c r="Q900" i="2"/>
  <c r="M899" i="2"/>
  <c r="AI901" i="2" l="1"/>
  <c r="AH899" i="2"/>
  <c r="N900" i="2"/>
  <c r="O901" i="2" s="1"/>
  <c r="P902" i="2" s="1"/>
  <c r="T900" i="2"/>
  <c r="S900" i="2"/>
  <c r="S901" i="2" s="1"/>
  <c r="U900" i="2"/>
  <c r="U901" i="2" s="1"/>
  <c r="R900" i="2"/>
  <c r="R901" i="2" s="1"/>
  <c r="M901" i="2" s="1"/>
  <c r="M900" i="2" l="1"/>
  <c r="N901" i="2" s="1"/>
  <c r="O902" i="2" s="1"/>
  <c r="P903" i="2" s="1"/>
  <c r="AI902" i="2"/>
  <c r="Q902" i="2"/>
  <c r="S902" i="2" s="1"/>
  <c r="AH901" i="2"/>
  <c r="T901" i="2"/>
  <c r="AF900" i="2"/>
  <c r="AF901" i="2" l="1"/>
  <c r="AH900" i="2"/>
  <c r="R902" i="2"/>
  <c r="M902" i="2" s="1"/>
  <c r="U902" i="2"/>
  <c r="N902" i="2"/>
  <c r="O903" i="2" s="1"/>
  <c r="P904" i="2" s="1"/>
  <c r="Q903" i="2"/>
  <c r="S903" i="2" s="1"/>
  <c r="AI903" i="2"/>
  <c r="T902" i="2"/>
  <c r="AF902" i="2" l="1"/>
  <c r="U903" i="2"/>
  <c r="T903" i="2"/>
  <c r="N903" i="2"/>
  <c r="O904" i="2" s="1"/>
  <c r="P905" i="2" s="1"/>
  <c r="AH902" i="2"/>
  <c r="R903" i="2"/>
  <c r="Q904" i="2"/>
  <c r="S904" i="2" s="1"/>
  <c r="AI904" i="2"/>
  <c r="AF903" i="2" l="1"/>
  <c r="R904" i="2"/>
  <c r="M904" i="2" s="1"/>
  <c r="M903" i="2"/>
  <c r="N904" i="2" s="1"/>
  <c r="O905" i="2" s="1"/>
  <c r="P906" i="2" s="1"/>
  <c r="Q905" i="2"/>
  <c r="S905" i="2" s="1"/>
  <c r="AI905" i="2"/>
  <c r="U904" i="2"/>
  <c r="T904" i="2"/>
  <c r="U905" i="2" l="1"/>
  <c r="AH903" i="2"/>
  <c r="Q906" i="2"/>
  <c r="S906" i="2" s="1"/>
  <c r="AI906" i="2"/>
  <c r="T905" i="2"/>
  <c r="AF904" i="2"/>
  <c r="AH904" i="2"/>
  <c r="N905" i="2"/>
  <c r="O906" i="2" s="1"/>
  <c r="P907" i="2" s="1"/>
  <c r="R905" i="2"/>
  <c r="U906" i="2" l="1"/>
  <c r="R906" i="2"/>
  <c r="M906" i="2" s="1"/>
  <c r="AF905" i="2"/>
  <c r="AI907" i="2"/>
  <c r="Q907" i="2"/>
  <c r="M905" i="2"/>
  <c r="T906" i="2"/>
  <c r="U907" i="2" l="1"/>
  <c r="S907" i="2"/>
  <c r="R907" i="2"/>
  <c r="M907" i="2" s="1"/>
  <c r="AF906" i="2"/>
  <c r="T907" i="2"/>
  <c r="N906" i="2"/>
  <c r="O907" i="2" s="1"/>
  <c r="P908" i="2" s="1"/>
  <c r="AH905" i="2"/>
  <c r="AH906" i="2"/>
  <c r="AF907" i="2" l="1"/>
  <c r="N907" i="2"/>
  <c r="O908" i="2" s="1"/>
  <c r="P909" i="2" s="1"/>
  <c r="AI909" i="2" s="1"/>
  <c r="AI908" i="2"/>
  <c r="Q908" i="2"/>
  <c r="AH907" i="2"/>
  <c r="N908" i="2" l="1"/>
  <c r="O909" i="2" s="1"/>
  <c r="P910" i="2" s="1"/>
  <c r="Q910" i="2" s="1"/>
  <c r="Q909" i="2"/>
  <c r="R908" i="2"/>
  <c r="M908" i="2" s="1"/>
  <c r="T908" i="2"/>
  <c r="S908" i="2"/>
  <c r="U908" i="2"/>
  <c r="U909" i="2" l="1"/>
  <c r="U910" i="2" s="1"/>
  <c r="S909" i="2"/>
  <c r="S910" i="2" s="1"/>
  <c r="AI910" i="2"/>
  <c r="R909" i="2"/>
  <c r="R910" i="2" s="1"/>
  <c r="AH908" i="2"/>
  <c r="N909" i="2"/>
  <c r="O910" i="2" s="1"/>
  <c r="P911" i="2" s="1"/>
  <c r="T909" i="2"/>
  <c r="T910" i="2" s="1"/>
  <c r="AF908" i="2"/>
  <c r="M909" i="2" l="1"/>
  <c r="N910" i="2" s="1"/>
  <c r="O911" i="2" s="1"/>
  <c r="P912" i="2" s="1"/>
  <c r="AI911" i="2"/>
  <c r="Q911" i="2"/>
  <c r="T911" i="2" s="1"/>
  <c r="AF909" i="2"/>
  <c r="AF910" i="2" s="1"/>
  <c r="M910" i="2"/>
  <c r="AH909" i="2" l="1"/>
  <c r="U911" i="2"/>
  <c r="AF911" i="2"/>
  <c r="S911" i="2"/>
  <c r="R911" i="2"/>
  <c r="M911" i="2" s="1"/>
  <c r="AH911" i="2" s="1"/>
  <c r="AH910" i="2"/>
  <c r="N911" i="2"/>
  <c r="O912" i="2" s="1"/>
  <c r="P913" i="2" s="1"/>
  <c r="Q912" i="2"/>
  <c r="T912" i="2" s="1"/>
  <c r="AI912" i="2"/>
  <c r="AF912" i="2" l="1"/>
  <c r="U912" i="2"/>
  <c r="R912" i="2"/>
  <c r="Q913" i="2"/>
  <c r="T913" i="2" s="1"/>
  <c r="AI913" i="2"/>
  <c r="N912" i="2"/>
  <c r="O913" i="2" s="1"/>
  <c r="P914" i="2" s="1"/>
  <c r="S912" i="2"/>
  <c r="AF913" i="2" l="1"/>
  <c r="S913" i="2"/>
  <c r="R913" i="2"/>
  <c r="M913" i="2" s="1"/>
  <c r="M912" i="2"/>
  <c r="AH912" i="2" s="1"/>
  <c r="U913" i="2"/>
  <c r="Q914" i="2"/>
  <c r="AI914" i="2"/>
  <c r="N913" i="2" l="1"/>
  <c r="O914" i="2" s="1"/>
  <c r="P915" i="2" s="1"/>
  <c r="AI915" i="2" s="1"/>
  <c r="T914" i="2"/>
  <c r="S914" i="2"/>
  <c r="AH913" i="2"/>
  <c r="U914" i="2"/>
  <c r="R914" i="2"/>
  <c r="N914" i="2" l="1"/>
  <c r="O915" i="2" s="1"/>
  <c r="P916" i="2" s="1"/>
  <c r="AI916" i="2" s="1"/>
  <c r="Q915" i="2"/>
  <c r="S915" i="2" s="1"/>
  <c r="M914" i="2"/>
  <c r="AF914" i="2"/>
  <c r="U915" i="2" l="1"/>
  <c r="Q916" i="2"/>
  <c r="T915" i="2"/>
  <c r="AF915" i="2" s="1"/>
  <c r="R915" i="2"/>
  <c r="M915" i="2" s="1"/>
  <c r="AH915" i="2" s="1"/>
  <c r="AH914" i="2"/>
  <c r="N915" i="2"/>
  <c r="R916" i="2" l="1"/>
  <c r="M916" i="2" s="1"/>
  <c r="AH916" i="2" s="1"/>
  <c r="T916" i="2"/>
  <c r="AF916" i="2" s="1"/>
  <c r="S916" i="2"/>
  <c r="U916" i="2"/>
  <c r="O916" i="2"/>
  <c r="P917" i="2" s="1"/>
  <c r="N916" i="2"/>
  <c r="N917" i="2" l="1"/>
  <c r="AI917" i="2"/>
  <c r="Q917" i="2"/>
  <c r="O917" i="2"/>
  <c r="P918" i="2" s="1"/>
  <c r="O918" i="2" l="1"/>
  <c r="P919" i="2" s="1"/>
  <c r="Q919" i="2" s="1"/>
  <c r="T917" i="2"/>
  <c r="U917" i="2"/>
  <c r="R917" i="2"/>
  <c r="M917" i="2" s="1"/>
  <c r="S917" i="2"/>
  <c r="AI918" i="2"/>
  <c r="Q918" i="2"/>
  <c r="AI919" i="2" l="1"/>
  <c r="AH917" i="2"/>
  <c r="N918" i="2"/>
  <c r="O919" i="2" s="1"/>
  <c r="P920" i="2" s="1"/>
  <c r="T918" i="2"/>
  <c r="T919" i="2" s="1"/>
  <c r="AF917" i="2"/>
  <c r="S918" i="2"/>
  <c r="S919" i="2" s="1"/>
  <c r="U918" i="2"/>
  <c r="U919" i="2" s="1"/>
  <c r="R918" i="2"/>
  <c r="R919" i="2" s="1"/>
  <c r="M919" i="2" s="1"/>
  <c r="M918" i="2" l="1"/>
  <c r="Q920" i="2"/>
  <c r="R920" i="2" s="1"/>
  <c r="AI920" i="2"/>
  <c r="AH919" i="2"/>
  <c r="U920" i="2"/>
  <c r="AF918" i="2"/>
  <c r="AF919" i="2" s="1"/>
  <c r="S920" i="2" l="1"/>
  <c r="N919" i="2"/>
  <c r="AH918" i="2"/>
  <c r="T920" i="2"/>
  <c r="M920" i="2"/>
  <c r="O920" i="2" l="1"/>
  <c r="P921" i="2" s="1"/>
  <c r="N920" i="2"/>
  <c r="AF920" i="2"/>
  <c r="AH920" i="2"/>
  <c r="O921" i="2" l="1"/>
  <c r="P922" i="2" s="1"/>
  <c r="AI922" i="2" s="1"/>
  <c r="N921" i="2"/>
  <c r="AI921" i="2"/>
  <c r="Q921" i="2"/>
  <c r="O922" i="2" l="1"/>
  <c r="P923" i="2" s="1"/>
  <c r="Q923" i="2" s="1"/>
  <c r="Q922" i="2"/>
  <c r="U921" i="2"/>
  <c r="R921" i="2"/>
  <c r="S921" i="2"/>
  <c r="T921" i="2"/>
  <c r="S922" i="2" l="1"/>
  <c r="S923" i="2" s="1"/>
  <c r="AI923" i="2"/>
  <c r="R922" i="2"/>
  <c r="M922" i="2" s="1"/>
  <c r="U922" i="2"/>
  <c r="U923" i="2" s="1"/>
  <c r="M921" i="2"/>
  <c r="N922" i="2" s="1"/>
  <c r="O923" i="2" s="1"/>
  <c r="P924" i="2" s="1"/>
  <c r="T922" i="2"/>
  <c r="T923" i="2" s="1"/>
  <c r="AF921" i="2"/>
  <c r="R923" i="2" l="1"/>
  <c r="M923" i="2" s="1"/>
  <c r="AH921" i="2"/>
  <c r="AH922" i="2"/>
  <c r="N923" i="2"/>
  <c r="O924" i="2" s="1"/>
  <c r="P925" i="2" s="1"/>
  <c r="AF922" i="2"/>
  <c r="AF923" i="2" s="1"/>
  <c r="AI924" i="2"/>
  <c r="Q924" i="2"/>
  <c r="R924" i="2" l="1"/>
  <c r="T924" i="2"/>
  <c r="AF924" i="2" s="1"/>
  <c r="Q925" i="2"/>
  <c r="R925" i="2" s="1"/>
  <c r="AI925" i="2"/>
  <c r="U924" i="2"/>
  <c r="M924" i="2"/>
  <c r="S924" i="2"/>
  <c r="S925" i="2" s="1"/>
  <c r="AH923" i="2"/>
  <c r="N924" i="2"/>
  <c r="O925" i="2" s="1"/>
  <c r="P926" i="2" s="1"/>
  <c r="T925" i="2" l="1"/>
  <c r="AF925" i="2" s="1"/>
  <c r="AI926" i="2"/>
  <c r="Q926" i="2"/>
  <c r="R926" i="2" s="1"/>
  <c r="U925" i="2"/>
  <c r="N925" i="2"/>
  <c r="O926" i="2" s="1"/>
  <c r="P927" i="2" s="1"/>
  <c r="AH924" i="2"/>
  <c r="M925" i="2"/>
  <c r="T926" i="2" l="1"/>
  <c r="AF926" i="2" s="1"/>
  <c r="S926" i="2"/>
  <c r="U926" i="2"/>
  <c r="AI927" i="2"/>
  <c r="Q927" i="2"/>
  <c r="R927" i="2" s="1"/>
  <c r="N926" i="2"/>
  <c r="O927" i="2" s="1"/>
  <c r="P928" i="2" s="1"/>
  <c r="AH925" i="2"/>
  <c r="M926" i="2"/>
  <c r="T927" i="2" l="1"/>
  <c r="AF927" i="2" s="1"/>
  <c r="M927" i="2"/>
  <c r="S927" i="2"/>
  <c r="N927" i="2"/>
  <c r="O928" i="2" s="1"/>
  <c r="P929" i="2" s="1"/>
  <c r="AH926" i="2"/>
  <c r="U927" i="2"/>
  <c r="Q928" i="2"/>
  <c r="AI928" i="2"/>
  <c r="R928" i="2" l="1"/>
  <c r="M928" i="2" s="1"/>
  <c r="U928" i="2"/>
  <c r="S928" i="2"/>
  <c r="T928" i="2"/>
  <c r="AF928" i="2" s="1"/>
  <c r="AH927" i="2"/>
  <c r="N928" i="2"/>
  <c r="O929" i="2" s="1"/>
  <c r="P930" i="2" s="1"/>
  <c r="AI929" i="2"/>
  <c r="Q929" i="2"/>
  <c r="AH928" i="2" l="1"/>
  <c r="N929" i="2"/>
  <c r="O930" i="2" s="1"/>
  <c r="P931" i="2" s="1"/>
  <c r="Q931" i="2" s="1"/>
  <c r="R929" i="2"/>
  <c r="M929" i="2" s="1"/>
  <c r="U929" i="2"/>
  <c r="S929" i="2"/>
  <c r="T929" i="2"/>
  <c r="Q930" i="2"/>
  <c r="AI930" i="2"/>
  <c r="T930" i="2" l="1"/>
  <c r="T931" i="2" s="1"/>
  <c r="AI931" i="2"/>
  <c r="S930" i="2"/>
  <c r="S931" i="2" s="1"/>
  <c r="R930" i="2"/>
  <c r="M930" i="2" s="1"/>
  <c r="AH930" i="2" s="1"/>
  <c r="AH929" i="2"/>
  <c r="N930" i="2"/>
  <c r="O931" i="2" s="1"/>
  <c r="P932" i="2" s="1"/>
  <c r="AF929" i="2"/>
  <c r="U930" i="2"/>
  <c r="U931" i="2" s="1"/>
  <c r="AF930" i="2" l="1"/>
  <c r="AF931" i="2" s="1"/>
  <c r="R931" i="2"/>
  <c r="M931" i="2" s="1"/>
  <c r="N931" i="2"/>
  <c r="O932" i="2" s="1"/>
  <c r="P933" i="2" s="1"/>
  <c r="Q933" i="2" s="1"/>
  <c r="Q932" i="2"/>
  <c r="U932" i="2" s="1"/>
  <c r="AI932" i="2"/>
  <c r="AI933" i="2" l="1"/>
  <c r="U933" i="2"/>
  <c r="T932" i="2"/>
  <c r="T933" i="2" s="1"/>
  <c r="R932" i="2"/>
  <c r="R933" i="2" s="1"/>
  <c r="M933" i="2" s="1"/>
  <c r="AH931" i="2"/>
  <c r="N932" i="2"/>
  <c r="O933" i="2" s="1"/>
  <c r="P934" i="2" s="1"/>
  <c r="S932" i="2"/>
  <c r="S933" i="2" s="1"/>
  <c r="M932" i="2" l="1"/>
  <c r="N933" i="2" s="1"/>
  <c r="O934" i="2" s="1"/>
  <c r="P935" i="2" s="1"/>
  <c r="AF932" i="2"/>
  <c r="AF933" i="2" s="1"/>
  <c r="AH933" i="2"/>
  <c r="Q934" i="2"/>
  <c r="AI934" i="2"/>
  <c r="AH932" i="2" l="1"/>
  <c r="N934" i="2"/>
  <c r="O935" i="2" s="1"/>
  <c r="P936" i="2" s="1"/>
  <c r="AI936" i="2" s="1"/>
  <c r="R934" i="2"/>
  <c r="M934" i="2" s="1"/>
  <c r="T934" i="2"/>
  <c r="U934" i="2"/>
  <c r="Q935" i="2"/>
  <c r="AI935" i="2"/>
  <c r="S934" i="2"/>
  <c r="S935" i="2" l="1"/>
  <c r="Q936" i="2"/>
  <c r="AH934" i="2"/>
  <c r="N935" i="2"/>
  <c r="O936" i="2" s="1"/>
  <c r="P937" i="2" s="1"/>
  <c r="R935" i="2"/>
  <c r="T935" i="2"/>
  <c r="AF934" i="2"/>
  <c r="U935" i="2"/>
  <c r="U936" i="2" l="1"/>
  <c r="S936" i="2"/>
  <c r="R936" i="2"/>
  <c r="M936" i="2" s="1"/>
  <c r="AH936" i="2" s="1"/>
  <c r="M935" i="2"/>
  <c r="N936" i="2" s="1"/>
  <c r="AF935" i="2"/>
  <c r="T936" i="2"/>
  <c r="AI937" i="2"/>
  <c r="Q937" i="2"/>
  <c r="R937" i="2" l="1"/>
  <c r="M937" i="2" s="1"/>
  <c r="AH935" i="2"/>
  <c r="O937" i="2"/>
  <c r="P938" i="2" s="1"/>
  <c r="Q938" i="2" s="1"/>
  <c r="N937" i="2"/>
  <c r="S937" i="2"/>
  <c r="U937" i="2"/>
  <c r="AF936" i="2"/>
  <c r="T937" i="2"/>
  <c r="O938" i="2" l="1"/>
  <c r="P939" i="2" s="1"/>
  <c r="AI939" i="2" s="1"/>
  <c r="AI938" i="2"/>
  <c r="AH937" i="2"/>
  <c r="N938" i="2"/>
  <c r="S938" i="2"/>
  <c r="R938" i="2"/>
  <c r="U938" i="2"/>
  <c r="T938" i="2"/>
  <c r="AF937" i="2"/>
  <c r="O939" i="2" l="1"/>
  <c r="P940" i="2" s="1"/>
  <c r="AI940" i="2" s="1"/>
  <c r="Q939" i="2"/>
  <c r="S939" i="2" s="1"/>
  <c r="M938" i="2"/>
  <c r="AF938" i="2"/>
  <c r="Q940" i="2" l="1"/>
  <c r="U939" i="2"/>
  <c r="R939" i="2"/>
  <c r="M939" i="2" s="1"/>
  <c r="AH939" i="2" s="1"/>
  <c r="T939" i="2"/>
  <c r="AF939" i="2" s="1"/>
  <c r="AH938" i="2"/>
  <c r="N939" i="2"/>
  <c r="O940" i="2" s="1"/>
  <c r="P941" i="2" s="1"/>
  <c r="T940" i="2" l="1"/>
  <c r="AF940" i="2" s="1"/>
  <c r="U940" i="2"/>
  <c r="S940" i="2"/>
  <c r="R940" i="2"/>
  <c r="M940" i="2" s="1"/>
  <c r="AH940" i="2" s="1"/>
  <c r="N940" i="2"/>
  <c r="O941" i="2" s="1"/>
  <c r="P942" i="2" s="1"/>
  <c r="AI942" i="2" s="1"/>
  <c r="AI941" i="2"/>
  <c r="Q941" i="2"/>
  <c r="N941" i="2" l="1"/>
  <c r="O942" i="2" s="1"/>
  <c r="P943" i="2" s="1"/>
  <c r="AI943" i="2" s="1"/>
  <c r="Q942" i="2"/>
  <c r="S941" i="2"/>
  <c r="R941" i="2"/>
  <c r="M941" i="2" s="1"/>
  <c r="T941" i="2"/>
  <c r="U941" i="2"/>
  <c r="U942" i="2" l="1"/>
  <c r="Q943" i="2"/>
  <c r="S942" i="2"/>
  <c r="R942" i="2"/>
  <c r="M942" i="2" s="1"/>
  <c r="N942" i="2"/>
  <c r="O943" i="2" s="1"/>
  <c r="P944" i="2" s="1"/>
  <c r="AH941" i="2"/>
  <c r="T942" i="2"/>
  <c r="AF941" i="2"/>
  <c r="U943" i="2" l="1"/>
  <c r="T943" i="2"/>
  <c r="AF942" i="2"/>
  <c r="R943" i="2"/>
  <c r="M943" i="2" s="1"/>
  <c r="AH943" i="2" s="1"/>
  <c r="S943" i="2"/>
  <c r="AI944" i="2"/>
  <c r="Q944" i="2"/>
  <c r="AH942" i="2"/>
  <c r="N943" i="2"/>
  <c r="O944" i="2" s="1"/>
  <c r="P945" i="2" s="1"/>
  <c r="T944" i="2" l="1"/>
  <c r="AF943" i="2"/>
  <c r="N944" i="2"/>
  <c r="O945" i="2" s="1"/>
  <c r="P946" i="2" s="1"/>
  <c r="AI946" i="2" s="1"/>
  <c r="S944" i="2"/>
  <c r="U944" i="2"/>
  <c r="AI945" i="2"/>
  <c r="Q945" i="2"/>
  <c r="R944" i="2"/>
  <c r="T945" i="2" l="1"/>
  <c r="AF944" i="2"/>
  <c r="Q946" i="2"/>
  <c r="R945" i="2"/>
  <c r="U945" i="2"/>
  <c r="S945" i="2"/>
  <c r="M944" i="2"/>
  <c r="S946" i="2" l="1"/>
  <c r="AF945" i="2"/>
  <c r="T946" i="2"/>
  <c r="R946" i="2"/>
  <c r="M946" i="2" s="1"/>
  <c r="AH946" i="2" s="1"/>
  <c r="U946" i="2"/>
  <c r="M945" i="2"/>
  <c r="AH945" i="2" s="1"/>
  <c r="N945" i="2"/>
  <c r="O946" i="2" s="1"/>
  <c r="P947" i="2" s="1"/>
  <c r="AH944" i="2"/>
  <c r="AF946" i="2" l="1"/>
  <c r="N946" i="2"/>
  <c r="AI947" i="2"/>
  <c r="Q947" i="2"/>
  <c r="O947" i="2" l="1"/>
  <c r="P948" i="2" s="1"/>
  <c r="N947" i="2"/>
  <c r="S947" i="2"/>
  <c r="U947" i="2"/>
  <c r="R947" i="2"/>
  <c r="T947" i="2"/>
  <c r="O948" i="2" l="1"/>
  <c r="P949" i="2" s="1"/>
  <c r="Q949" i="2" s="1"/>
  <c r="AI948" i="2"/>
  <c r="Q948" i="2"/>
  <c r="U948" i="2" s="1"/>
  <c r="AF947" i="2"/>
  <c r="M947" i="2"/>
  <c r="S948" i="2" l="1"/>
  <c r="S949" i="2" s="1"/>
  <c r="AI949" i="2"/>
  <c r="T948" i="2"/>
  <c r="T949" i="2" s="1"/>
  <c r="N948" i="2"/>
  <c r="O949" i="2" s="1"/>
  <c r="P950" i="2" s="1"/>
  <c r="AH947" i="2"/>
  <c r="U949" i="2"/>
  <c r="R948" i="2"/>
  <c r="R949" i="2" s="1"/>
  <c r="AF948" i="2" l="1"/>
  <c r="AF949" i="2" s="1"/>
  <c r="M948" i="2"/>
  <c r="AH948" i="2" s="1"/>
  <c r="Q950" i="2"/>
  <c r="U950" i="2" s="1"/>
  <c r="AI950" i="2"/>
  <c r="M949" i="2"/>
  <c r="R950" i="2"/>
  <c r="N949" i="2" l="1"/>
  <c r="O950" i="2" s="1"/>
  <c r="P951" i="2" s="1"/>
  <c r="AI951" i="2" s="1"/>
  <c r="AH949" i="2"/>
  <c r="S950" i="2"/>
  <c r="T950" i="2"/>
  <c r="M950" i="2"/>
  <c r="Q951" i="2" l="1"/>
  <c r="R951" i="2" s="1"/>
  <c r="M951" i="2" s="1"/>
  <c r="N950" i="2"/>
  <c r="O951" i="2" s="1"/>
  <c r="P952" i="2" s="1"/>
  <c r="Q952" i="2" s="1"/>
  <c r="R952" i="2" s="1"/>
  <c r="AH950" i="2"/>
  <c r="AF950" i="2"/>
  <c r="U951" i="2" l="1"/>
  <c r="U952" i="2" s="1"/>
  <c r="N951" i="2"/>
  <c r="O952" i="2" s="1"/>
  <c r="P953" i="2" s="1"/>
  <c r="Q953" i="2" s="1"/>
  <c r="R953" i="2" s="1"/>
  <c r="AI952" i="2"/>
  <c r="T951" i="2"/>
  <c r="T952" i="2" s="1"/>
  <c r="S951" i="2"/>
  <c r="S952" i="2" s="1"/>
  <c r="AH951" i="2"/>
  <c r="M952" i="2"/>
  <c r="N952" i="2" l="1"/>
  <c r="O953" i="2" s="1"/>
  <c r="P954" i="2" s="1"/>
  <c r="AI954" i="2" s="1"/>
  <c r="AI953" i="2"/>
  <c r="AF951" i="2"/>
  <c r="AF952" i="2" s="1"/>
  <c r="T953" i="2"/>
  <c r="S953" i="2"/>
  <c r="AH952" i="2"/>
  <c r="U953" i="2"/>
  <c r="M953" i="2"/>
  <c r="Q954" i="2" l="1"/>
  <c r="T954" i="2" s="1"/>
  <c r="N953" i="2"/>
  <c r="O954" i="2" s="1"/>
  <c r="P955" i="2" s="1"/>
  <c r="Q955" i="2" s="1"/>
  <c r="AF953" i="2"/>
  <c r="AH953" i="2"/>
  <c r="AF954" i="2" l="1"/>
  <c r="N954" i="2"/>
  <c r="O955" i="2" s="1"/>
  <c r="P956" i="2" s="1"/>
  <c r="AI956" i="2" s="1"/>
  <c r="U954" i="2"/>
  <c r="U955" i="2" s="1"/>
  <c r="AI955" i="2"/>
  <c r="S954" i="2"/>
  <c r="S955" i="2" s="1"/>
  <c r="R954" i="2"/>
  <c r="M954" i="2" s="1"/>
  <c r="T955" i="2"/>
  <c r="Q956" i="2" l="1"/>
  <c r="U956" i="2" s="1"/>
  <c r="R955" i="2"/>
  <c r="M955" i="2" s="1"/>
  <c r="AH955" i="2" s="1"/>
  <c r="N955" i="2"/>
  <c r="O956" i="2" s="1"/>
  <c r="P957" i="2" s="1"/>
  <c r="Q957" i="2" s="1"/>
  <c r="AH954" i="2"/>
  <c r="AF955" i="2"/>
  <c r="S956" i="2" l="1"/>
  <c r="S957" i="2" s="1"/>
  <c r="R956" i="2"/>
  <c r="R957" i="2" s="1"/>
  <c r="M957" i="2" s="1"/>
  <c r="T956" i="2"/>
  <c r="T957" i="2" s="1"/>
  <c r="AI957" i="2"/>
  <c r="N956" i="2"/>
  <c r="O957" i="2" s="1"/>
  <c r="P958" i="2" s="1"/>
  <c r="Q958" i="2" s="1"/>
  <c r="U957" i="2"/>
  <c r="M956" i="2"/>
  <c r="AF956" i="2" l="1"/>
  <c r="AF957" i="2" s="1"/>
  <c r="R958" i="2"/>
  <c r="M958" i="2" s="1"/>
  <c r="AI958" i="2"/>
  <c r="T958" i="2"/>
  <c r="AH957" i="2"/>
  <c r="N957" i="2"/>
  <c r="O958" i="2" s="1"/>
  <c r="P959" i="2" s="1"/>
  <c r="AH956" i="2"/>
  <c r="U958" i="2"/>
  <c r="S958" i="2"/>
  <c r="AF958" i="2" l="1"/>
  <c r="N958" i="2"/>
  <c r="O959" i="2" s="1"/>
  <c r="P960" i="2" s="1"/>
  <c r="AI959" i="2"/>
  <c r="Q959" i="2"/>
  <c r="S959" i="2" s="1"/>
  <c r="AH958" i="2"/>
  <c r="U959" i="2" l="1"/>
  <c r="T959" i="2"/>
  <c r="AF959" i="2" s="1"/>
  <c r="N959" i="2"/>
  <c r="O960" i="2" s="1"/>
  <c r="P961" i="2" s="1"/>
  <c r="Q961" i="2" s="1"/>
  <c r="Q960" i="2"/>
  <c r="S960" i="2" s="1"/>
  <c r="AI960" i="2"/>
  <c r="R959" i="2"/>
  <c r="R960" i="2" l="1"/>
  <c r="M960" i="2" s="1"/>
  <c r="T960" i="2"/>
  <c r="AF960" i="2" s="1"/>
  <c r="U960" i="2"/>
  <c r="U961" i="2" s="1"/>
  <c r="AI961" i="2"/>
  <c r="S961" i="2"/>
  <c r="M959" i="2"/>
  <c r="R961" i="2" l="1"/>
  <c r="M961" i="2" s="1"/>
  <c r="AH961" i="2" s="1"/>
  <c r="T961" i="2"/>
  <c r="AF961" i="2" s="1"/>
  <c r="AH959" i="2"/>
  <c r="N960" i="2"/>
  <c r="O961" i="2" s="1"/>
  <c r="P962" i="2" s="1"/>
  <c r="AH960" i="2"/>
  <c r="AI962" i="2" l="1"/>
  <c r="Q962" i="2"/>
  <c r="N961" i="2"/>
  <c r="T962" i="2" l="1"/>
  <c r="S962" i="2"/>
  <c r="R962" i="2"/>
  <c r="M962" i="2" s="1"/>
  <c r="U962" i="2"/>
  <c r="O962" i="2"/>
  <c r="P963" i="2" s="1"/>
  <c r="N962" i="2"/>
  <c r="AF962" i="2" l="1"/>
  <c r="Q963" i="2"/>
  <c r="U963" i="2" s="1"/>
  <c r="AI963" i="2"/>
  <c r="N963" i="2"/>
  <c r="AH962" i="2"/>
  <c r="O963" i="2"/>
  <c r="P964" i="2" s="1"/>
  <c r="T963" i="2" l="1"/>
  <c r="AF963" i="2" s="1"/>
  <c r="O964" i="2"/>
  <c r="P965" i="2" s="1"/>
  <c r="Q965" i="2" s="1"/>
  <c r="S963" i="2"/>
  <c r="R963" i="2"/>
  <c r="M963" i="2" s="1"/>
  <c r="AI964" i="2"/>
  <c r="Q964" i="2"/>
  <c r="R964" i="2" l="1"/>
  <c r="R965" i="2" s="1"/>
  <c r="T964" i="2"/>
  <c r="T965" i="2" s="1"/>
  <c r="AI965" i="2"/>
  <c r="U964" i="2"/>
  <c r="U965" i="2" s="1"/>
  <c r="S964" i="2"/>
  <c r="S965" i="2" s="1"/>
  <c r="N964" i="2"/>
  <c r="O965" i="2" s="1"/>
  <c r="P966" i="2" s="1"/>
  <c r="AH963" i="2"/>
  <c r="AF964" i="2" l="1"/>
  <c r="AF965" i="2" s="1"/>
  <c r="M964" i="2"/>
  <c r="AH964" i="2" s="1"/>
  <c r="Q966" i="2"/>
  <c r="T966" i="2" s="1"/>
  <c r="AI966" i="2"/>
  <c r="M965" i="2"/>
  <c r="N965" i="2" l="1"/>
  <c r="O966" i="2" s="1"/>
  <c r="P967" i="2" s="1"/>
  <c r="Q967" i="2" s="1"/>
  <c r="T967" i="2" s="1"/>
  <c r="AF966" i="2"/>
  <c r="R966" i="2"/>
  <c r="S966" i="2"/>
  <c r="AH965" i="2"/>
  <c r="M966" i="2"/>
  <c r="U966" i="2"/>
  <c r="AI967" i="2" l="1"/>
  <c r="U967" i="2"/>
  <c r="N966" i="2"/>
  <c r="O967" i="2" s="1"/>
  <c r="P968" i="2" s="1"/>
  <c r="AI968" i="2" s="1"/>
  <c r="AF967" i="2"/>
  <c r="AH966" i="2"/>
  <c r="S967" i="2"/>
  <c r="R967" i="2"/>
  <c r="M967" i="2" s="1"/>
  <c r="N967" i="2" l="1"/>
  <c r="O968" i="2" s="1"/>
  <c r="P969" i="2" s="1"/>
  <c r="Q969" i="2" s="1"/>
  <c r="Q968" i="2"/>
  <c r="S968" i="2" s="1"/>
  <c r="AH967" i="2"/>
  <c r="AI969" i="2" l="1"/>
  <c r="N968" i="2"/>
  <c r="O969" i="2" s="1"/>
  <c r="P970" i="2" s="1"/>
  <c r="AI970" i="2" s="1"/>
  <c r="T968" i="2"/>
  <c r="T969" i="2" s="1"/>
  <c r="R968" i="2"/>
  <c r="R969" i="2" s="1"/>
  <c r="M969" i="2" s="1"/>
  <c r="U968" i="2"/>
  <c r="U969" i="2" s="1"/>
  <c r="S969" i="2"/>
  <c r="M968" i="2" l="1"/>
  <c r="N969" i="2" s="1"/>
  <c r="O970" i="2" s="1"/>
  <c r="P971" i="2" s="1"/>
  <c r="Q970" i="2"/>
  <c r="T970" i="2" s="1"/>
  <c r="AF968" i="2"/>
  <c r="AF969" i="2" s="1"/>
  <c r="AH969" i="2"/>
  <c r="U970" i="2" l="1"/>
  <c r="AH968" i="2"/>
  <c r="S970" i="2"/>
  <c r="R970" i="2"/>
  <c r="M970" i="2" s="1"/>
  <c r="AH970" i="2" s="1"/>
  <c r="AF970" i="2"/>
  <c r="AI971" i="2"/>
  <c r="Q971" i="2"/>
  <c r="T971" i="2" s="1"/>
  <c r="N970" i="2"/>
  <c r="O971" i="2" s="1"/>
  <c r="P972" i="2" s="1"/>
  <c r="AI972" i="2" l="1"/>
  <c r="Q972" i="2"/>
  <c r="T972" i="2" s="1"/>
  <c r="N971" i="2"/>
  <c r="O972" i="2" s="1"/>
  <c r="P973" i="2" s="1"/>
  <c r="U971" i="2"/>
  <c r="S971" i="2"/>
  <c r="AF971" i="2"/>
  <c r="R971" i="2"/>
  <c r="S972" i="2" l="1"/>
  <c r="U972" i="2"/>
  <c r="R972" i="2"/>
  <c r="M972" i="2" s="1"/>
  <c r="Q973" i="2"/>
  <c r="AI973" i="2"/>
  <c r="AF972" i="2"/>
  <c r="M971" i="2"/>
  <c r="S973" i="2" l="1"/>
  <c r="T973" i="2"/>
  <c r="AF973" i="2" s="1"/>
  <c r="N972" i="2"/>
  <c r="O973" i="2" s="1"/>
  <c r="P974" i="2" s="1"/>
  <c r="AH971" i="2"/>
  <c r="AH972" i="2"/>
  <c r="R973" i="2"/>
  <c r="M973" i="2" s="1"/>
  <c r="U973" i="2"/>
  <c r="N973" i="2" l="1"/>
  <c r="O974" i="2" s="1"/>
  <c r="P975" i="2" s="1"/>
  <c r="Q974" i="2"/>
  <c r="U974" i="2" s="1"/>
  <c r="AI974" i="2"/>
  <c r="AH973" i="2"/>
  <c r="R974" i="2" l="1"/>
  <c r="N974" i="2"/>
  <c r="O975" i="2" s="1"/>
  <c r="P976" i="2" s="1"/>
  <c r="Q976" i="2" s="1"/>
  <c r="AI975" i="2"/>
  <c r="Q975" i="2"/>
  <c r="M974" i="2"/>
  <c r="T974" i="2"/>
  <c r="S974" i="2"/>
  <c r="R975" i="2" l="1"/>
  <c r="R976" i="2" s="1"/>
  <c r="M976" i="2" s="1"/>
  <c r="AI976" i="2"/>
  <c r="AH974" i="2"/>
  <c r="N975" i="2"/>
  <c r="O976" i="2" s="1"/>
  <c r="P977" i="2" s="1"/>
  <c r="T975" i="2"/>
  <c r="T976" i="2" s="1"/>
  <c r="AF974" i="2"/>
  <c r="U975" i="2"/>
  <c r="U976" i="2" s="1"/>
  <c r="S975" i="2"/>
  <c r="S976" i="2" s="1"/>
  <c r="M975" i="2" l="1"/>
  <c r="AH975" i="2" s="1"/>
  <c r="AF975" i="2"/>
  <c r="AF976" i="2" s="1"/>
  <c r="AH976" i="2"/>
  <c r="Q977" i="2"/>
  <c r="T977" i="2" s="1"/>
  <c r="AI977" i="2"/>
  <c r="N976" i="2" l="1"/>
  <c r="O977" i="2" s="1"/>
  <c r="P978" i="2" s="1"/>
  <c r="Q978" i="2" s="1"/>
  <c r="R977" i="2"/>
  <c r="M977" i="2" s="1"/>
  <c r="U977" i="2"/>
  <c r="AF977" i="2"/>
  <c r="S977" i="2"/>
  <c r="AI978" i="2" l="1"/>
  <c r="N977" i="2"/>
  <c r="O978" i="2" s="1"/>
  <c r="P979" i="2" s="1"/>
  <c r="Q979" i="2" s="1"/>
  <c r="S978" i="2"/>
  <c r="U978" i="2"/>
  <c r="T978" i="2"/>
  <c r="AH977" i="2"/>
  <c r="R978" i="2"/>
  <c r="T979" i="2" l="1"/>
  <c r="R979" i="2"/>
  <c r="M979" i="2" s="1"/>
  <c r="U979" i="2"/>
  <c r="AI979" i="2"/>
  <c r="N978" i="2"/>
  <c r="O979" i="2" s="1"/>
  <c r="P980" i="2" s="1"/>
  <c r="Q980" i="2" s="1"/>
  <c r="R980" i="2" s="1"/>
  <c r="S979" i="2"/>
  <c r="AF978" i="2"/>
  <c r="M978" i="2"/>
  <c r="AF979" i="2" l="1"/>
  <c r="AI980" i="2"/>
  <c r="T980" i="2"/>
  <c r="AH979" i="2"/>
  <c r="M980" i="2"/>
  <c r="U980" i="2"/>
  <c r="S980" i="2"/>
  <c r="AH978" i="2"/>
  <c r="N979" i="2"/>
  <c r="O980" i="2" s="1"/>
  <c r="P981" i="2" s="1"/>
  <c r="AF980" i="2" l="1"/>
  <c r="AH980" i="2"/>
  <c r="Q981" i="2"/>
  <c r="U981" i="2" s="1"/>
  <c r="AI981" i="2"/>
  <c r="N980" i="2"/>
  <c r="O981" i="2" s="1"/>
  <c r="P982" i="2" s="1"/>
  <c r="S981" i="2" l="1"/>
  <c r="N981" i="2"/>
  <c r="O982" i="2" s="1"/>
  <c r="P983" i="2" s="1"/>
  <c r="AI982" i="2"/>
  <c r="Q982" i="2"/>
  <c r="T981" i="2"/>
  <c r="R981" i="2"/>
  <c r="M981" i="2" s="1"/>
  <c r="S982" i="2" l="1"/>
  <c r="U982" i="2"/>
  <c r="AI983" i="2"/>
  <c r="Q983" i="2"/>
  <c r="N982" i="2"/>
  <c r="O983" i="2" s="1"/>
  <c r="P984" i="2" s="1"/>
  <c r="AH981" i="2"/>
  <c r="T982" i="2"/>
  <c r="AF981" i="2"/>
  <c r="R982" i="2"/>
  <c r="S983" i="2" l="1"/>
  <c r="R983" i="2"/>
  <c r="M983" i="2" s="1"/>
  <c r="U983" i="2"/>
  <c r="T983" i="2"/>
  <c r="Q984" i="2"/>
  <c r="AI984" i="2"/>
  <c r="M982" i="2"/>
  <c r="AF982" i="2"/>
  <c r="U984" i="2" l="1"/>
  <c r="AF983" i="2"/>
  <c r="R984" i="2"/>
  <c r="T984" i="2"/>
  <c r="AH983" i="2"/>
  <c r="M984" i="2"/>
  <c r="N983" i="2"/>
  <c r="O984" i="2" s="1"/>
  <c r="P985" i="2" s="1"/>
  <c r="AH982" i="2"/>
  <c r="S984" i="2"/>
  <c r="AF984" i="2" l="1"/>
  <c r="Q985" i="2"/>
  <c r="S985" i="2" s="1"/>
  <c r="AI985" i="2"/>
  <c r="N984" i="2"/>
  <c r="O985" i="2" s="1"/>
  <c r="P986" i="2" s="1"/>
  <c r="AH984" i="2"/>
  <c r="Q986" i="2" l="1"/>
  <c r="S986" i="2" s="1"/>
  <c r="AI986" i="2"/>
  <c r="N985" i="2"/>
  <c r="O986" i="2" s="1"/>
  <c r="P987" i="2" s="1"/>
  <c r="T985" i="2"/>
  <c r="R985" i="2"/>
  <c r="U985" i="2"/>
  <c r="R986" i="2" l="1"/>
  <c r="M986" i="2" s="1"/>
  <c r="U986" i="2"/>
  <c r="M985" i="2"/>
  <c r="T986" i="2"/>
  <c r="AF985" i="2"/>
  <c r="Q987" i="2"/>
  <c r="AI987" i="2"/>
  <c r="AF986" i="2" l="1"/>
  <c r="R987" i="2"/>
  <c r="M987" i="2" s="1"/>
  <c r="S987" i="2"/>
  <c r="AH986" i="2"/>
  <c r="U987" i="2"/>
  <c r="AH985" i="2"/>
  <c r="N986" i="2"/>
  <c r="O987" i="2" s="1"/>
  <c r="P988" i="2" s="1"/>
  <c r="T987" i="2"/>
  <c r="AH987" i="2" l="1"/>
  <c r="N987" i="2"/>
  <c r="O988" i="2" s="1"/>
  <c r="P989" i="2" s="1"/>
  <c r="Q988" i="2"/>
  <c r="R988" i="2" s="1"/>
  <c r="AI988" i="2"/>
  <c r="AF987" i="2"/>
  <c r="N988" i="2" l="1"/>
  <c r="O989" i="2" s="1"/>
  <c r="P990" i="2" s="1"/>
  <c r="AI990" i="2" s="1"/>
  <c r="S988" i="2"/>
  <c r="M988" i="2"/>
  <c r="AI989" i="2"/>
  <c r="Q989" i="2"/>
  <c r="U988" i="2"/>
  <c r="T988" i="2"/>
  <c r="T989" i="2" l="1"/>
  <c r="U989" i="2"/>
  <c r="Q990" i="2"/>
  <c r="AH988" i="2"/>
  <c r="N989" i="2"/>
  <c r="O990" i="2" s="1"/>
  <c r="P991" i="2" s="1"/>
  <c r="AF988" i="2"/>
  <c r="R989" i="2"/>
  <c r="R990" i="2" s="1"/>
  <c r="M990" i="2" s="1"/>
  <c r="S989" i="2"/>
  <c r="T990" i="2" l="1"/>
  <c r="S990" i="2"/>
  <c r="AF989" i="2"/>
  <c r="U990" i="2"/>
  <c r="M989" i="2"/>
  <c r="AH989" i="2" s="1"/>
  <c r="Q991" i="2"/>
  <c r="R991" i="2" s="1"/>
  <c r="AI991" i="2"/>
  <c r="AH990" i="2"/>
  <c r="AF990" i="2" l="1"/>
  <c r="N990" i="2"/>
  <c r="O991" i="2" s="1"/>
  <c r="P992" i="2" s="1"/>
  <c r="Q992" i="2" s="1"/>
  <c r="M991" i="2"/>
  <c r="U991" i="2"/>
  <c r="T991" i="2"/>
  <c r="S991" i="2"/>
  <c r="N991" i="2" l="1"/>
  <c r="O992" i="2" s="1"/>
  <c r="P993" i="2" s="1"/>
  <c r="AI993" i="2" s="1"/>
  <c r="AI992" i="2"/>
  <c r="S992" i="2"/>
  <c r="T992" i="2"/>
  <c r="AF991" i="2"/>
  <c r="R992" i="2"/>
  <c r="AH991" i="2"/>
  <c r="U992" i="2"/>
  <c r="N992" i="2" l="1"/>
  <c r="O993" i="2" s="1"/>
  <c r="P994" i="2" s="1"/>
  <c r="Q994" i="2" s="1"/>
  <c r="Q993" i="2"/>
  <c r="S993" i="2" s="1"/>
  <c r="AF992" i="2"/>
  <c r="M992" i="2"/>
  <c r="S994" i="2" l="1"/>
  <c r="AI994" i="2"/>
  <c r="T993" i="2"/>
  <c r="T994" i="2" s="1"/>
  <c r="U993" i="2"/>
  <c r="U994" i="2" s="1"/>
  <c r="R993" i="2"/>
  <c r="M993" i="2" s="1"/>
  <c r="AH993" i="2" s="1"/>
  <c r="AH992" i="2"/>
  <c r="N993" i="2"/>
  <c r="O994" i="2" s="1"/>
  <c r="P995" i="2" s="1"/>
  <c r="AF993" i="2" l="1"/>
  <c r="AF994" i="2" s="1"/>
  <c r="R994" i="2"/>
  <c r="M994" i="2" s="1"/>
  <c r="N994" i="2"/>
  <c r="O995" i="2" s="1"/>
  <c r="P996" i="2" s="1"/>
  <c r="AI996" i="2" s="1"/>
  <c r="Q995" i="2"/>
  <c r="AI995" i="2"/>
  <c r="R995" i="2" l="1"/>
  <c r="M995" i="2" s="1"/>
  <c r="Q996" i="2"/>
  <c r="U995" i="2"/>
  <c r="S995" i="2"/>
  <c r="N995" i="2"/>
  <c r="O996" i="2" s="1"/>
  <c r="P997" i="2" s="1"/>
  <c r="AH994" i="2"/>
  <c r="T995" i="2"/>
  <c r="R996" i="2" l="1"/>
  <c r="M996" i="2" s="1"/>
  <c r="AH996" i="2" s="1"/>
  <c r="T996" i="2"/>
  <c r="U996" i="2"/>
  <c r="S996" i="2"/>
  <c r="AF995" i="2"/>
  <c r="Q997" i="2"/>
  <c r="AI997" i="2"/>
  <c r="N996" i="2"/>
  <c r="O997" i="2" s="1"/>
  <c r="P998" i="2" s="1"/>
  <c r="AH995" i="2"/>
  <c r="AF996" i="2" l="1"/>
  <c r="U997" i="2"/>
  <c r="Q998" i="2"/>
  <c r="AI998" i="2"/>
  <c r="T997" i="2"/>
  <c r="N997" i="2"/>
  <c r="O998" i="2" s="1"/>
  <c r="P999" i="2" s="1"/>
  <c r="R997" i="2"/>
  <c r="M997" i="2" s="1"/>
  <c r="S997" i="2"/>
  <c r="AF997" i="2" l="1"/>
  <c r="U998" i="2"/>
  <c r="S998" i="2"/>
  <c r="Q999" i="2"/>
  <c r="AI999" i="2"/>
  <c r="AH997" i="2"/>
  <c r="N998" i="2"/>
  <c r="O999" i="2" s="1"/>
  <c r="P1000" i="2" s="1"/>
  <c r="R998" i="2"/>
  <c r="R999" i="2" s="1"/>
  <c r="T998" i="2"/>
  <c r="U999" i="2" l="1"/>
  <c r="T999" i="2"/>
  <c r="S999" i="2"/>
  <c r="M998" i="2"/>
  <c r="N999" i="2" s="1"/>
  <c r="O1000" i="2" s="1"/>
  <c r="P1001" i="2" s="1"/>
  <c r="AF998" i="2"/>
  <c r="Q1000" i="2"/>
  <c r="T1000" i="2" s="1"/>
  <c r="AI1000" i="2"/>
  <c r="M999" i="2"/>
  <c r="AF999" i="2" l="1"/>
  <c r="AF1000" i="2" s="1"/>
  <c r="AH998" i="2"/>
  <c r="AH999" i="2"/>
  <c r="N1000" i="2"/>
  <c r="O1001" i="2" s="1"/>
  <c r="P1002" i="2" s="1"/>
  <c r="U1000" i="2"/>
  <c r="S1000" i="2"/>
  <c r="R1000" i="2"/>
  <c r="M1000" i="2" s="1"/>
  <c r="AI1001" i="2"/>
  <c r="Q1001" i="2"/>
  <c r="T1001" i="2" s="1"/>
  <c r="S1001" i="2" l="1"/>
  <c r="U1001" i="2"/>
  <c r="N1001" i="2"/>
  <c r="O1002" i="2" s="1"/>
  <c r="P1003" i="2" s="1"/>
  <c r="AH1000" i="2"/>
  <c r="AI1002" i="2"/>
  <c r="Q1002" i="2"/>
  <c r="R1001" i="2"/>
  <c r="M1001" i="2" s="1"/>
  <c r="AF1001" i="2"/>
  <c r="U1002" i="2" l="1"/>
  <c r="R1002" i="2"/>
  <c r="T1002" i="2"/>
  <c r="AH1001" i="2"/>
  <c r="N1002" i="2"/>
  <c r="O1003" i="2" s="1"/>
  <c r="P1004" i="2" s="1"/>
  <c r="S1002" i="2"/>
  <c r="Q1003" i="2"/>
  <c r="AI1003" i="2"/>
  <c r="U1003" i="2" l="1"/>
  <c r="R1003" i="2"/>
  <c r="M1003" i="2" s="1"/>
  <c r="S1003" i="2"/>
  <c r="M1002" i="2"/>
  <c r="AH1002" i="2" s="1"/>
  <c r="AI1004" i="2"/>
  <c r="Q1004" i="2"/>
  <c r="AF1002" i="2"/>
  <c r="T1003" i="2"/>
  <c r="T1004" i="2" l="1"/>
  <c r="N1003" i="2"/>
  <c r="O1004" i="2" s="1"/>
  <c r="P1005" i="2" s="1"/>
  <c r="AI1005" i="2" s="1"/>
  <c r="AF1003" i="2"/>
  <c r="AH1003" i="2"/>
  <c r="R1004" i="2"/>
  <c r="S1004" i="2"/>
  <c r="U1004" i="2"/>
  <c r="AF1004" i="2" l="1"/>
  <c r="Q1005" i="2"/>
  <c r="T1005" i="2" s="1"/>
  <c r="N1004" i="2"/>
  <c r="O1005" i="2" s="1"/>
  <c r="P1006" i="2" s="1"/>
  <c r="AI1006" i="2" s="1"/>
  <c r="M1004" i="2"/>
  <c r="AF1005" i="2" l="1"/>
  <c r="S1005" i="2"/>
  <c r="U1005" i="2"/>
  <c r="R1005" i="2"/>
  <c r="Q1006" i="2"/>
  <c r="AH1004" i="2"/>
  <c r="N1005" i="2"/>
  <c r="O1006" i="2" s="1"/>
  <c r="P1007" i="2" s="1"/>
  <c r="Q1007" i="2" s="1"/>
  <c r="M1005" i="2"/>
  <c r="U1006" i="2" l="1"/>
  <c r="U1007" i="2" s="1"/>
  <c r="R1006" i="2"/>
  <c r="M1006" i="2" s="1"/>
  <c r="AH1006" i="2" s="1"/>
  <c r="T1006" i="2"/>
  <c r="AF1006" i="2" s="1"/>
  <c r="S1006" i="2"/>
  <c r="S1007" i="2" s="1"/>
  <c r="AI1007" i="2"/>
  <c r="AH1005" i="2"/>
  <c r="N1006" i="2"/>
  <c r="O1007" i="2" s="1"/>
  <c r="P1008" i="2" s="1"/>
  <c r="T1007" i="2" l="1"/>
  <c r="AF1007" i="2" s="1"/>
  <c r="R1007" i="2"/>
  <c r="M1007" i="2" s="1"/>
  <c r="N1007" i="2"/>
  <c r="O1008" i="2" s="1"/>
  <c r="P1009" i="2" s="1"/>
  <c r="AI1008" i="2"/>
  <c r="Q1008" i="2"/>
  <c r="S1008" i="2" s="1"/>
  <c r="T1008" i="2" l="1"/>
  <c r="AF1008" i="2" s="1"/>
  <c r="U1008" i="2"/>
  <c r="Q1009" i="2"/>
  <c r="S1009" i="2" s="1"/>
  <c r="AI1009" i="2"/>
  <c r="R1008" i="2"/>
  <c r="AH1007" i="2"/>
  <c r="N1008" i="2"/>
  <c r="O1009" i="2" s="1"/>
  <c r="P1010" i="2" s="1"/>
  <c r="R1009" i="2" l="1"/>
  <c r="M1009" i="2" s="1"/>
  <c r="AH1009" i="2" s="1"/>
  <c r="M1008" i="2"/>
  <c r="AH1008" i="2" s="1"/>
  <c r="T1009" i="2"/>
  <c r="AF1009" i="2" s="1"/>
  <c r="U1009" i="2"/>
  <c r="AI1010" i="2"/>
  <c r="Q1010" i="2"/>
  <c r="N1009" i="2" l="1"/>
  <c r="N1010" i="2" s="1"/>
  <c r="R1010" i="2"/>
  <c r="M1010" i="2" s="1"/>
  <c r="S1010" i="2"/>
  <c r="U1010" i="2"/>
  <c r="T1010" i="2"/>
  <c r="O1010" i="2" l="1"/>
  <c r="P1011" i="2" s="1"/>
  <c r="AI1011" i="2" s="1"/>
  <c r="AF1010" i="2"/>
  <c r="AH1010" i="2"/>
  <c r="N1011" i="2"/>
  <c r="Q1011" i="2" l="1"/>
  <c r="R1011" i="2" s="1"/>
  <c r="O1011" i="2"/>
  <c r="P1012" i="2" s="1"/>
  <c r="AI1012" i="2" s="1"/>
  <c r="M1011" i="2" l="1"/>
  <c r="AH1011" i="2" s="1"/>
  <c r="S1011" i="2"/>
  <c r="T1011" i="2"/>
  <c r="AF1011" i="2" s="1"/>
  <c r="U1011" i="2"/>
  <c r="O1012" i="2"/>
  <c r="P1013" i="2" s="1"/>
  <c r="Q1013" i="2" s="1"/>
  <c r="Q1012" i="2"/>
  <c r="N1012" i="2" l="1"/>
  <c r="O1013" i="2" s="1"/>
  <c r="P1014" i="2" s="1"/>
  <c r="Q1014" i="2" s="1"/>
  <c r="T1012" i="2"/>
  <c r="T1013" i="2" s="1"/>
  <c r="AI1013" i="2"/>
  <c r="R1012" i="2"/>
  <c r="R1013" i="2" s="1"/>
  <c r="M1013" i="2" s="1"/>
  <c r="AH1013" i="2" s="1"/>
  <c r="U1012" i="2"/>
  <c r="U1013" i="2" s="1"/>
  <c r="S1012" i="2"/>
  <c r="S1013" i="2" s="1"/>
  <c r="U1014" i="2" l="1"/>
  <c r="AI1014" i="2"/>
  <c r="AF1012" i="2"/>
  <c r="AF1013" i="2" s="1"/>
  <c r="M1012" i="2"/>
  <c r="AH1012" i="2" s="1"/>
  <c r="S1014" i="2"/>
  <c r="R1014" i="2"/>
  <c r="T1014" i="2"/>
  <c r="N1013" i="2" l="1"/>
  <c r="O1014" i="2" s="1"/>
  <c r="P1015" i="2" s="1"/>
  <c r="Q1015" i="2" s="1"/>
  <c r="U1015" i="2" s="1"/>
  <c r="AF1014" i="2"/>
  <c r="M1014" i="2"/>
  <c r="N1014" i="2" l="1"/>
  <c r="O1015" i="2" s="1"/>
  <c r="P1016" i="2" s="1"/>
  <c r="AI1016" i="2" s="1"/>
  <c r="R1015" i="2"/>
  <c r="M1015" i="2" s="1"/>
  <c r="AH1015" i="2" s="1"/>
  <c r="S1015" i="2"/>
  <c r="T1015" i="2"/>
  <c r="AI1015" i="2"/>
  <c r="AH1014" i="2"/>
  <c r="N1015" i="2" l="1"/>
  <c r="O1016" i="2" s="1"/>
  <c r="P1017" i="2" s="1"/>
  <c r="Q1017" i="2" s="1"/>
  <c r="Q1016" i="2"/>
  <c r="T1016" i="2" s="1"/>
  <c r="AF1015" i="2"/>
  <c r="AI1017" i="2" l="1"/>
  <c r="N1016" i="2"/>
  <c r="O1017" i="2" s="1"/>
  <c r="P1018" i="2" s="1"/>
  <c r="Q1018" i="2" s="1"/>
  <c r="R1016" i="2"/>
  <c r="M1016" i="2" s="1"/>
  <c r="AH1016" i="2" s="1"/>
  <c r="S1016" i="2"/>
  <c r="S1017" i="2" s="1"/>
  <c r="U1016" i="2"/>
  <c r="U1017" i="2" s="1"/>
  <c r="AF1016" i="2"/>
  <c r="T1017" i="2"/>
  <c r="U1018" i="2" l="1"/>
  <c r="AI1018" i="2"/>
  <c r="S1018" i="2"/>
  <c r="R1017" i="2"/>
  <c r="R1018" i="2" s="1"/>
  <c r="M1018" i="2" s="1"/>
  <c r="AH1018" i="2" s="1"/>
  <c r="N1017" i="2"/>
  <c r="O1018" i="2" s="1"/>
  <c r="P1019" i="2" s="1"/>
  <c r="Q1019" i="2" s="1"/>
  <c r="T1018" i="2"/>
  <c r="AF1017" i="2"/>
  <c r="R1019" i="2" l="1"/>
  <c r="M1019" i="2" s="1"/>
  <c r="AH1019" i="2" s="1"/>
  <c r="M1017" i="2"/>
  <c r="AH1017" i="2" s="1"/>
  <c r="S1019" i="2"/>
  <c r="U1019" i="2"/>
  <c r="T1019" i="2"/>
  <c r="AI1019" i="2"/>
  <c r="AF1018" i="2"/>
  <c r="N1018" i="2" l="1"/>
  <c r="O1019" i="2" s="1"/>
  <c r="P1020" i="2" s="1"/>
  <c r="AI1020" i="2" s="1"/>
  <c r="AF1019" i="2"/>
  <c r="N1019" i="2" l="1"/>
  <c r="O1020" i="2" s="1"/>
  <c r="P1021" i="2" s="1"/>
  <c r="AI1021" i="2" s="1"/>
  <c r="Q1020" i="2"/>
  <c r="U1020" i="2" s="1"/>
  <c r="Q1021" i="2" l="1"/>
  <c r="T1020" i="2"/>
  <c r="AF1020" i="2" s="1"/>
  <c r="S1020" i="2"/>
  <c r="R1020" i="2"/>
  <c r="N1020" i="2"/>
  <c r="O1021" i="2" s="1"/>
  <c r="P1022" i="2" s="1"/>
  <c r="AI1022" i="2" s="1"/>
  <c r="T1021" i="2" l="1"/>
  <c r="AF1021" i="2" s="1"/>
  <c r="S1021" i="2"/>
  <c r="R1021" i="2"/>
  <c r="M1021" i="2" s="1"/>
  <c r="AH1021" i="2" s="1"/>
  <c r="M1020" i="2"/>
  <c r="U1021" i="2"/>
  <c r="Q1022" i="2"/>
  <c r="R1022" i="2" l="1"/>
  <c r="M1022" i="2" s="1"/>
  <c r="AH1022" i="2" s="1"/>
  <c r="T1022" i="2"/>
  <c r="AF1022" i="2" s="1"/>
  <c r="AH1020" i="2"/>
  <c r="N1021" i="2"/>
  <c r="O1022" i="2" s="1"/>
  <c r="S1022" i="2"/>
  <c r="U1022" i="2"/>
  <c r="N1022" i="2" l="1"/>
</calcChain>
</file>

<file path=xl/sharedStrings.xml><?xml version="1.0" encoding="utf-8"?>
<sst xmlns="http://schemas.openxmlformats.org/spreadsheetml/2006/main" count="76" uniqueCount="47">
  <si>
    <t>t</t>
  </si>
  <si>
    <t>OP</t>
  </si>
  <si>
    <t>SP</t>
  </si>
  <si>
    <t>PV</t>
  </si>
  <si>
    <t>Error</t>
  </si>
  <si>
    <t>AccumErr</t>
  </si>
  <si>
    <t>Gain (K)</t>
  </si>
  <si>
    <t>Time Constant (T)</t>
  </si>
  <si>
    <t>Delay (L)</t>
  </si>
  <si>
    <t>ISE</t>
    <phoneticPr fontId="1" type="noConversion"/>
  </si>
  <si>
    <t>IAE</t>
    <phoneticPr fontId="1" type="noConversion"/>
  </si>
  <si>
    <t>ITAE</t>
    <phoneticPr fontId="1" type="noConversion"/>
  </si>
  <si>
    <t>PV1</t>
    <phoneticPr fontId="1" type="noConversion"/>
  </si>
  <si>
    <t>chain2</t>
  </si>
  <si>
    <t>chain3</t>
  </si>
  <si>
    <t>DIS</t>
    <phoneticPr fontId="1" type="noConversion"/>
  </si>
  <si>
    <t>Model1</t>
    <phoneticPr fontId="1" type="noConversion"/>
  </si>
  <si>
    <t>Model2</t>
    <phoneticPr fontId="1" type="noConversion"/>
  </si>
  <si>
    <t>Model3</t>
    <phoneticPr fontId="1" type="noConversion"/>
  </si>
  <si>
    <t>PV2</t>
  </si>
  <si>
    <t>PV3</t>
  </si>
  <si>
    <t>PV_result</t>
    <phoneticPr fontId="1" type="noConversion"/>
  </si>
  <si>
    <t>Process Model2 (3chain+Dt)</t>
    <phoneticPr fontId="1" type="noConversion"/>
  </si>
  <si>
    <t>Process Model3 (4chain+Dt)</t>
    <phoneticPr fontId="1" type="noConversion"/>
  </si>
  <si>
    <t>Process Model1 (FOPDT)</t>
    <phoneticPr fontId="1" type="noConversion"/>
  </si>
  <si>
    <t>Tuner</t>
    <phoneticPr fontId="1" type="noConversion"/>
  </si>
  <si>
    <r>
      <t>Gain (</t>
    </r>
    <r>
      <rPr>
        <sz val="10"/>
        <rFont val="Arial"/>
        <family val="2"/>
      </rPr>
      <t>Kp</t>
    </r>
    <r>
      <rPr>
        <sz val="10"/>
        <rFont val="Arial"/>
        <family val="2"/>
      </rPr>
      <t>)</t>
    </r>
    <phoneticPr fontId="1" type="noConversion"/>
  </si>
  <si>
    <r>
      <t>Integral (</t>
    </r>
    <r>
      <rPr>
        <sz val="10"/>
        <rFont val="Arial"/>
        <family val="2"/>
      </rPr>
      <t>Ti</t>
    </r>
    <r>
      <rPr>
        <sz val="10"/>
        <rFont val="Arial"/>
        <family val="2"/>
      </rPr>
      <t>)</t>
    </r>
    <phoneticPr fontId="1" type="noConversion"/>
  </si>
  <si>
    <r>
      <t>Derivative (</t>
    </r>
    <r>
      <rPr>
        <sz val="10"/>
        <rFont val="Arial"/>
        <family val="2"/>
      </rPr>
      <t>Td</t>
    </r>
    <r>
      <rPr>
        <sz val="10"/>
        <rFont val="Arial"/>
        <family val="2"/>
      </rPr>
      <t>)</t>
    </r>
    <phoneticPr fontId="1" type="noConversion"/>
  </si>
  <si>
    <t>Process</t>
    <phoneticPr fontId="1" type="noConversion"/>
  </si>
  <si>
    <t>Value</t>
    <phoneticPr fontId="1" type="noConversion"/>
  </si>
  <si>
    <t>Time</t>
    <phoneticPr fontId="1" type="noConversion"/>
  </si>
  <si>
    <t>Set Point</t>
    <phoneticPr fontId="1" type="noConversion"/>
  </si>
  <si>
    <t>Disturbance</t>
    <phoneticPr fontId="1" type="noConversion"/>
  </si>
  <si>
    <t>IAE</t>
    <phoneticPr fontId="1" type="noConversion"/>
  </si>
  <si>
    <t>ISE</t>
    <phoneticPr fontId="1" type="noConversion"/>
  </si>
  <si>
    <t>ITAE</t>
    <phoneticPr fontId="1" type="noConversion"/>
  </si>
  <si>
    <t>Manual</t>
    <phoneticPr fontId="1" type="noConversion"/>
  </si>
  <si>
    <t>Scroll Bar</t>
    <phoneticPr fontId="1" type="noConversion"/>
  </si>
  <si>
    <t>Controller Manual</t>
    <phoneticPr fontId="1" type="noConversion"/>
  </si>
  <si>
    <t>OP_result</t>
    <phoneticPr fontId="1" type="noConversion"/>
  </si>
  <si>
    <t>PID Control Loop Simulator</t>
    <phoneticPr fontId="1" type="noConversion"/>
  </si>
  <si>
    <t>chain1</t>
    <phoneticPr fontId="1" type="noConversion"/>
  </si>
  <si>
    <t>chain4</t>
    <phoneticPr fontId="1" type="noConversion"/>
  </si>
  <si>
    <t>This program is designed by K. M. YU.</t>
  </si>
  <si>
    <t>Manual</t>
  </si>
  <si>
    <t>Model1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</si>
</sst>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1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Arial"/>
      <family val="2"/>
    </font>
    <font>
      <sz val="10"/>
      <name val="Arial Unicode MS"/>
      <family val="3"/>
      <charset val="129"/>
    </font>
    <font>
      <sz val="10"/>
      <color theme="0"/>
      <name val="Arial"/>
      <family val="2"/>
    </font>
    <font>
      <sz val="18"/>
      <color theme="4" tint="-0.499984740745262"/>
      <name val="Arial"/>
      <family val="2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9" xfId="0" applyBorder="1"/>
    <xf numFmtId="0" fontId="4" fillId="0" borderId="0" xfId="0" applyFont="1"/>
    <xf numFmtId="0" fontId="3" fillId="0" borderId="7" xfId="0" applyFont="1" applyBorder="1"/>
    <xf numFmtId="176" fontId="0" fillId="0" borderId="7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5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177" fontId="0" fillId="0" borderId="7" xfId="0" applyNumberFormat="1" applyBorder="1" applyAlignment="1"/>
    <xf numFmtId="0" fontId="2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Control Loop Trend</a:t>
            </a:r>
          </a:p>
        </c:rich>
      </c:tx>
      <c:layout>
        <c:manualLayout>
          <c:xMode val="edge"/>
          <c:yMode val="edge"/>
          <c:x val="5.3681203936195312E-2"/>
          <c:y val="9.51383528039387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3491510881942053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Set Point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Sheet2!$B$2:$B$1022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28-4878-BF1B-83582298D000}"/>
            </c:ext>
          </c:extLst>
        </c:ser>
        <c:ser>
          <c:idx val="1"/>
          <c:order val="1"/>
          <c:tx>
            <c:v>Control Output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Sheet2!$E$2:$E$1022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6.1499999999999995</c:v>
                </c:pt>
                <c:pt idx="11">
                  <c:v>6.3000000000000007</c:v>
                </c:pt>
                <c:pt idx="12">
                  <c:v>6.4499999999999993</c:v>
                </c:pt>
                <c:pt idx="13">
                  <c:v>6.6000000000000005</c:v>
                </c:pt>
                <c:pt idx="14">
                  <c:v>6.75</c:v>
                </c:pt>
                <c:pt idx="15">
                  <c:v>6.8999999999999995</c:v>
                </c:pt>
                <c:pt idx="16">
                  <c:v>5.7962282972081303</c:v>
                </c:pt>
                <c:pt idx="17">
                  <c:v>4.6451506883882674</c:v>
                </c:pt>
                <c:pt idx="18">
                  <c:v>3.4465440366634579</c:v>
                </c:pt>
                <c:pt idx="19">
                  <c:v>2.2001876707323738</c:v>
                </c:pt>
                <c:pt idx="20">
                  <c:v>0.90586335762566039</c:v>
                </c:pt>
                <c:pt idx="21">
                  <c:v>-0.43664472423668133</c:v>
                </c:pt>
                <c:pt idx="22">
                  <c:v>-1.571949445394011</c:v>
                </c:pt>
                <c:pt idx="23">
                  <c:v>-2.4872079773349007</c:v>
                </c:pt>
                <c:pt idx="24">
                  <c:v>-3.1694386896024938</c:v>
                </c:pt>
                <c:pt idx="25">
                  <c:v>-3.605522076638302</c:v>
                </c:pt>
                <c:pt idx="26">
                  <c:v>-3.7822016810903341</c:v>
                </c:pt>
                <c:pt idx="27">
                  <c:v>-3.686085013550545</c:v>
                </c:pt>
                <c:pt idx="28">
                  <c:v>-3.3557525592958779</c:v>
                </c:pt>
                <c:pt idx="29">
                  <c:v>-2.8330069939852907</c:v>
                </c:pt>
                <c:pt idx="30">
                  <c:v>-2.1629297353280359</c:v>
                </c:pt>
                <c:pt idx="31">
                  <c:v>-1.3939373710950673</c:v>
                </c:pt>
                <c:pt idx="32">
                  <c:v>-0.57783796095216433</c:v>
                </c:pt>
                <c:pt idx="33">
                  <c:v>0.23011279035402593</c:v>
                </c:pt>
                <c:pt idx="34">
                  <c:v>0.98177852331152504</c:v>
                </c:pt>
                <c:pt idx="35">
                  <c:v>1.636912285219478</c:v>
                </c:pt>
                <c:pt idx="36">
                  <c:v>2.1639456335849894</c:v>
                </c:pt>
                <c:pt idx="37">
                  <c:v>2.5407968269195456</c:v>
                </c:pt>
                <c:pt idx="38">
                  <c:v>2.7556981468817217</c:v>
                </c:pt>
                <c:pt idx="39">
                  <c:v>2.8080423940965544</c:v>
                </c:pt>
                <c:pt idx="40">
                  <c:v>2.7070829305008699</c:v>
                </c:pt>
                <c:pt idx="41">
                  <c:v>2.4704556971698333</c:v>
                </c:pt>
                <c:pt idx="42">
                  <c:v>2.1225174637632969</c:v>
                </c:pt>
                <c:pt idx="43">
                  <c:v>1.692494525223843</c:v>
                </c:pt>
                <c:pt idx="44">
                  <c:v>1.2124360214054415</c:v>
                </c:pt>
                <c:pt idx="45">
                  <c:v>0.71496601591119058</c:v>
                </c:pt>
                <c:pt idx="46">
                  <c:v>0.23126993613939792</c:v>
                </c:pt>
                <c:pt idx="47">
                  <c:v>-0.21064445822534669</c:v>
                </c:pt>
                <c:pt idx="48">
                  <c:v>-0.58736979870193573</c:v>
                </c:pt>
                <c:pt idx="49">
                  <c:v>-0.88116211256908095</c:v>
                </c:pt>
                <c:pt idx="50">
                  <c:v>-1.0805990473527576</c:v>
                </c:pt>
                <c:pt idx="51">
                  <c:v>-1.1807865851295882</c:v>
                </c:pt>
                <c:pt idx="52">
                  <c:v>-1.1831558363859198</c:v>
                </c:pt>
                <c:pt idx="53">
                  <c:v>-1.0949003976483747</c:v>
                </c:pt>
                <c:pt idx="54">
                  <c:v>-0.9281140817215322</c:v>
                </c:pt>
                <c:pt idx="55">
                  <c:v>-0.6986985912700403</c:v>
                </c:pt>
                <c:pt idx="56">
                  <c:v>-0.42512091279498337</c:v>
                </c:pt>
                <c:pt idx="57">
                  <c:v>-0.12711086589672721</c:v>
                </c:pt>
                <c:pt idx="58">
                  <c:v>0.17561799020407626</c:v>
                </c:pt>
                <c:pt idx="59">
                  <c:v>0.46455006398816506</c:v>
                </c:pt>
                <c:pt idx="60">
                  <c:v>0.72338924760692058</c:v>
                </c:pt>
                <c:pt idx="61">
                  <c:v>0.93887082349281803</c:v>
                </c:pt>
                <c:pt idx="62">
                  <c:v>1.101330009511591</c:v>
                </c:pt>
                <c:pt idx="63">
                  <c:v>1.205011452803181</c:v>
                </c:pt>
                <c:pt idx="64">
                  <c:v>1.2481208202543523</c:v>
                </c:pt>
                <c:pt idx="65">
                  <c:v>1.232634828926416</c:v>
                </c:pt>
                <c:pt idx="66">
                  <c:v>1.1638991672108128</c:v>
                </c:pt>
                <c:pt idx="67">
                  <c:v>1.0500543032067187</c:v>
                </c:pt>
                <c:pt idx="68">
                  <c:v>0.90133665799745055</c:v>
                </c:pt>
                <c:pt idx="69">
                  <c:v>0.72930650558165944</c:v>
                </c:pt>
                <c:pt idx="70">
                  <c:v>0.54605444774942591</c:v>
                </c:pt>
                <c:pt idx="71">
                  <c:v>0.36343568983244812</c:v>
                </c:pt>
                <c:pt idx="72">
                  <c:v>0.19237599645400585</c:v>
                </c:pt>
                <c:pt idx="73">
                  <c:v>4.2285622335371725E-2</c:v>
                </c:pt>
                <c:pt idx="74">
                  <c:v>-7.9391711081939154E-2</c:v>
                </c:pt>
                <c:pt idx="75">
                  <c:v>-0.16747787271453171</c:v>
                </c:pt>
                <c:pt idx="76">
                  <c:v>-0.21920088482655037</c:v>
                </c:pt>
                <c:pt idx="77">
                  <c:v>-0.23418046519749783</c:v>
                </c:pt>
                <c:pt idx="78">
                  <c:v>-0.21427106702440818</c:v>
                </c:pt>
                <c:pt idx="79">
                  <c:v>-0.16328255250865514</c:v>
                </c:pt>
                <c:pt idx="80">
                  <c:v>-8.6604469259267083E-2</c:v>
                </c:pt>
                <c:pt idx="81">
                  <c:v>9.2362673127483336E-3</c:v>
                </c:pt>
                <c:pt idx="82">
                  <c:v>0.11705272533236763</c:v>
                </c:pt>
                <c:pt idx="83">
                  <c:v>0.22947904997751289</c:v>
                </c:pt>
                <c:pt idx="84">
                  <c:v>0.33942613466672378</c:v>
                </c:pt>
                <c:pt idx="85">
                  <c:v>0.44048642412006006</c:v>
                </c:pt>
                <c:pt idx="86">
                  <c:v>0.52726737042213889</c:v>
                </c:pt>
                <c:pt idx="87">
                  <c:v>0.59563888601532322</c:v>
                </c:pt>
                <c:pt idx="88">
                  <c:v>0.64288640241372652</c:v>
                </c:pt>
                <c:pt idx="89">
                  <c:v>0.66776744121166542</c:v>
                </c:pt>
                <c:pt idx="90">
                  <c:v>0.6704755541161338</c:v>
                </c:pt>
                <c:pt idx="91">
                  <c:v>0.65252076004119175</c:v>
                </c:pt>
                <c:pt idx="92">
                  <c:v>0.61653993430529108</c:v>
                </c:pt>
                <c:pt idx="93">
                  <c:v>0.56605379892481977</c:v>
                </c:pt>
                <c:pt idx="94">
                  <c:v>0.50518911734399774</c:v>
                </c:pt>
                <c:pt idx="95">
                  <c:v>0.43838538751765177</c:v>
                </c:pt>
                <c:pt idx="96">
                  <c:v>0.37010480758793174</c:v>
                </c:pt>
                <c:pt idx="97">
                  <c:v>0.30456268064893832</c:v>
                </c:pt>
                <c:pt idx="98">
                  <c:v>0.24549290759767833</c:v>
                </c:pt>
                <c:pt idx="99">
                  <c:v>0.19596000935263047</c:v>
                </c:pt>
                <c:pt idx="100">
                  <c:v>0.1582254662403399</c:v>
                </c:pt>
                <c:pt idx="101">
                  <c:v>0.13367231595274848</c:v>
                </c:pt>
                <c:pt idx="102">
                  <c:v>0.12278815758957851</c:v>
                </c:pt>
                <c:pt idx="103">
                  <c:v>0.12520319174498484</c:v>
                </c:pt>
                <c:pt idx="104">
                  <c:v>0.13977687578284706</c:v>
                </c:pt>
                <c:pt idx="105">
                  <c:v>0.16472433744319015</c:v>
                </c:pt>
                <c:pt idx="106">
                  <c:v>0.19777196876553416</c:v>
                </c:pt>
                <c:pt idx="107">
                  <c:v>0.23633066560000604</c:v>
                </c:pt>
                <c:pt idx="108">
                  <c:v>0.2776749856777031</c:v>
                </c:pt>
                <c:pt idx="109">
                  <c:v>0.31911702441130846</c:v>
                </c:pt>
                <c:pt idx="110">
                  <c:v>0.3581649666944603</c:v>
                </c:pt>
                <c:pt idx="111">
                  <c:v>0.39265794780113961</c:v>
                </c:pt>
                <c:pt idx="112">
                  <c:v>0.4208709077362065</c:v>
                </c:pt>
                <c:pt idx="113">
                  <c:v>0.44158539961089927</c:v>
                </c:pt>
                <c:pt idx="114">
                  <c:v>0.4541246602459762</c:v>
                </c:pt>
                <c:pt idx="115">
                  <c:v>0.45835352393045709</c:v>
                </c:pt>
                <c:pt idx="116">
                  <c:v>0.45464582727082969</c:v>
                </c:pt>
                <c:pt idx="117">
                  <c:v>0.44382370572331054</c:v>
                </c:pt>
                <c:pt idx="118">
                  <c:v>0.4270745391175409</c:v>
                </c:pt>
                <c:pt idx="119">
                  <c:v>0.40585221256528142</c:v>
                </c:pt>
                <c:pt idx="120">
                  <c:v>0.38176979967305286</c:v>
                </c:pt>
                <c:pt idx="121">
                  <c:v>0.35649075571775563</c:v>
                </c:pt>
                <c:pt idx="122">
                  <c:v>0.3316252651175724</c:v>
                </c:pt>
                <c:pt idx="123">
                  <c:v>0.30863757862983171</c:v>
                </c:pt>
                <c:pt idx="124">
                  <c:v>0.28876907727645851</c:v>
                </c:pt>
                <c:pt idx="125">
                  <c:v>0.27298049974562894</c:v>
                </c:pt>
                <c:pt idx="126">
                  <c:v>0.26191536117825237</c:v>
                </c:pt>
                <c:pt idx="127">
                  <c:v>0.25588516656351823</c:v>
                </c:pt>
                <c:pt idx="128">
                  <c:v>0.25487566816239693</c:v>
                </c:pt>
                <c:pt idx="129">
                  <c:v>0.25857220940063358</c:v>
                </c:pt>
                <c:pt idx="130">
                  <c:v>0.26640119894842668</c:v>
                </c:pt>
                <c:pt idx="131">
                  <c:v>0.27758401253749587</c:v>
                </c:pt>
                <c:pt idx="132">
                  <c:v>0.2911991522695952</c:v>
                </c:pt>
                <c:pt idx="133">
                  <c:v>0.30624831090320787</c:v>
                </c:pt>
                <c:pt idx="134">
                  <c:v>0.32172208134627006</c:v>
                </c:pt>
                <c:pt idx="135">
                  <c:v>0.33666139309216769</c:v>
                </c:pt>
                <c:pt idx="136">
                  <c:v>0.35021130841091053</c:v>
                </c:pt>
                <c:pt idx="137">
                  <c:v>0.36166452291000528</c:v>
                </c:pt>
                <c:pt idx="138">
                  <c:v>0.37049273279425637</c:v>
                </c:pt>
                <c:pt idx="139">
                  <c:v>0.37636489772687509</c:v>
                </c:pt>
                <c:pt idx="140">
                  <c:v>0.37915228792748767</c:v>
                </c:pt>
                <c:pt idx="141">
                  <c:v>0.378921005935204</c:v>
                </c:pt>
                <c:pt idx="142">
                  <c:v>0.37591337353584375</c:v>
                </c:pt>
                <c:pt idx="143">
                  <c:v>0.37052013831872721</c:v>
                </c:pt>
                <c:pt idx="144">
                  <c:v>0.36324585856290881</c:v>
                </c:pt>
                <c:pt idx="145">
                  <c:v>0.35467005739384816</c:v>
                </c:pt>
                <c:pt idx="146">
                  <c:v>0.34540679638529836</c:v>
                </c:pt>
                <c:pt idx="147">
                  <c:v>0.33606521445650556</c:v>
                </c:pt>
                <c:pt idx="148">
                  <c:v>0.32721332858964369</c:v>
                </c:pt>
                <c:pt idx="149">
                  <c:v>0.3193470244350235</c:v>
                </c:pt>
                <c:pt idx="150">
                  <c:v>0.31286570835788613</c:v>
                </c:pt>
                <c:pt idx="151">
                  <c:v>0.30805558193708565</c:v>
                </c:pt>
                <c:pt idx="152">
                  <c:v>0.30508097006495005</c:v>
                </c:pt>
                <c:pt idx="153">
                  <c:v>0.30398361788215361</c:v>
                </c:pt>
                <c:pt idx="154">
                  <c:v>0.30468939973643894</c:v>
                </c:pt>
                <c:pt idx="155">
                  <c:v>0.30702148022170883</c:v>
                </c:pt>
                <c:pt idx="156">
                  <c:v>0.3107186521563845</c:v>
                </c:pt>
                <c:pt idx="157">
                  <c:v>0.31545736141021652</c:v>
                </c:pt>
                <c:pt idx="158">
                  <c:v>0.32087581915598118</c:v>
                </c:pt>
                <c:pt idx="159">
                  <c:v>0.32659859703125155</c:v>
                </c:pt>
                <c:pt idx="160">
                  <c:v>0.33226019231554565</c:v>
                </c:pt>
                <c:pt idx="161">
                  <c:v>0.33752622578924557</c:v>
                </c:pt>
                <c:pt idx="162">
                  <c:v>0.3421111775929086</c:v>
                </c:pt>
                <c:pt idx="163">
                  <c:v>0.34579185653779521</c:v>
                </c:pt>
                <c:pt idx="164">
                  <c:v>0.3484161149431938</c:v>
                </c:pt>
                <c:pt idx="165">
                  <c:v>0.34990664319305159</c:v>
                </c:pt>
                <c:pt idx="166">
                  <c:v>0.35025998606211539</c:v>
                </c:pt>
                <c:pt idx="167">
                  <c:v>0.34954119904952158</c:v>
                </c:pt>
                <c:pt idx="168">
                  <c:v>0.34787479327508092</c:v>
                </c:pt>
                <c:pt idx="169">
                  <c:v>0.34543279156105294</c:v>
                </c:pt>
                <c:pt idx="170">
                  <c:v>0.34242082991809752</c:v>
                </c:pt>
                <c:pt idx="171">
                  <c:v>0.33906328577449746</c:v>
                </c:pt>
                <c:pt idx="172">
                  <c:v>0.33558839895048787</c:v>
                </c:pt>
                <c:pt idx="173">
                  <c:v>0.33221427920024393</c:v>
                </c:pt>
                <c:pt idx="174">
                  <c:v>0.32913657372910848</c:v>
                </c:pt>
                <c:pt idx="175">
                  <c:v>0.3265184102979749</c:v>
                </c:pt>
                <c:pt idx="176">
                  <c:v>0.32448304863381378</c:v>
                </c:pt>
                <c:pt idx="177">
                  <c:v>0.32310947774183463</c:v>
                </c:pt>
                <c:pt idx="178">
                  <c:v>0.32243100199450891</c:v>
                </c:pt>
                <c:pt idx="179">
                  <c:v>0.32243667621558852</c:v>
                </c:pt>
                <c:pt idx="180">
                  <c:v>0.32307528944250125</c:v>
                </c:pt>
                <c:pt idx="181">
                  <c:v>0.32426146661302513</c:v>
                </c:pt>
                <c:pt idx="182">
                  <c:v>0.32588336265047191</c:v>
                </c:pt>
                <c:pt idx="183">
                  <c:v>0.32781136732439348</c:v>
                </c:pt>
                <c:pt idx="184">
                  <c:v>0.32990722230178282</c:v>
                </c:pt>
                <c:pt idx="185">
                  <c:v>0.33203297205338073</c:v>
                </c:pt>
                <c:pt idx="186">
                  <c:v>0.33405922372810054</c:v>
                </c:pt>
                <c:pt idx="187">
                  <c:v>0.33587227205132913</c:v>
                </c:pt>
                <c:pt idx="188">
                  <c:v>0.33737974681376121</c:v>
                </c:pt>
                <c:pt idx="189">
                  <c:v>0.33851455495599397</c:v>
                </c:pt>
                <c:pt idx="190">
                  <c:v>0.33923700877820218</c:v>
                </c:pt>
                <c:pt idx="191">
                  <c:v>0.33953514885573988</c:v>
                </c:pt>
                <c:pt idx="192">
                  <c:v>0.33942337797909239</c:v>
                </c:pt>
                <c:pt idx="193">
                  <c:v>0.33893961509218801</c:v>
                </c:pt>
                <c:pt idx="194">
                  <c:v>0.33814125134775253</c:v>
                </c:pt>
                <c:pt idx="195">
                  <c:v>0.33710024110747489</c:v>
                </c:pt>
                <c:pt idx="196">
                  <c:v>0.33589768763037037</c:v>
                </c:pt>
                <c:pt idx="197">
                  <c:v>0.33461828648753511</c:v>
                </c:pt>
                <c:pt idx="198">
                  <c:v>0.33334497099328581</c:v>
                </c:pt>
                <c:pt idx="199">
                  <c:v>0.33215406593396757</c:v>
                </c:pt>
                <c:pt idx="200">
                  <c:v>0.33111120233627933</c:v>
                </c:pt>
                <c:pt idx="201">
                  <c:v>0.33026818132848346</c:v>
                </c:pt>
                <c:pt idx="202">
                  <c:v>0.32966090403208365</c:v>
                </c:pt>
                <c:pt idx="203">
                  <c:v>0.32930841163111529</c:v>
                </c:pt>
                <c:pt idx="204">
                  <c:v>0.3292130097970426</c:v>
                </c:pt>
                <c:pt idx="205">
                  <c:v>0.32936138848793484</c:v>
                </c:pt>
                <c:pt idx="206">
                  <c:v>0.32972659507109325</c:v>
                </c:pt>
                <c:pt idx="207">
                  <c:v>0.33027067816622147</c:v>
                </c:pt>
                <c:pt idx="208">
                  <c:v>0.33094779306519739</c:v>
                </c:pt>
                <c:pt idx="209">
                  <c:v>0.33170754759474202</c:v>
                </c:pt>
                <c:pt idx="210">
                  <c:v>0.33249836947576883</c:v>
                </c:pt>
                <c:pt idx="211">
                  <c:v>0.33327069140091514</c:v>
                </c:pt>
                <c:pt idx="212">
                  <c:v>0.33397977631334047</c:v>
                </c:pt>
                <c:pt idx="213">
                  <c:v>0.33458804031474876</c:v>
                </c:pt>
                <c:pt idx="214">
                  <c:v>0.33506677150814823</c:v>
                </c:pt>
                <c:pt idx="215">
                  <c:v>0.33539718699089843</c:v>
                </c:pt>
                <c:pt idx="216">
                  <c:v>0.33557081429208613</c:v>
                </c:pt>
                <c:pt idx="217">
                  <c:v>0.33558922513619588</c:v>
                </c:pt>
                <c:pt idx="218">
                  <c:v>0.33546318620285492</c:v>
                </c:pt>
                <c:pt idx="219">
                  <c:v>0.33521132169240087</c:v>
                </c:pt>
                <c:pt idx="220">
                  <c:v>0.33485840468932365</c:v>
                </c:pt>
                <c:pt idx="221">
                  <c:v>0.33443340780677722</c:v>
                </c:pt>
                <c:pt idx="222">
                  <c:v>0.33396744823868507</c:v>
                </c:pt>
                <c:pt idx="223">
                  <c:v>0.33349175852774438</c:v>
                </c:pt>
                <c:pt idx="224">
                  <c:v>0.33303580294329593</c:v>
                </c:pt>
                <c:pt idx="225">
                  <c:v>0.33262564160867153</c:v>
                </c:pt>
                <c:pt idx="226">
                  <c:v>0.33228262196588815</c:v>
                </c:pt>
                <c:pt idx="227">
                  <c:v>0.332022451530878</c:v>
                </c:pt>
                <c:pt idx="228">
                  <c:v>0.33185467894559084</c:v>
                </c:pt>
                <c:pt idx="229">
                  <c:v>0.33178258379074227</c:v>
                </c:pt>
                <c:pt idx="230">
                  <c:v>0.33180345104776521</c:v>
                </c:pt>
                <c:pt idx="231">
                  <c:v>0.33190918481818366</c:v>
                </c:pt>
                <c:pt idx="232">
                  <c:v>0.33208719895312055</c:v>
                </c:pt>
                <c:pt idx="233">
                  <c:v>0.33232151030771917</c:v>
                </c:pt>
                <c:pt idx="234">
                  <c:v>0.33259395375455736</c:v>
                </c:pt>
                <c:pt idx="235">
                  <c:v>0.3328854368589122</c:v>
                </c:pt>
                <c:pt idx="236">
                  <c:v>0.33317715590889474</c:v>
                </c:pt>
                <c:pt idx="237">
                  <c:v>0.33345170319991657</c:v>
                </c:pt>
                <c:pt idx="238">
                  <c:v>0.33369400727111587</c:v>
                </c:pt>
                <c:pt idx="239">
                  <c:v>0.33389206220285461</c:v>
                </c:pt>
                <c:pt idx="240">
                  <c:v>0.33403741804764253</c:v>
                </c:pt>
                <c:pt idx="241">
                  <c:v>0.33412542090673769</c:v>
                </c:pt>
                <c:pt idx="242">
                  <c:v>0.33415520705850094</c:v>
                </c:pt>
                <c:pt idx="243">
                  <c:v>0.33412946997910598</c:v>
                </c:pt>
                <c:pt idx="244">
                  <c:v>0.33405403131458017</c:v>
                </c:pt>
                <c:pt idx="245">
                  <c:v>0.33393725629841109</c:v>
                </c:pt>
                <c:pt idx="246">
                  <c:v>0.33378936040383561</c:v>
                </c:pt>
                <c:pt idx="247">
                  <c:v>0.33362165703260904</c:v>
                </c:pt>
                <c:pt idx="248">
                  <c:v>0.33344579583836109</c:v>
                </c:pt>
                <c:pt idx="249">
                  <c:v>0.33327303811659115</c:v>
                </c:pt>
                <c:pt idx="250">
                  <c:v>0.33311360997768835</c:v>
                </c:pt>
                <c:pt idx="251">
                  <c:v>0.33297616628894799</c:v>
                </c:pt>
                <c:pt idx="252">
                  <c:v>0.33286738924182402</c:v>
                </c:pt>
                <c:pt idx="253">
                  <c:v>0.33279173552502878</c:v>
                </c:pt>
                <c:pt idx="254">
                  <c:v>0.33275133611147423</c:v>
                </c:pt>
                <c:pt idx="255">
                  <c:v>0.33274604320341139</c:v>
                </c:pt>
                <c:pt idx="256">
                  <c:v>0.33277361045548454</c:v>
                </c:pt>
                <c:pt idx="257">
                  <c:v>0.3328299856372946</c:v>
                </c:pt>
                <c:pt idx="258">
                  <c:v>0.33290968971310425</c:v>
                </c:pt>
                <c:pt idx="259">
                  <c:v>0.33300625308426979</c:v>
                </c:pt>
                <c:pt idx="260">
                  <c:v>0.333112678507272</c:v>
                </c:pt>
                <c:pt idx="261">
                  <c:v>0.33322190089039383</c:v>
                </c:pt>
                <c:pt idx="262">
                  <c:v>0.33332721659939196</c:v>
                </c:pt>
                <c:pt idx="263">
                  <c:v>0.33342265879042077</c:v>
                </c:pt>
                <c:pt idx="264">
                  <c:v>0.33350330029391229</c:v>
                </c:pt>
                <c:pt idx="265">
                  <c:v>0.3335654713115449</c:v>
                </c:pt>
                <c:pt idx="266">
                  <c:v>0.3336068852602217</c:v>
                </c:pt>
                <c:pt idx="267">
                  <c:v>0.33362667211254032</c:v>
                </c:pt>
                <c:pt idx="268">
                  <c:v>0.33362532418569024</c:v>
                </c:pt>
                <c:pt idx="269">
                  <c:v>0.33360456421471463</c:v>
                </c:pt>
                <c:pt idx="270">
                  <c:v>0.33356714947243515</c:v>
                </c:pt>
                <c:pt idx="271">
                  <c:v>0.33351662850330466</c:v>
                </c:pt>
                <c:pt idx="272">
                  <c:v>0.33345706863798863</c:v>
                </c:pt>
                <c:pt idx="273">
                  <c:v>0.33339277284403246</c:v>
                </c:pt>
                <c:pt idx="274">
                  <c:v>0.33332800371341281</c:v>
                </c:pt>
                <c:pt idx="275">
                  <c:v>0.33326673062118567</c:v>
                </c:pt>
                <c:pt idx="276">
                  <c:v>0.33321241349304648</c:v>
                </c:pt>
                <c:pt idx="277">
                  <c:v>0.33316783341165013</c:v>
                </c:pt>
                <c:pt idx="278">
                  <c:v>0.33313497671052972</c:v>
                </c:pt>
                <c:pt idx="279">
                  <c:v>0.33311497549349112</c:v>
                </c:pt>
                <c:pt idx="280">
                  <c:v>0.33310810390894008</c:v>
                </c:pt>
                <c:pt idx="281">
                  <c:v>0.33311382621172675</c:v>
                </c:pt>
                <c:pt idx="282">
                  <c:v>0.33313088983418931</c:v>
                </c:pt>
                <c:pt idx="283">
                  <c:v>0.33315745449543843</c:v>
                </c:pt>
                <c:pt idx="284">
                  <c:v>0.33319124688869733</c:v>
                </c:pt>
                <c:pt idx="285">
                  <c:v>0.3332297297371859</c:v>
                </c:pt>
                <c:pt idx="286">
                  <c:v>0.33327027398905229</c:v>
                </c:pt>
                <c:pt idx="287">
                  <c:v>0.33331032357750173</c:v>
                </c:pt>
                <c:pt idx="288">
                  <c:v>0.33334754341348682</c:v>
                </c:pt>
                <c:pt idx="289">
                  <c:v>0.33337994298650792</c:v>
                </c:pt>
                <c:pt idx="290">
                  <c:v>0.33340596998658995</c:v>
                </c:pt>
                <c:pt idx="291">
                  <c:v>0.33342457058028108</c:v>
                </c:pt>
                <c:pt idx="292">
                  <c:v>0.33343521522860381</c:v>
                </c:pt>
                <c:pt idx="293">
                  <c:v>0.33343789108718319</c:v>
                </c:pt>
                <c:pt idx="294">
                  <c:v>0.33343306395686662</c:v>
                </c:pt>
                <c:pt idx="295">
                  <c:v>0.33342161435808404</c:v>
                </c:pt>
                <c:pt idx="296">
                  <c:v>0.33340475351193904</c:v>
                </c:pt>
                <c:pt idx="297">
                  <c:v>0.33338392578260806</c:v>
                </c:pt>
                <c:pt idx="298">
                  <c:v>0.33336070445574095</c:v>
                </c:pt>
                <c:pt idx="299">
                  <c:v>0.33333668761086016</c:v>
                </c:pt>
                <c:pt idx="300">
                  <c:v>0.33331340033210677</c:v>
                </c:pt>
                <c:pt idx="301">
                  <c:v>0.33329220865175418</c:v>
                </c:pt>
                <c:pt idx="302">
                  <c:v>0.33327424951104301</c:v>
                </c:pt>
                <c:pt idx="303">
                  <c:v>0.33326037973917166</c:v>
                </c:pt>
                <c:pt idx="304">
                  <c:v>0.33325114568396474</c:v>
                </c:pt>
                <c:pt idx="305">
                  <c:v>0.33324677376506845</c:v>
                </c:pt>
                <c:pt idx="306">
                  <c:v>0.33324718094409467</c:v>
                </c:pt>
                <c:pt idx="307">
                  <c:v>0.33325200298595214</c:v>
                </c:pt>
                <c:pt idx="308">
                  <c:v>0.33326063747732193</c:v>
                </c:pt>
                <c:pt idx="309">
                  <c:v>0.33327229791032664</c:v>
                </c:pt>
                <c:pt idx="310">
                  <c:v>0.33328607475264982</c:v>
                </c:pt>
                <c:pt idx="311">
                  <c:v>0.33330099931255019</c:v>
                </c:pt>
                <c:pt idx="312">
                  <c:v>0.33331610635448228</c:v>
                </c:pt>
                <c:pt idx="313">
                  <c:v>0.33333049180005025</c:v>
                </c:pt>
                <c:pt idx="314">
                  <c:v>0.33334336241962492</c:v>
                </c:pt>
                <c:pt idx="315">
                  <c:v>0.33335407513339615</c:v>
                </c:pt>
                <c:pt idx="316">
                  <c:v>0.33336216434346461</c:v>
                </c:pt>
                <c:pt idx="317">
                  <c:v>0.33336735655578131</c:v>
                </c:pt>
                <c:pt idx="318">
                  <c:v>0.33336957236952658</c:v>
                </c:pt>
                <c:pt idx="319">
                  <c:v>0.33336891666409801</c:v>
                </c:pt>
                <c:pt idx="320">
                  <c:v>0.33336565846003968</c:v>
                </c:pt>
                <c:pt idx="321">
                  <c:v>0.33336020243919895</c:v>
                </c:pt>
                <c:pt idx="322">
                  <c:v>0.3333530544609174</c:v>
                </c:pt>
                <c:pt idx="323">
                  <c:v>0.33334478359585346</c:v>
                </c:pt>
                <c:pt idx="324">
                  <c:v>0.33333598321854346</c:v>
                </c:pt>
                <c:pt idx="325">
                  <c:v>0.33332723356531341</c:v>
                </c:pt>
                <c:pt idx="326">
                  <c:v>0.33331906789527044</c:v>
                </c:pt>
                <c:pt idx="327">
                  <c:v>0.3333119440150949</c:v>
                </c:pt>
                <c:pt idx="328">
                  <c:v>0.33330622247396174</c:v>
                </c:pt>
                <c:pt idx="329">
                  <c:v>0.33330215223631088</c:v>
                </c:pt>
                <c:pt idx="330">
                  <c:v>0.33329986413049201</c:v>
                </c:pt>
                <c:pt idx="331">
                  <c:v>0.33329937188209635</c:v>
                </c:pt>
                <c:pt idx="332">
                  <c:v>0.33330058009979713</c:v>
                </c:pt>
                <c:pt idx="333">
                  <c:v>0.33330329821164795</c:v>
                </c:pt>
                <c:pt idx="334">
                  <c:v>0.33330725906785996</c:v>
                </c:pt>
                <c:pt idx="335">
                  <c:v>0.33331214074244225</c:v>
                </c:pt>
                <c:pt idx="336">
                  <c:v>0.33331758998438304</c:v>
                </c:pt>
                <c:pt idx="337">
                  <c:v>0.33332324578644507</c:v>
                </c:pt>
                <c:pt idx="338">
                  <c:v>0.33332876164777647</c:v>
                </c:pt>
                <c:pt idx="339">
                  <c:v>0.33333382529196864</c:v>
                </c:pt>
                <c:pt idx="340">
                  <c:v>0.33333817484803607</c:v>
                </c:pt>
                <c:pt idx="341">
                  <c:v>0.33334161078877972</c:v>
                </c:pt>
                <c:pt idx="342">
                  <c:v>0.33334400322872343</c:v>
                </c:pt>
                <c:pt idx="343">
                  <c:v>0.33334529449229849</c:v>
                </c:pt>
                <c:pt idx="344">
                  <c:v>0.33334549715365103</c:v>
                </c:pt>
                <c:pt idx="345">
                  <c:v>0.33334468800614975</c:v>
                </c:pt>
                <c:pt idx="346">
                  <c:v>0.33334299862960581</c:v>
                </c:pt>
                <c:pt idx="347">
                  <c:v>0.33334060337728144</c:v>
                </c:pt>
                <c:pt idx="348">
                  <c:v>0.33333770569783666</c:v>
                </c:pt>
                <c:pt idx="349">
                  <c:v>0.33333452373857725</c:v>
                </c:pt>
                <c:pt idx="350">
                  <c:v>0.33333127614833979</c:v>
                </c:pt>
                <c:pt idx="351">
                  <c:v>0.33332816891735706</c:v>
                </c:pt>
                <c:pt idx="352">
                  <c:v>0.3333253839662314</c:v>
                </c:pt>
                <c:pt idx="353">
                  <c:v>0.33332307003761436</c:v>
                </c:pt>
                <c:pt idx="354">
                  <c:v>0.33332133626432747</c:v>
                </c:pt>
                <c:pt idx="355">
                  <c:v>0.33332024859887932</c:v>
                </c:pt>
                <c:pt idx="356">
                  <c:v>0.33331982910364405</c:v>
                </c:pt>
                <c:pt idx="357">
                  <c:v>0.33332005792929087</c:v>
                </c:pt>
                <c:pt idx="358">
                  <c:v>0.33332087766060242</c:v>
                </c:pt>
                <c:pt idx="359">
                  <c:v>0.33332219959083043</c:v>
                </c:pt>
                <c:pt idx="360">
                  <c:v>0.33332391140292494</c:v>
                </c:pt>
                <c:pt idx="361">
                  <c:v>0.33332588569074889</c:v>
                </c:pt>
                <c:pt idx="362">
                  <c:v>0.33332798874553993</c:v>
                </c:pt>
                <c:pt idx="363">
                  <c:v>0.3333300890601969</c:v>
                </c:pt>
                <c:pt idx="364">
                  <c:v>0.33333206506203272</c:v>
                </c:pt>
                <c:pt idx="365">
                  <c:v>0.33333381166774201</c:v>
                </c:pt>
                <c:pt idx="366">
                  <c:v>0.33333524535560632</c:v>
                </c:pt>
                <c:pt idx="367">
                  <c:v>0.33333630756186144</c:v>
                </c:pt>
                <c:pt idx="368">
                  <c:v>0.33333696632331622</c:v>
                </c:pt>
                <c:pt idx="369">
                  <c:v>0.33333721619942541</c:v>
                </c:pt>
                <c:pt idx="370">
                  <c:v>0.33333707660783896</c:v>
                </c:pt>
                <c:pt idx="371">
                  <c:v>0.33333658879261452</c:v>
                </c:pt>
                <c:pt idx="372">
                  <c:v>0.33333581170989324</c:v>
                </c:pt>
                <c:pt idx="373">
                  <c:v>0.33333481715942248</c:v>
                </c:pt>
                <c:pt idx="374">
                  <c:v>0.33333368451090239</c:v>
                </c:pt>
                <c:pt idx="375">
                  <c:v>0.33333249537223003</c:v>
                </c:pt>
                <c:pt idx="376">
                  <c:v>0.33333132852408881</c:v>
                </c:pt>
                <c:pt idx="377">
                  <c:v>0.3333302554049935</c:v>
                </c:pt>
                <c:pt idx="378">
                  <c:v>0.33332933637646117</c:v>
                </c:pt>
                <c:pt idx="379">
                  <c:v>0.33332861793389101</c:v>
                </c:pt>
                <c:pt idx="380">
                  <c:v>0.33332813095951691</c:v>
                </c:pt>
                <c:pt idx="381">
                  <c:v>0.33332789004398322</c:v>
                </c:pt>
                <c:pt idx="382">
                  <c:v>0.3333278938369551</c:v>
                </c:pt>
                <c:pt idx="383">
                  <c:v>0.33332812632834391</c:v>
                </c:pt>
                <c:pt idx="384">
                  <c:v>0.33332855891329605</c:v>
                </c:pt>
                <c:pt idx="385">
                  <c:v>0.33332915305804295</c:v>
                </c:pt>
                <c:pt idx="386">
                  <c:v>0.33332986336140547</c:v>
                </c:pt>
                <c:pt idx="387">
                  <c:v>0.33333064079840641</c:v>
                </c:pt>
                <c:pt idx="388">
                  <c:v>0.33333143593757802</c:v>
                </c:pt>
                <c:pt idx="389">
                  <c:v>0.33333220194078295</c:v>
                </c:pt>
                <c:pt idx="390">
                  <c:v>0.33333289718180259</c:v>
                </c:pt>
                <c:pt idx="391">
                  <c:v>0.33333348735513946</c:v>
                </c:pt>
                <c:pt idx="392">
                  <c:v>0.33333394698675761</c:v>
                </c:pt>
                <c:pt idx="393">
                  <c:v>0.33333426030101071</c:v>
                </c:pt>
                <c:pt idx="394">
                  <c:v>0.33333442144012126</c:v>
                </c:pt>
                <c:pt idx="395">
                  <c:v>0.33333443407169006</c:v>
                </c:pt>
                <c:pt idx="396">
                  <c:v>0.33333431045380441</c:v>
                </c:pt>
                <c:pt idx="397">
                  <c:v>0.33333407005466031</c:v>
                </c:pt>
                <c:pt idx="398">
                  <c:v>0.33333373784304177</c:v>
                </c:pt>
                <c:pt idx="399">
                  <c:v>0.33333334237703821</c:v>
                </c:pt>
                <c:pt idx="400">
                  <c:v>0.33333291382091934</c:v>
                </c:pt>
                <c:pt idx="401">
                  <c:v>0.33333248201461974</c:v>
                </c:pt>
                <c:pt idx="402">
                  <c:v>0.33333207470778281</c:v>
                </c:pt>
                <c:pt idx="403">
                  <c:v>0.33333171605201506</c:v>
                </c:pt>
                <c:pt idx="404">
                  <c:v>0.33333142542246363</c:v>
                </c:pt>
                <c:pt idx="405">
                  <c:v>0.33333121661470377</c:v>
                </c:pt>
                <c:pt idx="406">
                  <c:v>0.33333109743694933</c:v>
                </c:pt>
                <c:pt idx="407">
                  <c:v>0.33333106969234322</c:v>
                </c:pt>
                <c:pt idx="408">
                  <c:v>0.33333112952307509</c:v>
                </c:pt>
                <c:pt idx="409">
                  <c:v>0.33333126806846819</c:v>
                </c:pt>
                <c:pt idx="410">
                  <c:v>0.33333147237392269</c:v>
                </c:pt>
                <c:pt idx="411">
                  <c:v>0.33333172647729375</c:v>
                </c:pt>
                <c:pt idx="412">
                  <c:v>0.33333201259414458</c:v>
                </c:pt>
                <c:pt idx="413">
                  <c:v>0.33333231232328198</c:v>
                </c:pt>
                <c:pt idx="414">
                  <c:v>0.33333260779867541</c:v>
                </c:pt>
                <c:pt idx="415">
                  <c:v>0.33333288272264161</c:v>
                </c:pt>
                <c:pt idx="416">
                  <c:v>0.33333312322717501</c:v>
                </c:pt>
                <c:pt idx="417">
                  <c:v>0.33333331852465825</c:v>
                </c:pt>
                <c:pt idx="418">
                  <c:v>0.33333346132468789</c:v>
                </c:pt>
                <c:pt idx="419">
                  <c:v>0.33333354800960041</c:v>
                </c:pt>
                <c:pt idx="420">
                  <c:v>0.3333335785762872</c:v>
                </c:pt>
                <c:pt idx="421">
                  <c:v>0.33333355636535683</c:v>
                </c:pt>
                <c:pt idx="422">
                  <c:v>0.33333348760989862</c:v>
                </c:pt>
                <c:pt idx="423">
                  <c:v>0.33333338084449388</c:v>
                </c:pt>
                <c:pt idx="424">
                  <c:v>0.3333332462204649</c:v>
                </c:pt>
                <c:pt idx="425">
                  <c:v>0.33333309477551754</c:v>
                </c:pt>
                <c:pt idx="426">
                  <c:v>0.33333293770505068</c:v>
                </c:pt>
                <c:pt idx="427">
                  <c:v>0.33333278567876257</c:v>
                </c:pt>
                <c:pt idx="428">
                  <c:v>0.33333264824017111</c:v>
                </c:pt>
                <c:pt idx="429">
                  <c:v>0.33333253331887203</c:v>
                </c:pt>
                <c:pt idx="430">
                  <c:v>0.33333244687633751</c:v>
                </c:pt>
                <c:pt idx="431">
                  <c:v>0.33333239269648529</c:v>
                </c:pt>
                <c:pt idx="432">
                  <c:v>0.33333237232270774</c:v>
                </c:pt>
                <c:pt idx="433">
                  <c:v>0.33333238513413188</c:v>
                </c:pt>
                <c:pt idx="434">
                  <c:v>0.33333242854607315</c:v>
                </c:pt>
                <c:pt idx="435">
                  <c:v>0.33333249831330186</c:v>
                </c:pt>
                <c:pt idx="436">
                  <c:v>0.33333258891019657</c:v>
                </c:pt>
                <c:pt idx="437">
                  <c:v>0.33333269395917564</c:v>
                </c:pt>
                <c:pt idx="438">
                  <c:v>0.33333280667806303</c:v>
                </c:pt>
                <c:pt idx="439">
                  <c:v>0.33333292031810308</c:v>
                </c:pt>
                <c:pt idx="440">
                  <c:v>0.33333302856702984</c:v>
                </c:pt>
                <c:pt idx="441">
                  <c:v>0.33333312589562569</c:v>
                </c:pt>
                <c:pt idx="442">
                  <c:v>0.33333320783120451</c:v>
                </c:pt>
                <c:pt idx="443">
                  <c:v>0.33333327114709838</c:v>
                </c:pt>
                <c:pt idx="444">
                  <c:v>0.33333331396307947</c:v>
                </c:pt>
                <c:pt idx="445">
                  <c:v>0.3333333357573986</c:v>
                </c:pt>
                <c:pt idx="446">
                  <c:v>0.33333333729634412</c:v>
                </c:pt>
                <c:pt idx="447">
                  <c:v>0.33333332049175729</c:v>
                </c:pt>
                <c:pt idx="448">
                  <c:v>0.33333328820047825</c:v>
                </c:pt>
                <c:pt idx="449">
                  <c:v>0.33333324398212882</c:v>
                </c:pt>
                <c:pt idx="450">
                  <c:v>0.33333319183289051</c:v>
                </c:pt>
                <c:pt idx="451">
                  <c:v>0.33333313591309088</c:v>
                </c:pt>
                <c:pt idx="452">
                  <c:v>0.33333308028539194</c:v>
                </c:pt>
                <c:pt idx="453">
                  <c:v>0.33333302867852416</c:v>
                </c:pt>
                <c:pt idx="454">
                  <c:v>0.33333298428881675</c:v>
                </c:pt>
                <c:pt idx="455">
                  <c:v>0.3333329496286021</c:v>
                </c:pt>
                <c:pt idx="456">
                  <c:v>0.33333292642707402</c:v>
                </c:pt>
                <c:pt idx="457">
                  <c:v>0.33333291558560635</c:v>
                </c:pt>
                <c:pt idx="458">
                  <c:v>0.33333291718612934</c:v>
                </c:pt>
                <c:pt idx="459">
                  <c:v>0.33333293054805485</c:v>
                </c:pt>
                <c:pt idx="460">
                  <c:v>0.33333295432670007</c:v>
                </c:pt>
                <c:pt idx="461">
                  <c:v>0.33333298664417899</c:v>
                </c:pt>
                <c:pt idx="462">
                  <c:v>0.33333302524245384</c:v>
                </c:pt>
                <c:pt idx="463">
                  <c:v>0.33333306764770254</c:v>
                </c:pt>
                <c:pt idx="464">
                  <c:v>0.33333311133527588</c:v>
                </c:pt>
                <c:pt idx="465">
                  <c:v>0.33333315388530393</c:v>
                </c:pt>
                <c:pt idx="466">
                  <c:v>0.33333319312031007</c:v>
                </c:pt>
                <c:pt idx="467">
                  <c:v>0.33333322721791409</c:v>
                </c:pt>
                <c:pt idx="468">
                  <c:v>0.33333325479375558</c:v>
                </c:pt>
                <c:pt idx="469">
                  <c:v>0.33333327495186216</c:v>
                </c:pt>
                <c:pt idx="470">
                  <c:v>0.33333328730192413</c:v>
                </c:pt>
                <c:pt idx="471">
                  <c:v>0.33333329194489392</c:v>
                </c:pt>
                <c:pt idx="472">
                  <c:v>0.33333328943017759</c:v>
                </c:pt>
                <c:pt idx="473">
                  <c:v>0.33333328068911411</c:v>
                </c:pt>
                <c:pt idx="474">
                  <c:v>0.33333326695051846</c:v>
                </c:pt>
                <c:pt idx="475">
                  <c:v>0.33333324964471411</c:v>
                </c:pt>
                <c:pt idx="476">
                  <c:v>0.33333323030267437</c:v>
                </c:pt>
                <c:pt idx="477">
                  <c:v>0.33333321045670022</c:v>
                </c:pt>
                <c:pt idx="478">
                  <c:v>0.33333319154847674</c:v>
                </c:pt>
                <c:pt idx="479">
                  <c:v>0.33333317484948205</c:v>
                </c:pt>
                <c:pt idx="480">
                  <c:v>0.33333316139759189</c:v>
                </c:pt>
                <c:pt idx="481">
                  <c:v>0.33333315195246949</c:v>
                </c:pt>
                <c:pt idx="482">
                  <c:v>0.33333314697101007</c:v>
                </c:pt>
                <c:pt idx="483">
                  <c:v>0.33333314660280172</c:v>
                </c:pt>
                <c:pt idx="484">
                  <c:v>0.33333315070437597</c:v>
                </c:pt>
                <c:pt idx="485">
                  <c:v>0.33333315886997533</c:v>
                </c:pt>
                <c:pt idx="486">
                  <c:v>0.33333317047575545</c:v>
                </c:pt>
                <c:pt idx="487">
                  <c:v>0.33333318473374973</c:v>
                </c:pt>
                <c:pt idx="488">
                  <c:v>0.33333320075162975</c:v>
                </c:pt>
                <c:pt idx="489">
                  <c:v>0.33333321759423801</c:v>
                </c:pt>
                <c:pt idx="490">
                  <c:v>0.33333323434305723</c:v>
                </c:pt>
                <c:pt idx="491">
                  <c:v>0.3333332501502172</c:v>
                </c:pt>
                <c:pt idx="492">
                  <c:v>0.33333326428418586</c:v>
                </c:pt>
                <c:pt idx="493">
                  <c:v>0.33333327616504976</c:v>
                </c:pt>
                <c:pt idx="494">
                  <c:v>0.33333328538803053</c:v>
                </c:pt>
                <c:pt idx="495">
                  <c:v>0.33333329173471693</c:v>
                </c:pt>
                <c:pt idx="496">
                  <c:v>0.33333329517226407</c:v>
                </c:pt>
                <c:pt idx="497">
                  <c:v>0.33333329584150662</c:v>
                </c:pt>
                <c:pt idx="498">
                  <c:v>0.33333329403554224</c:v>
                </c:pt>
                <c:pt idx="499">
                  <c:v>0.33333329017077162</c:v>
                </c:pt>
                <c:pt idx="500">
                  <c:v>0.33333328475271817</c:v>
                </c:pt>
                <c:pt idx="501">
                  <c:v>0.33333327833906246</c:v>
                </c:pt>
                <c:pt idx="502">
                  <c:v>0.33333327150232017</c:v>
                </c:pt>
                <c:pt idx="503">
                  <c:v>0.33333326479443587</c:v>
                </c:pt>
                <c:pt idx="504">
                  <c:v>0.33333325871526653</c:v>
                </c:pt>
                <c:pt idx="505">
                  <c:v>0.33333325368656375</c:v>
                </c:pt>
                <c:pt idx="506">
                  <c:v>0.33333325003259667</c:v>
                </c:pt>
                <c:pt idx="507">
                  <c:v>0.3333332479680845</c:v>
                </c:pt>
                <c:pt idx="508">
                  <c:v>0.33333324759360949</c:v>
                </c:pt>
                <c:pt idx="509">
                  <c:v>0.33333324889822125</c:v>
                </c:pt>
                <c:pt idx="510">
                  <c:v>0.33333325176854617</c:v>
                </c:pt>
                <c:pt idx="511">
                  <c:v>0.33333325600335889</c:v>
                </c:pt>
                <c:pt idx="512">
                  <c:v>0.33333326133232472</c:v>
                </c:pt>
                <c:pt idx="513">
                  <c:v>0.33333326743748926</c:v>
                </c:pt>
                <c:pt idx="514">
                  <c:v>0.33333327397600043</c:v>
                </c:pt>
                <c:pt idx="515">
                  <c:v>0.33333328060262357</c:v>
                </c:pt>
                <c:pt idx="516">
                  <c:v>0.33333328699070464</c:v>
                </c:pt>
                <c:pt idx="517">
                  <c:v>0.33333329285043434</c:v>
                </c:pt>
                <c:pt idx="518">
                  <c:v>0.33333329794353461</c:v>
                </c:pt>
                <c:pt idx="519">
                  <c:v>0.33333330209373957</c:v>
                </c:pt>
                <c:pt idx="520">
                  <c:v>0.33333330519276616</c:v>
                </c:pt>
                <c:pt idx="521">
                  <c:v>0.33333330720175586</c:v>
                </c:pt>
                <c:pt idx="522">
                  <c:v>0.33333330814843204</c:v>
                </c:pt>
                <c:pt idx="523">
                  <c:v>0.33333330812048273</c:v>
                </c:pt>
                <c:pt idx="524">
                  <c:v>0.33333330725583016</c:v>
                </c:pt>
                <c:pt idx="525">
                  <c:v>0.33333330573061926</c:v>
                </c:pt>
                <c:pt idx="526">
                  <c:v>0.33333330374581038</c:v>
                </c:pt>
                <c:pt idx="527">
                  <c:v>0.3333333015132936</c:v>
                </c:pt>
                <c:pt idx="528">
                  <c:v>0.33333329924238475</c:v>
                </c:pt>
                <c:pt idx="529">
                  <c:v>0.33333329712749366</c:v>
                </c:pt>
                <c:pt idx="530">
                  <c:v>0.33333329533761147</c:v>
                </c:pt>
                <c:pt idx="531">
                  <c:v>0.33333329400810907</c:v>
                </c:pt>
                <c:pt idx="532">
                  <c:v>0.33333329323518124</c:v>
                </c:pt>
                <c:pt idx="533">
                  <c:v>0.33333329307304599</c:v>
                </c:pt>
                <c:pt idx="534">
                  <c:v>0.33333329353388047</c:v>
                </c:pt>
                <c:pt idx="535">
                  <c:v>0.3333332945902881</c:v>
                </c:pt>
                <c:pt idx="536">
                  <c:v>0.33333329617994462</c:v>
                </c:pt>
                <c:pt idx="537">
                  <c:v>0.33333329821200219</c:v>
                </c:pt>
                <c:pt idx="538">
                  <c:v>0.33333330057471711</c:v>
                </c:pt>
                <c:pt idx="539">
                  <c:v>0.33333330314376042</c:v>
                </c:pt>
                <c:pt idx="540">
                  <c:v>0.33333330579065623</c:v>
                </c:pt>
                <c:pt idx="541">
                  <c:v>0.33333330839083486</c:v>
                </c:pt>
                <c:pt idx="542">
                  <c:v>0.33333331083085044</c:v>
                </c:pt>
                <c:pt idx="543">
                  <c:v>0.33333331301437669</c:v>
                </c:pt>
                <c:pt idx="544">
                  <c:v>0.33333331486673545</c:v>
                </c:pt>
                <c:pt idx="545">
                  <c:v>0.3333333163377738</c:v>
                </c:pt>
                <c:pt idx="546">
                  <c:v>0.33333331740305994</c:v>
                </c:pt>
                <c:pt idx="547">
                  <c:v>0.33333331806344024</c:v>
                </c:pt>
                <c:pt idx="548">
                  <c:v>0.33333331834311064</c:v>
                </c:pt>
                <c:pt idx="549">
                  <c:v>0.33333331828643531</c:v>
                </c:pt>
                <c:pt idx="550">
                  <c:v>0.33333331795378751</c:v>
                </c:pt>
                <c:pt idx="551">
                  <c:v>0.33333331741674288</c:v>
                </c:pt>
                <c:pt idx="552">
                  <c:v>0.33333331675296551</c:v>
                </c:pt>
                <c:pt idx="553">
                  <c:v>0.3333333160411045</c:v>
                </c:pt>
                <c:pt idx="554">
                  <c:v>0.3333333153560209</c:v>
                </c:pt>
                <c:pt idx="555">
                  <c:v>0.33333331476459782</c:v>
                </c:pt>
                <c:pt idx="556">
                  <c:v>0.33333331432234281</c:v>
                </c:pt>
                <c:pt idx="557">
                  <c:v>0.33333331407093136</c:v>
                </c:pt>
                <c:pt idx="558">
                  <c:v>0.33333331403676142</c:v>
                </c:pt>
                <c:pt idx="559">
                  <c:v>0.33333331423053636</c:v>
                </c:pt>
                <c:pt idx="560">
                  <c:v>0.33333331464781779</c:v>
                </c:pt>
                <c:pt idx="561">
                  <c:v>0.33333331527044796</c:v>
                </c:pt>
                <c:pt idx="562">
                  <c:v>0.33333331606868788</c:v>
                </c:pt>
                <c:pt idx="563">
                  <c:v>0.33333331700389068</c:v>
                </c:pt>
                <c:pt idx="564">
                  <c:v>0.33333331803150523</c:v>
                </c:pt>
                <c:pt idx="565">
                  <c:v>0.33333331910420949</c:v>
                </c:pt>
                <c:pt idx="566">
                  <c:v>0.33333332017497702</c:v>
                </c:pt>
                <c:pt idx="567">
                  <c:v>0.33333332119989079</c:v>
                </c:pt>
                <c:pt idx="568">
                  <c:v>0.33333332214056088</c:v>
                </c:pt>
                <c:pt idx="569">
                  <c:v>0.33333332296602619</c:v>
                </c:pt>
                <c:pt idx="570">
                  <c:v>0.33333332365407087</c:v>
                </c:pt>
                <c:pt idx="571">
                  <c:v>0.33333332419191175</c:v>
                </c:pt>
                <c:pt idx="572">
                  <c:v>0.33333332457626874</c:v>
                </c:pt>
                <c:pt idx="573">
                  <c:v>0.33333332481286271</c:v>
                </c:pt>
                <c:pt idx="574">
                  <c:v>0.33333332491540413</c:v>
                </c:pt>
                <c:pt idx="575">
                  <c:v>0.33333332490418266</c:v>
                </c:pt>
                <c:pt idx="576">
                  <c:v>0.33333332480436545</c:v>
                </c:pt>
                <c:pt idx="577">
                  <c:v>0.3333333246441329</c:v>
                </c:pt>
                <c:pt idx="578">
                  <c:v>0.33333332445276875</c:v>
                </c:pt>
                <c:pt idx="579">
                  <c:v>0.33333332425882845</c:v>
                </c:pt>
                <c:pt idx="580">
                  <c:v>0.33333332408849276</c:v>
                </c:pt>
                <c:pt idx="581">
                  <c:v>0.33333332396418341</c:v>
                </c:pt>
                <c:pt idx="582">
                  <c:v>0.33333332390350912</c:v>
                </c:pt>
                <c:pt idx="583">
                  <c:v>0.33333332391858</c:v>
                </c:pt>
                <c:pt idx="584">
                  <c:v>0.33333332401570243</c:v>
                </c:pt>
                <c:pt idx="585">
                  <c:v>0.33333332419544603</c:v>
                </c:pt>
                <c:pt idx="586">
                  <c:v>0.33333332445305147</c:v>
                </c:pt>
                <c:pt idx="587">
                  <c:v>0.33333332477912103</c:v>
                </c:pt>
                <c:pt idx="588">
                  <c:v>0.33333332516054348</c:v>
                </c:pt>
                <c:pt idx="589">
                  <c:v>0.33333332558156697</c:v>
                </c:pt>
                <c:pt idx="590">
                  <c:v>0.3333333260249508</c:v>
                </c:pt>
                <c:pt idx="591">
                  <c:v>0.33333332647312242</c:v>
                </c:pt>
                <c:pt idx="592">
                  <c:v>0.33333332690926276</c:v>
                </c:pt>
                <c:pt idx="593">
                  <c:v>0.33333332731826465</c:v>
                </c:pt>
                <c:pt idx="594">
                  <c:v>0.33333332768752222</c:v>
                </c:pt>
                <c:pt idx="595">
                  <c:v>0.33333332800750481</c:v>
                </c:pt>
                <c:pt idx="596">
                  <c:v>0.3333333282721071</c:v>
                </c:pt>
                <c:pt idx="597">
                  <c:v>0.3333333284787573</c:v>
                </c:pt>
                <c:pt idx="598">
                  <c:v>0.33333332862832227</c:v>
                </c:pt>
                <c:pt idx="599">
                  <c:v>0.33333332872479504</c:v>
                </c:pt>
                <c:pt idx="600">
                  <c:v>0.33333332877483224</c:v>
                </c:pt>
                <c:pt idx="601">
                  <c:v>0.3333333287871556</c:v>
                </c:pt>
                <c:pt idx="602">
                  <c:v>0.33333332877188221</c:v>
                </c:pt>
                <c:pt idx="603">
                  <c:v>0.33333332873981497</c:v>
                </c:pt>
                <c:pt idx="604">
                  <c:v>0.3333333287017497</c:v>
                </c:pt>
                <c:pt idx="605">
                  <c:v>0.33333332866783139</c:v>
                </c:pt>
                <c:pt idx="606">
                  <c:v>0.33333332864700238</c:v>
                </c:pt>
                <c:pt idx="607">
                  <c:v>0.33333332864655785</c:v>
                </c:pt>
                <c:pt idx="608">
                  <c:v>0.33333332867183646</c:v>
                </c:pt>
                <c:pt idx="609">
                  <c:v>0.33333332872605431</c:v>
                </c:pt>
                <c:pt idx="610">
                  <c:v>0.33333332881027428</c:v>
                </c:pt>
                <c:pt idx="611">
                  <c:v>0.33333332892350709</c:v>
                </c:pt>
                <c:pt idx="612">
                  <c:v>0.33333332906293367</c:v>
                </c:pt>
                <c:pt idx="613">
                  <c:v>0.3333333292242131</c:v>
                </c:pt>
                <c:pt idx="614">
                  <c:v>0.33333332940186078</c:v>
                </c:pt>
                <c:pt idx="615">
                  <c:v>0.33333332958967099</c:v>
                </c:pt>
                <c:pt idx="616">
                  <c:v>0.33333332978114588</c:v>
                </c:pt>
                <c:pt idx="617">
                  <c:v>0.33333332996990989</c:v>
                </c:pt>
                <c:pt idx="618">
                  <c:v>0.33333333015009137</c:v>
                </c:pt>
                <c:pt idx="619">
                  <c:v>0.33333333031663603</c:v>
                </c:pt>
                <c:pt idx="620">
                  <c:v>0.33333333046555658</c:v>
                </c:pt>
                <c:pt idx="621">
                  <c:v>0.33333333059409187</c:v>
                </c:pt>
                <c:pt idx="622">
                  <c:v>0.33333333070078669</c:v>
                </c:pt>
                <c:pt idx="623">
                  <c:v>0.33333333078548316</c:v>
                </c:pt>
                <c:pt idx="624">
                  <c:v>0.33333333084923539</c:v>
                </c:pt>
                <c:pt idx="625">
                  <c:v>0.33333333089415773</c:v>
                </c:pt>
                <c:pt idx="626">
                  <c:v>0.33333333092322409</c:v>
                </c:pt>
                <c:pt idx="627">
                  <c:v>0.33333333094002487</c:v>
                </c:pt>
                <c:pt idx="628">
                  <c:v>0.33333333094850909</c:v>
                </c:pt>
                <c:pt idx="629">
                  <c:v>0.33333333095272255</c:v>
                </c:pt>
                <c:pt idx="630">
                  <c:v>0.33333333095656176</c:v>
                </c:pt>
                <c:pt idx="631">
                  <c:v>0.33333333096355272</c:v>
                </c:pt>
                <c:pt idx="632">
                  <c:v>0.33333333097666884</c:v>
                </c:pt>
                <c:pt idx="633">
                  <c:v>0.33333333099819862</c:v>
                </c:pt>
                <c:pt idx="634">
                  <c:v>0.33333333102966151</c:v>
                </c:pt>
                <c:pt idx="635">
                  <c:v>0.33333333107177526</c:v>
                </c:pt>
                <c:pt idx="636">
                  <c:v>0.33333333112447888</c:v>
                </c:pt>
                <c:pt idx="637">
                  <c:v>0.33333333118699243</c:v>
                </c:pt>
                <c:pt idx="638">
                  <c:v>0.33333333125792475</c:v>
                </c:pt>
                <c:pt idx="639">
                  <c:v>0.33333333133540255</c:v>
                </c:pt>
                <c:pt idx="640">
                  <c:v>0.33333333141722149</c:v>
                </c:pt>
                <c:pt idx="641">
                  <c:v>0.33333333150100464</c:v>
                </c:pt>
                <c:pt idx="642">
                  <c:v>0.33333333158436301</c:v>
                </c:pt>
                <c:pt idx="643">
                  <c:v>0.33333333166503853</c:v>
                </c:pt>
                <c:pt idx="644">
                  <c:v>0.33333333174103402</c:v>
                </c:pt>
                <c:pt idx="645">
                  <c:v>0.33333333181071501</c:v>
                </c:pt>
                <c:pt idx="646">
                  <c:v>0.33333333187288061</c:v>
                </c:pt>
                <c:pt idx="647">
                  <c:v>0.33333333192680642</c:v>
                </c:pt>
                <c:pt idx="648">
                  <c:v>0.33333333197225368</c:v>
                </c:pt>
                <c:pt idx="649">
                  <c:v>0.33333333200944842</c:v>
                </c:pt>
                <c:pt idx="650">
                  <c:v>0.33333333203903387</c:v>
                </c:pt>
                <c:pt idx="651">
                  <c:v>0.33333333206200499</c:v>
                </c:pt>
                <c:pt idx="652">
                  <c:v>0.33333333207961946</c:v>
                </c:pt>
                <c:pt idx="653">
                  <c:v>0.33333333209330762</c:v>
                </c:pt>
                <c:pt idx="654">
                  <c:v>0.33333333210457317</c:v>
                </c:pt>
                <c:pt idx="655">
                  <c:v>0.33333333211489935</c:v>
                </c:pt>
                <c:pt idx="656">
                  <c:v>0.3333333321256618</c:v>
                </c:pt>
                <c:pt idx="657">
                  <c:v>0.33333333213805888</c:v>
                </c:pt>
                <c:pt idx="658">
                  <c:v>0.33333333215304917</c:v>
                </c:pt>
                <c:pt idx="659">
                  <c:v>0.33333333217131722</c:v>
                </c:pt>
                <c:pt idx="660">
                  <c:v>0.33333333219325278</c:v>
                </c:pt>
                <c:pt idx="661">
                  <c:v>0.33333333221894978</c:v>
                </c:pt>
                <c:pt idx="662">
                  <c:v>0.33333333224822742</c:v>
                </c:pt>
                <c:pt idx="663">
                  <c:v>0.33333333228065876</c:v>
                </c:pt>
                <c:pt idx="664">
                  <c:v>0.33333333231561946</c:v>
                </c:pt>
                <c:pt idx="665">
                  <c:v>0.33333333235233908</c:v>
                </c:pt>
                <c:pt idx="666">
                  <c:v>0.33333333238995921</c:v>
                </c:pt>
                <c:pt idx="667">
                  <c:v>0.33333333242759317</c:v>
                </c:pt>
                <c:pt idx="668">
                  <c:v>0.3333333324643829</c:v>
                </c:pt>
                <c:pt idx="669">
                  <c:v>0.33333333249955088</c:v>
                </c:pt>
                <c:pt idx="670">
                  <c:v>0.33333333253243758</c:v>
                </c:pt>
                <c:pt idx="671">
                  <c:v>0.33333333256253517</c:v>
                </c:pt>
                <c:pt idx="672">
                  <c:v>0.3333333325895087</c:v>
                </c:pt>
                <c:pt idx="673">
                  <c:v>0.3333333326132023</c:v>
                </c:pt>
                <c:pt idx="674">
                  <c:v>0.33333333263363768</c:v>
                </c:pt>
                <c:pt idx="675">
                  <c:v>0.33333333265099835</c:v>
                </c:pt>
                <c:pt idx="676">
                  <c:v>0.33333333266560838</c:v>
                </c:pt>
                <c:pt idx="677">
                  <c:v>0.33333333267790299</c:v>
                </c:pt>
                <c:pt idx="678">
                  <c:v>0.3333333326883956</c:v>
                </c:pt>
                <c:pt idx="679">
                  <c:v>0.33333333269764076</c:v>
                </c:pt>
                <c:pt idx="680">
                  <c:v>0.33333333270619786</c:v>
                </c:pt>
                <c:pt idx="681">
                  <c:v>0.33333333271460108</c:v>
                </c:pt>
                <c:pt idx="682">
                  <c:v>0.33333333272332666</c:v>
                </c:pt>
                <c:pt idx="683">
                  <c:v>0.33333333273276927</c:v>
                </c:pt>
                <c:pt idx="684">
                  <c:v>0.3333333327432273</c:v>
                </c:pt>
                <c:pt idx="685">
                  <c:v>0.33333333275489069</c:v>
                </c:pt>
                <c:pt idx="686">
                  <c:v>0.33333333276784227</c:v>
                </c:pt>
                <c:pt idx="687">
                  <c:v>0.33333333278205596</c:v>
                </c:pt>
                <c:pt idx="688">
                  <c:v>0.33333333279740951</c:v>
                </c:pt>
                <c:pt idx="689">
                  <c:v>0.3333333328137022</c:v>
                </c:pt>
                <c:pt idx="690">
                  <c:v>0.3333333328306694</c:v>
                </c:pt>
                <c:pt idx="691">
                  <c:v>0.33333333284800587</c:v>
                </c:pt>
                <c:pt idx="692">
                  <c:v>0.33333333286538641</c:v>
                </c:pt>
                <c:pt idx="693">
                  <c:v>0.33333333288248901</c:v>
                </c:pt>
                <c:pt idx="694">
                  <c:v>0.33333333289901379</c:v>
                </c:pt>
                <c:pt idx="695">
                  <c:v>0.33333333291469908</c:v>
                </c:pt>
                <c:pt idx="696">
                  <c:v>0.33333333292933587</c:v>
                </c:pt>
                <c:pt idx="697">
                  <c:v>0.33333333294277606</c:v>
                </c:pt>
                <c:pt idx="698">
                  <c:v>0.33333333295493678</c:v>
                </c:pt>
                <c:pt idx="699">
                  <c:v>0.33333333296580331</c:v>
                </c:pt>
                <c:pt idx="700">
                  <c:v>0.33333333297542378</c:v>
                </c:pt>
                <c:pt idx="701">
                  <c:v>0.33333333298389989</c:v>
                </c:pt>
                <c:pt idx="702">
                  <c:v>0.33333333299137852</c:v>
                </c:pt>
                <c:pt idx="703">
                  <c:v>0.33333333299804424</c:v>
                </c:pt>
                <c:pt idx="704">
                  <c:v>0.33333333300409873</c:v>
                </c:pt>
                <c:pt idx="705">
                  <c:v>0.33333333300975238</c:v>
                </c:pt>
                <c:pt idx="706">
                  <c:v>0.3333333330152094</c:v>
                </c:pt>
                <c:pt idx="707">
                  <c:v>0.33333333302065937</c:v>
                </c:pt>
                <c:pt idx="708">
                  <c:v>0.33333333302626184</c:v>
                </c:pt>
                <c:pt idx="709">
                  <c:v>0.33333333303214358</c:v>
                </c:pt>
                <c:pt idx="710">
                  <c:v>0.33333333303839274</c:v>
                </c:pt>
                <c:pt idx="711">
                  <c:v>0.33333333304505747</c:v>
                </c:pt>
                <c:pt idx="712">
                  <c:v>0.33333333305214485</c:v>
                </c:pt>
                <c:pt idx="713">
                  <c:v>0.33333333305962398</c:v>
                </c:pt>
                <c:pt idx="714">
                  <c:v>0.3333333330674334</c:v>
                </c:pt>
                <c:pt idx="715">
                  <c:v>0.33333333307548407</c:v>
                </c:pt>
                <c:pt idx="716">
                  <c:v>0.3333333330836698</c:v>
                </c:pt>
                <c:pt idx="717">
                  <c:v>0.33333333309187241</c:v>
                </c:pt>
                <c:pt idx="718">
                  <c:v>0.33333333309997359</c:v>
                </c:pt>
                <c:pt idx="719">
                  <c:v>0.33333333310785901</c:v>
                </c:pt>
                <c:pt idx="720">
                  <c:v>0.33333333311542557</c:v>
                </c:pt>
                <c:pt idx="721">
                  <c:v>0.3333333331225895</c:v>
                </c:pt>
                <c:pt idx="722">
                  <c:v>0.33333333312928848</c:v>
                </c:pt>
                <c:pt idx="723">
                  <c:v>0.33333333313548219</c:v>
                </c:pt>
                <c:pt idx="724">
                  <c:v>0.33333333314115665</c:v>
                </c:pt>
                <c:pt idx="725">
                  <c:v>0.33333333314632119</c:v>
                </c:pt>
                <c:pt idx="726">
                  <c:v>0.33333333315100722</c:v>
                </c:pt>
                <c:pt idx="727">
                  <c:v>0.33333333315526359</c:v>
                </c:pt>
                <c:pt idx="728">
                  <c:v>0.33333333315915525</c:v>
                </c:pt>
                <c:pt idx="729">
                  <c:v>0.33333333316275704</c:v>
                </c:pt>
                <c:pt idx="730">
                  <c:v>0.33333333316614566</c:v>
                </c:pt>
                <c:pt idx="731">
                  <c:v>0.33333333316939934</c:v>
                </c:pt>
                <c:pt idx="732">
                  <c:v>0.33333333317259134</c:v>
                </c:pt>
                <c:pt idx="733">
                  <c:v>0.33333333317578684</c:v>
                </c:pt>
                <c:pt idx="734">
                  <c:v>0.33333333317903846</c:v>
                </c:pt>
                <c:pt idx="735">
                  <c:v>0.33333333318238628</c:v>
                </c:pt>
                <c:pt idx="736">
                  <c:v>0.33333333318585423</c:v>
                </c:pt>
                <c:pt idx="737">
                  <c:v>0.3333333331894528</c:v>
                </c:pt>
                <c:pt idx="738">
                  <c:v>0.33333333319317582</c:v>
                </c:pt>
                <c:pt idx="739">
                  <c:v>0.33333333319700531</c:v>
                </c:pt>
                <c:pt idx="740">
                  <c:v>0.33333333320091285</c:v>
                </c:pt>
                <c:pt idx="741">
                  <c:v>0.3333333332048618</c:v>
                </c:pt>
                <c:pt idx="742">
                  <c:v>0.33333333320881142</c:v>
                </c:pt>
                <c:pt idx="743">
                  <c:v>0.33333333321271641</c:v>
                </c:pt>
                <c:pt idx="744">
                  <c:v>0.33333333321653413</c:v>
                </c:pt>
                <c:pt idx="745">
                  <c:v>0.3333333332202269</c:v>
                </c:pt>
                <c:pt idx="746">
                  <c:v>0.33333333322375985</c:v>
                </c:pt>
                <c:pt idx="747">
                  <c:v>0.3333333332271074</c:v>
                </c:pt>
                <c:pt idx="748">
                  <c:v>0.33333333323025116</c:v>
                </c:pt>
                <c:pt idx="749">
                  <c:v>0.33333333323318382</c:v>
                </c:pt>
                <c:pt idx="750">
                  <c:v>0.33333333323590558</c:v>
                </c:pt>
                <c:pt idx="751">
                  <c:v>0.33333333323842562</c:v>
                </c:pt>
                <c:pt idx="752">
                  <c:v>0.33333333324075964</c:v>
                </c:pt>
                <c:pt idx="753">
                  <c:v>0.33333333324292963</c:v>
                </c:pt>
                <c:pt idx="754">
                  <c:v>0.33333333324496311</c:v>
                </c:pt>
                <c:pt idx="755">
                  <c:v>0.33333333324688896</c:v>
                </c:pt>
                <c:pt idx="756">
                  <c:v>0.33333333324873593</c:v>
                </c:pt>
                <c:pt idx="757">
                  <c:v>0.33333333325053399</c:v>
                </c:pt>
                <c:pt idx="758">
                  <c:v>0.33333333325230785</c:v>
                </c:pt>
                <c:pt idx="759">
                  <c:v>0.33333333325408032</c:v>
                </c:pt>
                <c:pt idx="760">
                  <c:v>0.33333333325586867</c:v>
                </c:pt>
                <c:pt idx="761">
                  <c:v>0.33333333325768411</c:v>
                </c:pt>
                <c:pt idx="762">
                  <c:v>0.33333333325953185</c:v>
                </c:pt>
                <c:pt idx="763">
                  <c:v>0.33333333326141346</c:v>
                </c:pt>
                <c:pt idx="764">
                  <c:v>0.33333333326332426</c:v>
                </c:pt>
                <c:pt idx="765">
                  <c:v>0.33333333326525572</c:v>
                </c:pt>
                <c:pt idx="766">
                  <c:v>0.33333333326719544</c:v>
                </c:pt>
                <c:pt idx="767">
                  <c:v>0.33333333326912828</c:v>
                </c:pt>
                <c:pt idx="768">
                  <c:v>0.33333333327103931</c:v>
                </c:pt>
                <c:pt idx="769">
                  <c:v>0.33333333327291209</c:v>
                </c:pt>
                <c:pt idx="770">
                  <c:v>0.33333333327473308</c:v>
                </c:pt>
                <c:pt idx="771">
                  <c:v>0.33333333327648867</c:v>
                </c:pt>
                <c:pt idx="772">
                  <c:v>0.33333333327816811</c:v>
                </c:pt>
                <c:pt idx="773">
                  <c:v>0.33333333327976356</c:v>
                </c:pt>
                <c:pt idx="774">
                  <c:v>0.33333333328126996</c:v>
                </c:pt>
                <c:pt idx="775">
                  <c:v>0.33333333328268816</c:v>
                </c:pt>
                <c:pt idx="776">
                  <c:v>0.33333333328401932</c:v>
                </c:pt>
                <c:pt idx="777">
                  <c:v>0.33333333328527037</c:v>
                </c:pt>
                <c:pt idx="778">
                  <c:v>0.33333333328644765</c:v>
                </c:pt>
                <c:pt idx="779">
                  <c:v>0.33333333328756054</c:v>
                </c:pt>
                <c:pt idx="780">
                  <c:v>0.3333333332886203</c:v>
                </c:pt>
                <c:pt idx="781">
                  <c:v>0.33333333328963899</c:v>
                </c:pt>
                <c:pt idx="782">
                  <c:v>0.33333333329062642</c:v>
                </c:pt>
                <c:pt idx="783">
                  <c:v>0.33333333329159287</c:v>
                </c:pt>
                <c:pt idx="784">
                  <c:v>0.333333333292548</c:v>
                </c:pt>
                <c:pt idx="785">
                  <c:v>0.33333333329349896</c:v>
                </c:pt>
                <c:pt idx="786">
                  <c:v>0.33333333329445086</c:v>
                </c:pt>
                <c:pt idx="787">
                  <c:v>0.33333333329540632</c:v>
                </c:pt>
                <c:pt idx="788">
                  <c:v>0.33333333329636822</c:v>
                </c:pt>
                <c:pt idx="789">
                  <c:v>0.33333333329733439</c:v>
                </c:pt>
                <c:pt idx="790">
                  <c:v>0.33333333329830267</c:v>
                </c:pt>
                <c:pt idx="791">
                  <c:v>0.33333333329926851</c:v>
                </c:pt>
                <c:pt idx="792">
                  <c:v>0.33333333330022868</c:v>
                </c:pt>
                <c:pt idx="793">
                  <c:v>0.33333333330117609</c:v>
                </c:pt>
                <c:pt idx="794">
                  <c:v>0.33333333330210507</c:v>
                </c:pt>
                <c:pt idx="795">
                  <c:v>0.33333333330301129</c:v>
                </c:pt>
                <c:pt idx="796">
                  <c:v>0.33333333330388915</c:v>
                </c:pt>
                <c:pt idx="797">
                  <c:v>0.33333333330473447</c:v>
                </c:pt>
                <c:pt idx="798">
                  <c:v>0.33333333330554471</c:v>
                </c:pt>
                <c:pt idx="799">
                  <c:v>0.33333333330631726</c:v>
                </c:pt>
                <c:pt idx="800">
                  <c:v>0.33333333330705106</c:v>
                </c:pt>
                <c:pt idx="801">
                  <c:v>0.33333333330774811</c:v>
                </c:pt>
                <c:pt idx="802">
                  <c:v>0.33333333330840897</c:v>
                </c:pt>
                <c:pt idx="803">
                  <c:v>0.33333333330903608</c:v>
                </c:pt>
                <c:pt idx="804">
                  <c:v>0.33333333330963327</c:v>
                </c:pt>
                <c:pt idx="805">
                  <c:v>0.33333333331020476</c:v>
                </c:pt>
                <c:pt idx="806">
                  <c:v>0.33333333331075488</c:v>
                </c:pt>
                <c:pt idx="807">
                  <c:v>0.33333333331128701</c:v>
                </c:pt>
                <c:pt idx="808">
                  <c:v>0.33333333331180615</c:v>
                </c:pt>
                <c:pt idx="809">
                  <c:v>0.33333333331231596</c:v>
                </c:pt>
                <c:pt idx="810">
                  <c:v>0.33333333331281934</c:v>
                </c:pt>
                <c:pt idx="811">
                  <c:v>0.33333333331331766</c:v>
                </c:pt>
                <c:pt idx="812">
                  <c:v>0.33333333331381404</c:v>
                </c:pt>
                <c:pt idx="813">
                  <c:v>0.3333333333143077</c:v>
                </c:pt>
                <c:pt idx="814">
                  <c:v>0.33333333331480053</c:v>
                </c:pt>
                <c:pt idx="815">
                  <c:v>0.33333333331529075</c:v>
                </c:pt>
                <c:pt idx="816">
                  <c:v>0.33333333331577775</c:v>
                </c:pt>
                <c:pt idx="817">
                  <c:v>0.33333333331625975</c:v>
                </c:pt>
                <c:pt idx="818">
                  <c:v>0.33333333331673515</c:v>
                </c:pt>
                <c:pt idx="819">
                  <c:v>0.33333333331720083</c:v>
                </c:pt>
                <c:pt idx="820">
                  <c:v>0.33333333331765524</c:v>
                </c:pt>
                <c:pt idx="821">
                  <c:v>0.33333333331809828</c:v>
                </c:pt>
                <c:pt idx="822">
                  <c:v>0.33333333331852572</c:v>
                </c:pt>
                <c:pt idx="823">
                  <c:v>0.33333333331893744</c:v>
                </c:pt>
                <c:pt idx="824">
                  <c:v>0.33333333331933224</c:v>
                </c:pt>
                <c:pt idx="825">
                  <c:v>0.33333333331971016</c:v>
                </c:pt>
                <c:pt idx="826">
                  <c:v>0.3333333333200727</c:v>
                </c:pt>
                <c:pt idx="827">
                  <c:v>0.33333333332041759</c:v>
                </c:pt>
                <c:pt idx="828">
                  <c:v>0.33333333332074777</c:v>
                </c:pt>
                <c:pt idx="829">
                  <c:v>0.33333333332106396</c:v>
                </c:pt>
                <c:pt idx="830">
                  <c:v>0.333333333321368</c:v>
                </c:pt>
                <c:pt idx="831">
                  <c:v>0.33333333332166071</c:v>
                </c:pt>
                <c:pt idx="832">
                  <c:v>0.33333333332194437</c:v>
                </c:pt>
                <c:pt idx="833">
                  <c:v>0.33333333332222126</c:v>
                </c:pt>
                <c:pt idx="834">
                  <c:v>0.33333333332249127</c:v>
                </c:pt>
                <c:pt idx="835">
                  <c:v>0.33333333332275678</c:v>
                </c:pt>
                <c:pt idx="836">
                  <c:v>0.3333333333230179</c:v>
                </c:pt>
                <c:pt idx="837">
                  <c:v>0.33333333332327597</c:v>
                </c:pt>
                <c:pt idx="838">
                  <c:v>0.33333333332353121</c:v>
                </c:pt>
                <c:pt idx="839">
                  <c:v>0.33333333332378368</c:v>
                </c:pt>
                <c:pt idx="840">
                  <c:v>0.33333333332403375</c:v>
                </c:pt>
                <c:pt idx="841">
                  <c:v>0.33333333332428033</c:v>
                </c:pt>
                <c:pt idx="842">
                  <c:v>0.33333333332452386</c:v>
                </c:pt>
                <c:pt idx="843">
                  <c:v>0.33333333332476334</c:v>
                </c:pt>
                <c:pt idx="844">
                  <c:v>0.33333333332499926</c:v>
                </c:pt>
                <c:pt idx="845">
                  <c:v>0.33333333332522941</c:v>
                </c:pt>
                <c:pt idx="846">
                  <c:v>0.33333333332545295</c:v>
                </c:pt>
                <c:pt idx="847">
                  <c:v>0.3333333333256705</c:v>
                </c:pt>
                <c:pt idx="848">
                  <c:v>0.33333333332588122</c:v>
                </c:pt>
                <c:pt idx="849">
                  <c:v>0.3333333333260845</c:v>
                </c:pt>
                <c:pt idx="850">
                  <c:v>0.33333333332627968</c:v>
                </c:pt>
                <c:pt idx="851">
                  <c:v>0.33333333332646747</c:v>
                </c:pt>
                <c:pt idx="852">
                  <c:v>0.33333333332664727</c:v>
                </c:pt>
                <c:pt idx="853">
                  <c:v>0.33333333332681997</c:v>
                </c:pt>
                <c:pt idx="854">
                  <c:v>0.33333333332698645</c:v>
                </c:pt>
                <c:pt idx="855">
                  <c:v>0.33333333332714626</c:v>
                </c:pt>
                <c:pt idx="856">
                  <c:v>0.33333333332730186</c:v>
                </c:pt>
                <c:pt idx="857">
                  <c:v>0.33333333332745152</c:v>
                </c:pt>
                <c:pt idx="858">
                  <c:v>0.33333333332759779</c:v>
                </c:pt>
                <c:pt idx="859">
                  <c:v>0.33333333332773907</c:v>
                </c:pt>
                <c:pt idx="860">
                  <c:v>0.33333333332787796</c:v>
                </c:pt>
                <c:pt idx="861">
                  <c:v>0.3333333333280144</c:v>
                </c:pt>
                <c:pt idx="862">
                  <c:v>0.33333333332814835</c:v>
                </c:pt>
                <c:pt idx="863">
                  <c:v>0.33333333332828113</c:v>
                </c:pt>
                <c:pt idx="864">
                  <c:v>0.33333333332841153</c:v>
                </c:pt>
                <c:pt idx="865">
                  <c:v>0.33333333332853948</c:v>
                </c:pt>
                <c:pt idx="866">
                  <c:v>0.33333333332866522</c:v>
                </c:pt>
                <c:pt idx="867">
                  <c:v>0.33333333332879023</c:v>
                </c:pt>
                <c:pt idx="868">
                  <c:v>0.33333333332891185</c:v>
                </c:pt>
                <c:pt idx="869">
                  <c:v>0.33333333332903176</c:v>
                </c:pt>
                <c:pt idx="870">
                  <c:v>0.33333333332914872</c:v>
                </c:pt>
                <c:pt idx="871">
                  <c:v>0.33333333332926307</c:v>
                </c:pt>
                <c:pt idx="872">
                  <c:v>0.33333333332937365</c:v>
                </c:pt>
                <c:pt idx="873">
                  <c:v>0.33333333332948073</c:v>
                </c:pt>
                <c:pt idx="874">
                  <c:v>0.33333333332958459</c:v>
                </c:pt>
                <c:pt idx="875">
                  <c:v>0.33333333332968429</c:v>
                </c:pt>
                <c:pt idx="876">
                  <c:v>0.33333333332978143</c:v>
                </c:pt>
                <c:pt idx="877">
                  <c:v>0.33333333332987503</c:v>
                </c:pt>
                <c:pt idx="878">
                  <c:v>0.33333333332996423</c:v>
                </c:pt>
                <c:pt idx="879">
                  <c:v>0.33333333333005066</c:v>
                </c:pt>
                <c:pt idx="880">
                  <c:v>0.33333333333013493</c:v>
                </c:pt>
                <c:pt idx="881">
                  <c:v>0.33333333333021609</c:v>
                </c:pt>
                <c:pt idx="882">
                  <c:v>0.33333333333029458</c:v>
                </c:pt>
                <c:pt idx="883">
                  <c:v>0.33333333333037107</c:v>
                </c:pt>
                <c:pt idx="884">
                  <c:v>0.33333333333044468</c:v>
                </c:pt>
                <c:pt idx="885">
                  <c:v>0.33333333333051735</c:v>
                </c:pt>
                <c:pt idx="886">
                  <c:v>0.3333333333305884</c:v>
                </c:pt>
                <c:pt idx="887">
                  <c:v>0.3333333333306584</c:v>
                </c:pt>
                <c:pt idx="888">
                  <c:v>0.33333333333072662</c:v>
                </c:pt>
                <c:pt idx="889">
                  <c:v>0.33333333333079379</c:v>
                </c:pt>
                <c:pt idx="890">
                  <c:v>0.33333333333085924</c:v>
                </c:pt>
                <c:pt idx="891">
                  <c:v>0.33333333333092363</c:v>
                </c:pt>
                <c:pt idx="892">
                  <c:v>0.3333333333309878</c:v>
                </c:pt>
                <c:pt idx="893">
                  <c:v>0.33333333333104964</c:v>
                </c:pt>
                <c:pt idx="894">
                  <c:v>0.33333333333111137</c:v>
                </c:pt>
                <c:pt idx="895">
                  <c:v>0.33333333333117093</c:v>
                </c:pt>
                <c:pt idx="896">
                  <c:v>0.33333333333122916</c:v>
                </c:pt>
                <c:pt idx="897">
                  <c:v>0.33333333333128556</c:v>
                </c:pt>
                <c:pt idx="898">
                  <c:v>0.3333333333313408</c:v>
                </c:pt>
                <c:pt idx="899">
                  <c:v>0.33333333333139442</c:v>
                </c:pt>
                <c:pt idx="900">
                  <c:v>0.33333333333144588</c:v>
                </c:pt>
                <c:pt idx="901">
                  <c:v>0.33333333333149601</c:v>
                </c:pt>
                <c:pt idx="902">
                  <c:v>0.3333333333315443</c:v>
                </c:pt>
                <c:pt idx="903">
                  <c:v>0.33333333333159165</c:v>
                </c:pt>
                <c:pt idx="904">
                  <c:v>0.33333333333163617</c:v>
                </c:pt>
                <c:pt idx="905">
                  <c:v>0.33333333333168014</c:v>
                </c:pt>
                <c:pt idx="906">
                  <c:v>0.33333333333172172</c:v>
                </c:pt>
                <c:pt idx="907">
                  <c:v>0.33333333333176324</c:v>
                </c:pt>
                <c:pt idx="908">
                  <c:v>0.33333333333180287</c:v>
                </c:pt>
                <c:pt idx="909">
                  <c:v>0.33333333333184156</c:v>
                </c:pt>
                <c:pt idx="910">
                  <c:v>0.33333333333187898</c:v>
                </c:pt>
                <c:pt idx="911">
                  <c:v>0.333333333331916</c:v>
                </c:pt>
                <c:pt idx="912">
                  <c:v>0.33333333333195225</c:v>
                </c:pt>
                <c:pt idx="913">
                  <c:v>0.33333333333198745</c:v>
                </c:pt>
                <c:pt idx="914">
                  <c:v>0.33333333333202114</c:v>
                </c:pt>
                <c:pt idx="915">
                  <c:v>0.33333333333205573</c:v>
                </c:pt>
                <c:pt idx="916">
                  <c:v>0.33333333333208959</c:v>
                </c:pt>
                <c:pt idx="917">
                  <c:v>0.33333333333212234</c:v>
                </c:pt>
                <c:pt idx="918">
                  <c:v>0.33333333333215498</c:v>
                </c:pt>
                <c:pt idx="919">
                  <c:v>0.33333333333218595</c:v>
                </c:pt>
                <c:pt idx="920">
                  <c:v>0.33333333333221615</c:v>
                </c:pt>
                <c:pt idx="921">
                  <c:v>0.3333333333322468</c:v>
                </c:pt>
                <c:pt idx="922">
                  <c:v>0.3333333333322761</c:v>
                </c:pt>
                <c:pt idx="923">
                  <c:v>0.33333333333230386</c:v>
                </c:pt>
                <c:pt idx="924">
                  <c:v>0.33333333333233117</c:v>
                </c:pt>
                <c:pt idx="925">
                  <c:v>0.33333333333235771</c:v>
                </c:pt>
                <c:pt idx="926">
                  <c:v>0.33333333333238313</c:v>
                </c:pt>
                <c:pt idx="927">
                  <c:v>0.33333333333240872</c:v>
                </c:pt>
                <c:pt idx="928">
                  <c:v>0.33333333333243276</c:v>
                </c:pt>
                <c:pt idx="929">
                  <c:v>0.33333333333245629</c:v>
                </c:pt>
                <c:pt idx="930">
                  <c:v>0.33333333333247922</c:v>
                </c:pt>
                <c:pt idx="931">
                  <c:v>0.33333333333250126</c:v>
                </c:pt>
                <c:pt idx="932">
                  <c:v>0.33333333333252213</c:v>
                </c:pt>
                <c:pt idx="933">
                  <c:v>0.333333333332543</c:v>
                </c:pt>
                <c:pt idx="934">
                  <c:v>0.33333333333256232</c:v>
                </c:pt>
                <c:pt idx="935">
                  <c:v>0.33333333333258125</c:v>
                </c:pt>
                <c:pt idx="936">
                  <c:v>0.33333333333260085</c:v>
                </c:pt>
                <c:pt idx="937">
                  <c:v>0.33333333333261966</c:v>
                </c:pt>
                <c:pt idx="938">
                  <c:v>0.33333333333263748</c:v>
                </c:pt>
                <c:pt idx="939">
                  <c:v>0.33333333333265547</c:v>
                </c:pt>
                <c:pt idx="940">
                  <c:v>0.33333333333267345</c:v>
                </c:pt>
                <c:pt idx="941">
                  <c:v>0.33333333333269127</c:v>
                </c:pt>
                <c:pt idx="942">
                  <c:v>0.33333333333270876</c:v>
                </c:pt>
                <c:pt idx="943">
                  <c:v>0.33333333333272575</c:v>
                </c:pt>
                <c:pt idx="944">
                  <c:v>0.33333333333274207</c:v>
                </c:pt>
                <c:pt idx="945">
                  <c:v>0.33333333333275755</c:v>
                </c:pt>
                <c:pt idx="946">
                  <c:v>0.33333333333277343</c:v>
                </c:pt>
                <c:pt idx="947">
                  <c:v>0.33333333333278814</c:v>
                </c:pt>
                <c:pt idx="948">
                  <c:v>0.33333333333280296</c:v>
                </c:pt>
                <c:pt idx="949">
                  <c:v>0.33333333333281634</c:v>
                </c:pt>
                <c:pt idx="950">
                  <c:v>0.33333333333282944</c:v>
                </c:pt>
                <c:pt idx="951">
                  <c:v>0.33333333333284215</c:v>
                </c:pt>
                <c:pt idx="952">
                  <c:v>0.33333333333285442</c:v>
                </c:pt>
                <c:pt idx="953">
                  <c:v>0.33333333333286602</c:v>
                </c:pt>
                <c:pt idx="954">
                  <c:v>0.33333333333287829</c:v>
                </c:pt>
                <c:pt idx="955">
                  <c:v>0.33333333333288961</c:v>
                </c:pt>
                <c:pt idx="956">
                  <c:v>0.33333333333290138</c:v>
                </c:pt>
                <c:pt idx="957">
                  <c:v>0.33333333333291199</c:v>
                </c:pt>
                <c:pt idx="958">
                  <c:v>0.3333333333329227</c:v>
                </c:pt>
                <c:pt idx="959">
                  <c:v>0.33333333333293352</c:v>
                </c:pt>
                <c:pt idx="960">
                  <c:v>0.33333333333294424</c:v>
                </c:pt>
                <c:pt idx="961">
                  <c:v>0.33333333333295484</c:v>
                </c:pt>
                <c:pt idx="962">
                  <c:v>0.33333333333296511</c:v>
                </c:pt>
                <c:pt idx="963">
                  <c:v>0.33333333333297499</c:v>
                </c:pt>
                <c:pt idx="964">
                  <c:v>0.33333333333298448</c:v>
                </c:pt>
                <c:pt idx="965">
                  <c:v>0.33333333333299336</c:v>
                </c:pt>
                <c:pt idx="966">
                  <c:v>0.33333333333300297</c:v>
                </c:pt>
                <c:pt idx="967">
                  <c:v>0.33333333333301185</c:v>
                </c:pt>
                <c:pt idx="968">
                  <c:v>0.33333333333301984</c:v>
                </c:pt>
                <c:pt idx="969">
                  <c:v>0.33333333333302828</c:v>
                </c:pt>
                <c:pt idx="970">
                  <c:v>0.33333333333303716</c:v>
                </c:pt>
                <c:pt idx="971">
                  <c:v>0.33333333333304488</c:v>
                </c:pt>
                <c:pt idx="972">
                  <c:v>0.33333333333305282</c:v>
                </c:pt>
                <c:pt idx="973">
                  <c:v>0.33333333333305959</c:v>
                </c:pt>
                <c:pt idx="974">
                  <c:v>0.33333333333306631</c:v>
                </c:pt>
                <c:pt idx="975">
                  <c:v>0.33333333333307308</c:v>
                </c:pt>
                <c:pt idx="976">
                  <c:v>0.33333333333307968</c:v>
                </c:pt>
                <c:pt idx="977">
                  <c:v>0.33333333333308612</c:v>
                </c:pt>
                <c:pt idx="978">
                  <c:v>0.3333333333330924</c:v>
                </c:pt>
                <c:pt idx="979">
                  <c:v>0.33333333333309828</c:v>
                </c:pt>
                <c:pt idx="980">
                  <c:v>0.33333333333310389</c:v>
                </c:pt>
                <c:pt idx="981">
                  <c:v>0.33333333333310899</c:v>
                </c:pt>
                <c:pt idx="982">
                  <c:v>0.33333333333311499</c:v>
                </c:pt>
                <c:pt idx="983">
                  <c:v>0.33333333333312043</c:v>
                </c:pt>
                <c:pt idx="984">
                  <c:v>0.33333333333312531</c:v>
                </c:pt>
                <c:pt idx="985">
                  <c:v>0.33333333333313087</c:v>
                </c:pt>
                <c:pt idx="986">
                  <c:v>0.33333333333313575</c:v>
                </c:pt>
                <c:pt idx="987">
                  <c:v>0.33333333333314119</c:v>
                </c:pt>
                <c:pt idx="988">
                  <c:v>0.33333333333314724</c:v>
                </c:pt>
                <c:pt idx="989">
                  <c:v>0.33333333333315246</c:v>
                </c:pt>
                <c:pt idx="990">
                  <c:v>0.33333333333315812</c:v>
                </c:pt>
                <c:pt idx="991">
                  <c:v>0.33333333333316284</c:v>
                </c:pt>
                <c:pt idx="992">
                  <c:v>0.33333333333316795</c:v>
                </c:pt>
                <c:pt idx="993">
                  <c:v>0.33333333333317339</c:v>
                </c:pt>
                <c:pt idx="994">
                  <c:v>0.33333333333317772</c:v>
                </c:pt>
                <c:pt idx="995">
                  <c:v>0.33333333333318232</c:v>
                </c:pt>
                <c:pt idx="996">
                  <c:v>0.33333333333318571</c:v>
                </c:pt>
                <c:pt idx="997">
                  <c:v>0.33333333333318932</c:v>
                </c:pt>
                <c:pt idx="998">
                  <c:v>0.33333333333319298</c:v>
                </c:pt>
                <c:pt idx="999">
                  <c:v>0.3333333333331967</c:v>
                </c:pt>
                <c:pt idx="1000">
                  <c:v>0.33333333333320048</c:v>
                </c:pt>
                <c:pt idx="1001">
                  <c:v>0.3333333333332042</c:v>
                </c:pt>
                <c:pt idx="1002">
                  <c:v>0.33333333333320797</c:v>
                </c:pt>
                <c:pt idx="1003">
                  <c:v>0.33333333333321163</c:v>
                </c:pt>
                <c:pt idx="1004">
                  <c:v>0.3333333333332138</c:v>
                </c:pt>
                <c:pt idx="1005">
                  <c:v>0.33333333333321585</c:v>
                </c:pt>
                <c:pt idx="1006">
                  <c:v>0.33333333333321907</c:v>
                </c:pt>
                <c:pt idx="1007">
                  <c:v>0.33333333333322207</c:v>
                </c:pt>
                <c:pt idx="1008">
                  <c:v>0.33333333333322479</c:v>
                </c:pt>
                <c:pt idx="1009">
                  <c:v>0.33333333333322734</c:v>
                </c:pt>
                <c:pt idx="1010">
                  <c:v>0.33333333333322951</c:v>
                </c:pt>
                <c:pt idx="1011">
                  <c:v>0.33333333333323278</c:v>
                </c:pt>
                <c:pt idx="1012">
                  <c:v>0.33333333333323567</c:v>
                </c:pt>
                <c:pt idx="1013">
                  <c:v>0.33333333333323822</c:v>
                </c:pt>
                <c:pt idx="1014">
                  <c:v>0.33333333333324033</c:v>
                </c:pt>
                <c:pt idx="1015">
                  <c:v>0.33333333333324205</c:v>
                </c:pt>
                <c:pt idx="1016">
                  <c:v>0.33333333333324466</c:v>
                </c:pt>
                <c:pt idx="1017">
                  <c:v>0.33333333333324677</c:v>
                </c:pt>
                <c:pt idx="1018">
                  <c:v>0.33333333333324977</c:v>
                </c:pt>
                <c:pt idx="1019">
                  <c:v>0.33333333333325227</c:v>
                </c:pt>
                <c:pt idx="1020">
                  <c:v>0.33333333333325421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8-4878-BF1B-83582298D000}"/>
            </c:ext>
          </c:extLst>
        </c:ser>
        <c:ser>
          <c:idx val="2"/>
          <c:order val="2"/>
          <c:tx>
            <c:v>Process Value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Sheet2!$AI$2:$AI$1022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0.20386531752713324</c:v>
                </c:pt>
                <c:pt idx="17">
                  <c:v>0.41045032747685573</c:v>
                </c:pt>
                <c:pt idx="18">
                  <c:v>0.61972497830665751</c:v>
                </c:pt>
                <c:pt idx="19">
                  <c:v>0.83165955053187468</c:v>
                </c:pt>
                <c:pt idx="20">
                  <c:v>1.0462246530565791</c:v>
                </c:pt>
                <c:pt idx="21">
                  <c:v>1.2633912195450108</c:v>
                </c:pt>
                <c:pt idx="22">
                  <c:v>1.4415694371426657</c:v>
                </c:pt>
                <c:pt idx="23">
                  <c:v>1.5796219763897372</c:v>
                </c:pt>
                <c:pt idx="24">
                  <c:v>1.6764166781473198</c:v>
                </c:pt>
                <c:pt idx="25">
                  <c:v>1.7308265781983296</c:v>
                </c:pt>
                <c:pt idx="26">
                  <c:v>1.7417299306734975</c:v>
                </c:pt>
                <c:pt idx="27">
                  <c:v>1.7080102303253977</c:v>
                </c:pt>
                <c:pt idx="28">
                  <c:v>1.6370290939345884</c:v>
                </c:pt>
                <c:pt idx="29">
                  <c:v>1.5364925200482835</c:v>
                </c:pt>
                <c:pt idx="30">
                  <c:v>1.414451684818284</c:v>
                </c:pt>
                <c:pt idx="31">
                  <c:v>1.2793036983214203</c:v>
                </c:pt>
                <c:pt idx="32">
                  <c:v>1.1397923219163608</c:v>
                </c:pt>
                <c:pt idx="33">
                  <c:v>1.0050086471856869</c:v>
                </c:pt>
                <c:pt idx="34">
                  <c:v>0.88266441465961343</c:v>
                </c:pt>
                <c:pt idx="35">
                  <c:v>0.7790004432601183</c:v>
                </c:pt>
                <c:pt idx="36">
                  <c:v>0.69869419694230872</c:v>
                </c:pt>
                <c:pt idx="37">
                  <c:v>0.64476650216573916</c:v>
                </c:pt>
                <c:pt idx="38">
                  <c:v>0.61848742976134297</c:v>
                </c:pt>
                <c:pt idx="39">
                  <c:v>0.6192813546915813</c:v>
                </c:pt>
                <c:pt idx="40">
                  <c:v>0.64498334825124748</c:v>
                </c:pt>
                <c:pt idx="41">
                  <c:v>0.69211826387618236</c:v>
                </c:pt>
                <c:pt idx="42">
                  <c:v>0.75620289701847654</c:v>
                </c:pt>
                <c:pt idx="43">
                  <c:v>0.83207159685370946</c:v>
                </c:pt>
                <c:pt idx="44">
                  <c:v>0.91422570486839971</c:v>
                </c:pt>
                <c:pt idx="45">
                  <c:v>0.99720719263490232</c:v>
                </c:pt>
                <c:pt idx="46">
                  <c:v>1.0759250789562937</c:v>
                </c:pt>
                <c:pt idx="47">
                  <c:v>1.1459292468459361</c:v>
                </c:pt>
                <c:pt idx="48">
                  <c:v>1.2036261498458871</c:v>
                </c:pt>
                <c:pt idx="49">
                  <c:v>1.2464307663321086</c:v>
                </c:pt>
                <c:pt idx="50">
                  <c:v>1.2728490297197281</c:v>
                </c:pt>
                <c:pt idx="51">
                  <c:v>1.2824848318853983</c:v>
                </c:pt>
                <c:pt idx="52">
                  <c:v>1.2759802020436946</c:v>
                </c:pt>
                <c:pt idx="53">
                  <c:v>1.2548984997601011</c:v>
                </c:pt>
                <c:pt idx="54">
                  <c:v>1.2215617370136203</c:v>
                </c:pt>
                <c:pt idx="55">
                  <c:v>1.1788544604276796</c:v>
                </c:pt>
                <c:pt idx="56">
                  <c:v>1.1300079811530115</c:v>
                </c:pt>
                <c:pt idx="57">
                  <c:v>1.0783801365885874</c:v>
                </c:pt>
                <c:pt idx="58">
                  <c:v>1.0272442216960522</c:v>
                </c:pt>
                <c:pt idx="59">
                  <c:v>0.9795989034784105</c:v>
                </c:pt>
                <c:pt idx="60">
                  <c:v>0.9380088190653183</c:v>
                </c:pt>
                <c:pt idx="61">
                  <c:v>0.90448314447252232</c:v>
                </c:pt>
                <c:pt idx="62">
                  <c:v>0.88039669606770099</c:v>
                </c:pt>
                <c:pt idx="63">
                  <c:v>0.86645507855522208</c:v>
                </c:pt>
                <c:pt idx="64">
                  <c:v>0.8627026185170994</c:v>
                </c:pt>
                <c:pt idx="65">
                  <c:v>0.86856938250902971</c:v>
                </c:pt>
                <c:pt idx="66">
                  <c:v>0.88295153768614332</c:v>
                </c:pt>
                <c:pt idx="67">
                  <c:v>0.90431773823104944</c:v>
                </c:pt>
                <c:pt idx="68">
                  <c:v>0.93083318286106742</c:v>
                </c:pt>
                <c:pt idx="69">
                  <c:v>0.9604925609076741</c:v>
                </c:pt>
                <c:pt idx="70">
                  <c:v>0.9912532395574436</c:v>
                </c:pt>
                <c:pt idx="71">
                  <c:v>1.0211606821563641</c:v>
                </c:pt>
                <c:pt idx="72">
                  <c:v>1.048459152246606</c:v>
                </c:pt>
                <c:pt idx="73">
                  <c:v>1.0716821605850846</c:v>
                </c:pt>
                <c:pt idx="74">
                  <c:v>1.089718747467938</c:v>
                </c:pt>
                <c:pt idx="75">
                  <c:v>1.1018534384455643</c:v>
                </c:pt>
                <c:pt idx="76">
                  <c:v>1.1077794541114478</c:v>
                </c:pt>
                <c:pt idx="77">
                  <c:v>1.1075863910633552</c:v>
                </c:pt>
                <c:pt idx="78">
                  <c:v>1.1017250322287873</c:v>
                </c:pt>
                <c:pt idx="79">
                  <c:v>1.0909531185133285</c:v>
                </c:pt>
                <c:pt idx="80">
                  <c:v>1.0762667687529404</c:v>
                </c:pt>
                <c:pt idx="81">
                  <c:v>1.0588227440561995</c:v>
                </c:pt>
                <c:pt idx="82">
                  <c:v>1.0398569115963541</c:v>
                </c:pt>
                <c:pt idx="83">
                  <c:v>1.0206040886069885</c:v>
                </c:pt>
                <c:pt idx="84">
                  <c:v>1.0022239751142634</c:v>
                </c:pt>
                <c:pt idx="85">
                  <c:v>0.98573716442800718</c:v>
                </c:pt>
                <c:pt idx="86">
                  <c:v>0.9719743154904007</c:v>
                </c:pt>
                <c:pt idx="87">
                  <c:v>0.96154054916247478</c:v>
                </c:pt>
                <c:pt idx="88">
                  <c:v>0.95479606155714558</c:v>
                </c:pt>
                <c:pt idx="89">
                  <c:v>0.95185289927559913</c:v>
                </c:pt>
                <c:pt idx="90">
                  <c:v>0.9525868752437604</c:v>
                </c:pt>
                <c:pt idx="91">
                  <c:v>0.95666277163211455</c:v>
                </c:pt>
                <c:pt idx="92">
                  <c:v>0.96357031797212811</c:v>
                </c:pt>
                <c:pt idx="93">
                  <c:v>0.97266797450621789</c:v>
                </c:pt>
                <c:pt idx="94">
                  <c:v>0.9832313054663625</c:v>
                </c:pt>
                <c:pt idx="95">
                  <c:v>0.9945026931096782</c:v>
                </c:pt>
                <c:pt idx="96">
                  <c:v>1.0057393070874454</c:v>
                </c:pt>
                <c:pt idx="97">
                  <c:v>1.0162565804005961</c:v>
                </c:pt>
                <c:pt idx="98">
                  <c:v>1.0254649195861523</c:v>
                </c:pt>
                <c:pt idx="99">
                  <c:v>1.0328979537824328</c:v>
                </c:pt>
                <c:pt idx="100">
                  <c:v>1.0382312627328272</c:v>
                </c:pt>
                <c:pt idx="101">
                  <c:v>1.0412911750706593</c:v>
                </c:pt>
                <c:pt idx="102">
                  <c:v>1.0420538550873375</c:v>
                </c:pt>
                <c:pt idx="103">
                  <c:v>1.0406354628241656</c:v>
                </c:pt>
                <c:pt idx="104">
                  <c:v>1.0372746492531921</c:v>
                </c:pt>
                <c:pt idx="105">
                  <c:v>1.0323090136355788</c:v>
                </c:pt>
                <c:pt idx="106">
                  <c:v>1.0261473903237608</c:v>
                </c:pt>
                <c:pt idx="107">
                  <c:v>1.0192399422939988</c:v>
                </c:pt>
                <c:pt idx="108">
                  <c:v>1.0120480217376091</c:v>
                </c:pt>
                <c:pt idx="109">
                  <c:v>1.0050156246653739</c:v>
                </c:pt>
                <c:pt idx="110">
                  <c:v>0.99854403344863274</c:v>
                </c:pt>
                <c:pt idx="111">
                  <c:v>0.99297093001384018</c:v>
                </c:pt>
                <c:pt idx="112">
                  <c:v>0.98855489758503645</c:v>
                </c:pt>
                <c:pt idx="113">
                  <c:v>0.98546583636350016</c:v>
                </c:pt>
                <c:pt idx="114">
                  <c:v>0.98378142399120716</c:v>
                </c:pt>
                <c:pt idx="115">
                  <c:v>0.98348937890451416</c:v>
                </c:pt>
                <c:pt idx="116">
                  <c:v>0.98449495448564428</c:v>
                </c:pt>
                <c:pt idx="117">
                  <c:v>0.98663282088803006</c:v>
                </c:pt>
                <c:pt idx="118">
                  <c:v>0.98968229137137398</c:v>
                </c:pt>
                <c:pt idx="119">
                  <c:v>0.99338472760658592</c:v>
                </c:pt>
                <c:pt idx="120">
                  <c:v>0.99746191520841365</c:v>
                </c:pt>
                <c:pt idx="121">
                  <c:v>1.0016342333667934</c:v>
                </c:pt>
                <c:pt idx="122">
                  <c:v>1.0056375432196656</c:v>
                </c:pt>
                <c:pt idx="123">
                  <c:v>1.0092378773667861</c:v>
                </c:pt>
                <c:pt idx="124">
                  <c:v>1.0122432139112341</c:v>
                </c:pt>
                <c:pt idx="125">
                  <c:v>1.014511847316786</c:v>
                </c:pt>
                <c:pt idx="126">
                  <c:v>1.0159571093444053</c:v>
                </c:pt>
                <c:pt idx="127">
                  <c:v>1.0165484310050676</c:v>
                </c:pt>
                <c:pt idx="128">
                  <c:v>1.0163089568181345</c:v>
                </c:pt>
                <c:pt idx="129">
                  <c:v>1.0153101137675724</c:v>
                </c:pt>
                <c:pt idx="130">
                  <c:v>1.0136636899280718</c:v>
                </c:pt>
                <c:pt idx="131">
                  <c:v>1.0115120855250994</c:v>
                </c:pt>
                <c:pt idx="132">
                  <c:v>1.0090174590924386</c:v>
                </c:pt>
                <c:pt idx="133">
                  <c:v>1.0063505034017917</c:v>
                </c:pt>
                <c:pt idx="134">
                  <c:v>1.0036795528402744</c:v>
                </c:pt>
                <c:pt idx="135">
                  <c:v>1.0011606512676015</c:v>
                </c:pt>
                <c:pt idx="136">
                  <c:v>0.99892910443688876</c:v>
                </c:pt>
                <c:pt idx="137">
                  <c:v>0.99709291254020127</c:v>
                </c:pt>
                <c:pt idx="138">
                  <c:v>0.99572833583039944</c:v>
                </c:pt>
                <c:pt idx="139">
                  <c:v>0.99487769919508584</c:v>
                </c:pt>
                <c:pt idx="140">
                  <c:v>0.99454939918209795</c:v>
                </c:pt>
                <c:pt idx="141">
                  <c:v>0.99471994749347503</c:v>
                </c:pt>
                <c:pt idx="142">
                  <c:v>0.99533777518052202</c:v>
                </c:pt>
                <c:pt idx="143">
                  <c:v>0.9963284367967884</c:v>
                </c:pt>
                <c:pt idx="144">
                  <c:v>0.99760079683521119</c:v>
                </c:pt>
                <c:pt idx="145">
                  <c:v>0.9990537532000533</c:v>
                </c:pt>
                <c:pt idx="146">
                  <c:v>1.0005830536924991</c:v>
                </c:pt>
                <c:pt idx="147">
                  <c:v>1.0020877892819167</c:v>
                </c:pt>
                <c:pt idx="148">
                  <c:v>1.0034761986273759</c:v>
                </c:pt>
                <c:pt idx="149">
                  <c:v>1.0046704871412806</c:v>
                </c:pt>
                <c:pt idx="150">
                  <c:v>1.0056104453536294</c:v>
                </c:pt>
                <c:pt idx="151">
                  <c:v>1.006255739600419</c:v>
                </c:pt>
                <c:pt idx="152">
                  <c:v>1.0065868373129512</c:v>
                </c:pt>
                <c:pt idx="153">
                  <c:v>1.0066046139935778</c:v>
                </c:pt>
                <c:pt idx="154">
                  <c:v>1.0063287645702734</c:v>
                </c:pt>
                <c:pt idx="155">
                  <c:v>1.0057952043798977</c:v>
                </c:pt>
                <c:pt idx="156">
                  <c:v>1.0050526917633675</c:v>
                </c:pt>
                <c:pt idx="157">
                  <c:v>1.0041589335490038</c:v>
                </c:pt>
                <c:pt idx="158">
                  <c:v>1.0031764461054078</c:v>
                </c:pt>
                <c:pt idx="159">
                  <c:v>1.0021684388223051</c:v>
                </c:pt>
                <c:pt idx="160">
                  <c:v>1.0011949654714694</c:v>
                </c:pt>
                <c:pt idx="161">
                  <c:v>1.0003095543666856</c:v>
                </c:pt>
                <c:pt idx="162">
                  <c:v>0.99955648364169924</c:v>
                </c:pt>
                <c:pt idx="163">
                  <c:v>0.99896881673257054</c:v>
                </c:pt>
                <c:pt idx="164">
                  <c:v>0.99856725886016662</c:v>
                </c:pt>
                <c:pt idx="165">
                  <c:v>0.99835984144896617</c:v>
                </c:pt>
                <c:pt idx="166">
                  <c:v>0.99834239119101353</c:v>
                </c:pt>
                <c:pt idx="167">
                  <c:v>0.99849969661116666</c:v>
                </c:pt>
                <c:pt idx="168">
                  <c:v>0.9988072496652749</c:v>
                </c:pt>
                <c:pt idx="169">
                  <c:v>0.999233414586289</c:v>
                </c:pt>
                <c:pt idx="170">
                  <c:v>0.99974186165214463</c:v>
                </c:pt>
                <c:pt idx="171">
                  <c:v>1.0002940998465801</c:v>
                </c:pt>
                <c:pt idx="172">
                  <c:v>1.0008519489273968</c:v>
                </c:pt>
                <c:pt idx="173">
                  <c:v>1.0013798070430284</c:v>
                </c:pt>
                <c:pt idx="174">
                  <c:v>1.0018465931267164</c:v>
                </c:pt>
                <c:pt idx="175">
                  <c:v>1.0022272719010459</c:v>
                </c:pt>
                <c:pt idx="176">
                  <c:v>1.0025039013122661</c:v>
                </c:pt>
                <c:pt idx="177">
                  <c:v>1.0026661754090367</c:v>
                </c:pt>
                <c:pt idx="178">
                  <c:v>1.0027114680002513</c:v>
                </c:pt>
                <c:pt idx="179">
                  <c:v>1.0026444119968176</c:v>
                </c:pt>
                <c:pt idx="180">
                  <c:v>1.0024760745941452</c:v>
                </c:pt>
                <c:pt idx="181">
                  <c:v>1.0022228081942028</c:v>
                </c:pt>
                <c:pt idx="182">
                  <c:v>1.0019048704272797</c:v>
                </c:pt>
                <c:pt idx="183">
                  <c:v>1.0015449134780092</c:v>
                </c:pt>
                <c:pt idx="184">
                  <c:v>1.0011664432342546</c:v>
                </c:pt>
                <c:pt idx="185">
                  <c:v>1.0007923430331593</c:v>
                </c:pt>
                <c:pt idx="186">
                  <c:v>1.0004435457762986</c:v>
                </c:pt>
                <c:pt idx="187">
                  <c:v>1.0001379229812297</c:v>
                </c:pt>
                <c:pt idx="188">
                  <c:v>0.99988944115852785</c:v>
                </c:pt>
                <c:pt idx="189">
                  <c:v>0.99970761606649339</c:v>
                </c:pt>
                <c:pt idx="190">
                  <c:v>0.99959727521573205</c:v>
                </c:pt>
                <c:pt idx="191">
                  <c:v>0.99955861971005766</c:v>
                </c:pt>
                <c:pt idx="192">
                  <c:v>0.99958755920926723</c:v>
                </c:pt>
                <c:pt idx="193">
                  <c:v>0.99967627937276549</c:v>
                </c:pt>
                <c:pt idx="194">
                  <c:v>0.99981399024081763</c:v>
                </c:pt>
                <c:pt idx="195">
                  <c:v>0.99998779702198104</c:v>
                </c:pt>
                <c:pt idx="196">
                  <c:v>1.00018363180634</c:v>
                </c:pt>
                <c:pt idx="197">
                  <c:v>1.0003871856879472</c:v>
                </c:pt>
                <c:pt idx="198">
                  <c:v>1.0005847853043792</c:v>
                </c:pt>
                <c:pt idx="199">
                  <c:v>1.000764165347251</c:v>
                </c:pt>
                <c:pt idx="200">
                  <c:v>1.000915098484747</c:v>
                </c:pt>
                <c:pt idx="201">
                  <c:v>1.0010298555961428</c:v>
                </c:pt>
                <c:pt idx="202">
                  <c:v>1.0011034814428059</c:v>
                </c:pt>
                <c:pt idx="203">
                  <c:v>1.0011338830988299</c:v>
                </c:pt>
                <c:pt idx="204">
                  <c:v>1.0011217399068377</c:v>
                </c:pt>
                <c:pt idx="205">
                  <c:v>1.0010702537805096</c:v>
                </c:pt>
                <c:pt idx="206">
                  <c:v>1.0009847668455121</c:v>
                </c:pt>
                <c:pt idx="207">
                  <c:v>1.0008722793460072</c:v>
                </c:pt>
                <c:pt idx="208">
                  <c:v>1.0007409042564337</c:v>
                </c:pt>
                <c:pt idx="209">
                  <c:v>1.0005992960990338</c:v>
                </c:pt>
                <c:pt idx="210">
                  <c:v>1.0004560901972643</c:v>
                </c:pt>
                <c:pt idx="211">
                  <c:v>1.0003193852452748</c:v>
                </c:pt>
                <c:pt idx="212">
                  <c:v>1.0001962970014997</c:v>
                </c:pt>
                <c:pt idx="213">
                  <c:v>1.0000926045540797</c:v>
                </c:pt>
                <c:pt idx="214">
                  <c:v>1.0000125034359477</c:v>
                </c:pt>
                <c:pt idx="215">
                  <c:v>0.99995847237933921</c:v>
                </c:pt>
                <c:pt idx="216">
                  <c:v>0.99993125316664189</c:v>
                </c:pt>
                <c:pt idx="217">
                  <c:v>0.99992993628548643</c:v>
                </c:pt>
                <c:pt idx="218">
                  <c:v>0.99995213929207472</c:v>
                </c:pt>
                <c:pt idx="219">
                  <c:v>0.99999426020534998</c:v>
                </c:pt>
                <c:pt idx="220">
                  <c:v>1.0000517850788906</c:v>
                </c:pt>
                <c:pt idx="221">
                  <c:v>1.0001196272123398</c:v>
                </c:pt>
                <c:pt idx="222">
                  <c:v>1.0001924752588831</c:v>
                </c:pt>
                <c:pt idx="223">
                  <c:v>1.0002651286608519</c:v>
                </c:pt>
                <c:pt idx="224">
                  <c:v>1.0003328012275707</c:v>
                </c:pt>
                <c:pt idx="225">
                  <c:v>1.0003913770243982</c:v>
                </c:pt>
                <c:pt idx="226">
                  <c:v>1.0004376067949874</c:v>
                </c:pt>
                <c:pt idx="227">
                  <c:v>1.0004692375942983</c:v>
                </c:pt>
                <c:pt idx="228">
                  <c:v>1.0004850728700938</c:v>
                </c:pt>
                <c:pt idx="229">
                  <c:v>1.000484964613888</c:v>
                </c:pt>
                <c:pt idx="230">
                  <c:v>1.0004697431587488</c:v>
                </c:pt>
                <c:pt idx="231">
                  <c:v>1.0004410935255406</c:v>
                </c:pt>
                <c:pt idx="232">
                  <c:v>1.0004013897590742</c:v>
                </c:pt>
                <c:pt idx="233">
                  <c:v>1.0003535003576987</c:v>
                </c:pt>
                <c:pt idx="234">
                  <c:v>1.0003005786503014</c:v>
                </c:pt>
                <c:pt idx="235">
                  <c:v>1.0002458518369843</c:v>
                </c:pt>
                <c:pt idx="236">
                  <c:v>1.0001924214588493</c:v>
                </c:pt>
                <c:pt idx="237">
                  <c:v>1.0001430864165974</c:v>
                </c:pt>
                <c:pt idx="238">
                  <c:v>1.0001001974680301</c:v>
                </c:pt>
                <c:pt idx="239">
                  <c:v>1.0000655495734052</c:v>
                </c:pt>
                <c:pt idx="240">
                  <c:v>1.0000403157066087</c:v>
                </c:pt>
                <c:pt idx="241">
                  <c:v>1.0000250229887084</c:v>
                </c:pt>
                <c:pt idx="242">
                  <c:v>1.0000195693952012</c:v>
                </c:pt>
                <c:pt idx="243">
                  <c:v>1.0000232769838378</c:v>
                </c:pt>
                <c:pt idx="244">
                  <c:v>1.000034975702041</c:v>
                </c:pt>
                <c:pt idx="245">
                  <c:v>1.0000531104436448</c:v>
                </c:pt>
                <c:pt idx="246">
                  <c:v>1.0000758631799096</c:v>
                </c:pt>
                <c:pt idx="247">
                  <c:v>1.0001012816992982</c:v>
                </c:pt>
                <c:pt idx="248">
                  <c:v>1.0001274067300874</c:v>
                </c:pt>
                <c:pt idx="249">
                  <c:v>1.0001523899353324</c:v>
                </c:pt>
                <c:pt idx="250">
                  <c:v>1.0001745963822597</c:v>
                </c:pt>
                <c:pt idx="251">
                  <c:v>1.0001926865011868</c:v>
                </c:pt>
                <c:pt idx="252">
                  <c:v>1.0002056741551617</c:v>
                </c:pt>
                <c:pt idx="253">
                  <c:v>1.000212959129718</c:v>
                </c:pt>
                <c:pt idx="254">
                  <c:v>1.000214334014937</c:v>
                </c:pt>
                <c:pt idx="255">
                  <c:v>1.0002099669914934</c:v>
                </c:pt>
                <c:pt idx="256">
                  <c:v>1.0002003633653476</c:v>
                </c:pt>
                <c:pt idx="257">
                  <c:v>1.0001863097577683</c:v>
                </c:pt>
                <c:pt idx="258">
                  <c:v>1.0001688056050082</c:v>
                </c:pt>
                <c:pt idx="259">
                  <c:v>1.0001489870339648</c:v>
                </c:pt>
                <c:pt idx="260">
                  <c:v>1.0001280482570385</c:v>
                </c:pt>
                <c:pt idx="261">
                  <c:v>1.0001071653917251</c:v>
                </c:pt>
                <c:pt idx="262">
                  <c:v>1.0000874270961548</c:v>
                </c:pt>
                <c:pt idx="263">
                  <c:v>1.0000697756725041</c:v>
                </c:pt>
                <c:pt idx="264">
                  <c:v>1.0000549613872411</c:v>
                </c:pt>
                <c:pt idx="265">
                  <c:v>1.000043511757043</c:v>
                </c:pt>
                <c:pt idx="266">
                  <c:v>1.0000357165192815</c:v>
                </c:pt>
                <c:pt idx="267">
                  <c:v>1.0000316280103041</c:v>
                </c:pt>
                <c:pt idx="268">
                  <c:v>1.0000310757705162</c:v>
                </c:pt>
                <c:pt idx="269">
                  <c:v>1.0000336934299305</c:v>
                </c:pt>
                <c:pt idx="270">
                  <c:v>1.0000389553368882</c:v>
                </c:pt>
                <c:pt idx="271">
                  <c:v>1.0000462199984488</c:v>
                </c:pt>
                <c:pt idx="272">
                  <c:v>1.0000547772123591</c:v>
                </c:pt>
                <c:pt idx="273">
                  <c:v>1.0000638957834327</c:v>
                </c:pt>
                <c:pt idx="274">
                  <c:v>1.0000728689156448</c:v>
                </c:pt>
                <c:pt idx="275">
                  <c:v>1.0000810547294465</c:v>
                </c:pt>
                <c:pt idx="276">
                  <c:v>1.0000879098381819</c:v>
                </c:pt>
                <c:pt idx="277">
                  <c:v>1.0000930144895102</c:v>
                </c:pt>
                <c:pt idx="278">
                  <c:v>1.0000960883964523</c:v>
                </c:pt>
                <c:pt idx="279">
                  <c:v>1.0000969970074394</c:v>
                </c:pt>
                <c:pt idx="280">
                  <c:v>1.0000957485575914</c:v>
                </c:pt>
                <c:pt idx="281">
                  <c:v>1.0000924827711808</c:v>
                </c:pt>
                <c:pt idx="282">
                  <c:v>1.0000874525210768</c:v>
                </c:pt>
                <c:pt idx="283">
                  <c:v>1.0000810000756442</c:v>
                </c:pt>
                <c:pt idx="284">
                  <c:v>1.0000735297659522</c:v>
                </c:pt>
                <c:pt idx="285">
                  <c:v>1.0000654789832886</c:v>
                </c:pt>
                <c:pt idx="286">
                  <c:v>1.0000572893736366</c:v>
                </c:pt>
                <c:pt idx="287">
                  <c:v>1.0000493799436374</c:v>
                </c:pt>
                <c:pt idx="288">
                  <c:v>1.000042123548917</c:v>
                </c:pt>
                <c:pt idx="289">
                  <c:v>1.0000358279220294</c:v>
                </c:pt>
                <c:pt idx="290">
                  <c:v>1.0000307220377389</c:v>
                </c:pt>
                <c:pt idx="291">
                  <c:v>1.0000269482329662</c:v>
                </c:pt>
                <c:pt idx="292">
                  <c:v>1.0000245601218658</c:v>
                </c:pt>
                <c:pt idx="293">
                  <c:v>1.0000235259955472</c:v>
                </c:pt>
                <c:pt idx="294">
                  <c:v>1.0000237370900162</c:v>
                </c:pt>
                <c:pt idx="295">
                  <c:v>1.0000250198599805</c:v>
                </c:pt>
                <c:pt idx="296">
                  <c:v>1.0000271512204923</c:v>
                </c:pt>
                <c:pt idx="297">
                  <c:v>1.0000298756182577</c:v>
                </c:pt>
                <c:pt idx="298">
                  <c:v>1.0000329227701485</c:v>
                </c:pt>
                <c:pt idx="299">
                  <c:v>1.0000360249537841</c:v>
                </c:pt>
                <c:pt idx="300">
                  <c:v>1.0000389328457655</c:v>
                </c:pt>
                <c:pt idx="301">
                  <c:v>1.0000414290658448</c:v>
                </c:pt>
                <c:pt idx="302">
                  <c:v>1.0000433387863057</c:v>
                </c:pt>
                <c:pt idx="303">
                  <c:v>1.000044536990196</c:v>
                </c:pt>
                <c:pt idx="304">
                  <c:v>1.0000449521945338</c:v>
                </c:pt>
                <c:pt idx="305">
                  <c:v>1.0000445666806665</c:v>
                </c:pt>
                <c:pt idx="306">
                  <c:v>1.0000434134804834</c:v>
                </c:pt>
                <c:pt idx="307">
                  <c:v>1.000041570543259</c:v>
                </c:pt>
                <c:pt idx="308">
                  <c:v>1.0000391526452332</c:v>
                </c:pt>
                <c:pt idx="309">
                  <c:v>1.0000363016973</c:v>
                </c:pt>
                <c:pt idx="310">
                  <c:v>1.0000331761530856</c:v>
                </c:pt>
                <c:pt idx="311">
                  <c:v>1.0000299402209127</c:v>
                </c:pt>
                <c:pt idx="312">
                  <c:v>1.0000267535420397</c:v>
                </c:pt>
                <c:pt idx="313">
                  <c:v>1.0000237619197838</c:v>
                </c:pt>
                <c:pt idx="314">
                  <c:v>1.000021089577094</c:v>
                </c:pt>
                <c:pt idx="315">
                  <c:v>1.0000188332924866</c:v>
                </c:pt>
                <c:pt idx="316">
                  <c:v>1.0000170586251791</c:v>
                </c:pt>
                <c:pt idx="317">
                  <c:v>1.000015798298985</c:v>
                </c:pt>
                <c:pt idx="318">
                  <c:v>1.0000150526797016</c:v>
                </c:pt>
                <c:pt idx="319">
                  <c:v>1.0000147921599412</c:v>
                </c:pt>
                <c:pt idx="320">
                  <c:v>1.0000149611648301</c:v>
                </c:pt>
                <c:pt idx="321">
                  <c:v>1.0000154834162311</c:v>
                </c:pt>
                <c:pt idx="322">
                  <c:v>1.0000162680448241</c:v>
                </c:pt>
                <c:pt idx="323">
                  <c:v>1.000017216119351</c:v>
                </c:pt>
                <c:pt idx="324">
                  <c:v>1.0000182271696612</c:v>
                </c:pt>
                <c:pt idx="325">
                  <c:v>1.0000192053123897</c:v>
                </c:pt>
                <c:pt idx="326">
                  <c:v>1.0000200646413628</c:v>
                </c:pt>
                <c:pt idx="327">
                  <c:v>1.0000207336143663</c:v>
                </c:pt>
                <c:pt idx="328">
                  <c:v>1.0000211582483465</c:v>
                </c:pt>
                <c:pt idx="329">
                  <c:v>1.0000213040207691</c:v>
                </c:pt>
                <c:pt idx="330">
                  <c:v>1.000021156460233</c:v>
                </c:pt>
                <c:pt idx="331">
                  <c:v>1.0000207204893974</c:v>
                </c:pt>
                <c:pt idx="332">
                  <c:v>1.0000200186534445</c:v>
                </c:pt>
                <c:pt idx="333">
                  <c:v>1.0000190884241977</c:v>
                </c:pt>
                <c:pt idx="334">
                  <c:v>1.0000179788112153</c:v>
                </c:pt>
                <c:pt idx="335">
                  <c:v>1.0000167465354</c:v>
                </c:pt>
                <c:pt idx="336">
                  <c:v>1.0000154520277169</c:v>
                </c:pt>
                <c:pt idx="337">
                  <c:v>1.0000141555063804</c:v>
                </c:pt>
                <c:pt idx="338">
                  <c:v>1.0000129133621058</c:v>
                </c:pt>
                <c:pt idx="339">
                  <c:v>1.0000117750452753</c:v>
                </c:pt>
                <c:pt idx="340">
                  <c:v>1.00001078060416</c:v>
                </c:pt>
                <c:pt idx="341">
                  <c:v>1.0000099589730433</c:v>
                </c:pt>
                <c:pt idx="342">
                  <c:v>1.0000093270566368</c:v>
                </c:pt>
                <c:pt idx="343">
                  <c:v>1.0000088896058936</c:v>
                </c:pt>
                <c:pt idx="344">
                  <c:v>1.0000086398331722</c:v>
                </c:pt>
                <c:pt idx="345">
                  <c:v>1.0000085606742333</c:v>
                </c:pt>
                <c:pt idx="346">
                  <c:v>1.0000086265726738</c:v>
                </c:pt>
                <c:pt idx="347">
                  <c:v>1.0000088056403849</c:v>
                </c:pt>
                <c:pt idx="348">
                  <c:v>1.0000090620360575</c:v>
                </c:pt>
                <c:pt idx="349">
                  <c:v>1.0000093584025374</c:v>
                </c:pt>
                <c:pt idx="350">
                  <c:v>1.0000096582122702</c:v>
                </c:pt>
                <c:pt idx="351">
                  <c:v>1.0000099278869274</c:v>
                </c:pt>
                <c:pt idx="352">
                  <c:v>1.0000101385809252</c:v>
                </c:pt>
                <c:pt idx="353">
                  <c:v>1.0000102675470193</c:v>
                </c:pt>
                <c:pt idx="354">
                  <c:v>1.0000102990333988</c:v>
                </c:pt>
                <c:pt idx="355">
                  <c:v>1.0000102246936327</c:v>
                </c:pt>
                <c:pt idx="356">
                  <c:v>1.0000100435214685</c:v>
                </c:pt>
                <c:pt idx="357">
                  <c:v>1.000009761350108</c:v>
                </c:pt>
                <c:pt idx="358">
                  <c:v>1.0000093899787539</c:v>
                </c:pt>
                <c:pt idx="359">
                  <c:v>1.0000089460068773</c:v>
                </c:pt>
                <c:pt idx="360">
                  <c:v>1.0000084494681576</c:v>
                </c:pt>
                <c:pt idx="361">
                  <c:v>1.000007922361158</c:v>
                </c:pt>
                <c:pt idx="362">
                  <c:v>1.0000073871727084</c:v>
                </c:pt>
                <c:pt idx="363">
                  <c:v>1.000006865483186</c:v>
                </c:pt>
                <c:pt idx="364">
                  <c:v>1.000006376731265</c:v>
                </c:pt>
                <c:pt idx="365">
                  <c:v>1.0000059372003058</c:v>
                </c:pt>
                <c:pt idx="366">
                  <c:v>1.0000055592705643</c:v>
                </c:pt>
                <c:pt idx="367">
                  <c:v>1.0000052509621351</c:v>
                </c:pt>
                <c:pt idx="368">
                  <c:v>1.0000050157742042</c:v>
                </c:pt>
                <c:pt idx="369">
                  <c:v>1.0000048528079863</c:v>
                </c:pt>
                <c:pt idx="370">
                  <c:v>1.0000047571446349</c:v>
                </c:pt>
                <c:pt idx="371">
                  <c:v>1.0000047204362656</c:v>
                </c:pt>
                <c:pt idx="372">
                  <c:v>1.0000047316585878</c:v>
                </c:pt>
                <c:pt idx="373">
                  <c:v>1.0000047779678045</c:v>
                </c:pt>
                <c:pt idx="374">
                  <c:v>1.0000048456024955</c:v>
                </c:pt>
                <c:pt idx="375">
                  <c:v>1.0000049207729504</c:v>
                </c:pt>
                <c:pt idx="376">
                  <c:v>1.0000049904855031</c:v>
                </c:pt>
                <c:pt idx="377">
                  <c:v>1.0000050432572543</c:v>
                </c:pt>
                <c:pt idx="378">
                  <c:v>1.0000050696865135</c:v>
                </c:pt>
                <c:pt idx="379">
                  <c:v>1.000005062855553</c:v>
                </c:pt>
                <c:pt idx="380">
                  <c:v>1.0000050185540963</c:v>
                </c:pt>
                <c:pt idx="381">
                  <c:v>1.0000049353235954</c:v>
                </c:pt>
                <c:pt idx="382">
                  <c:v>1.0000048143331057</c:v>
                </c:pt>
                <c:pt idx="383">
                  <c:v>1.0000046591068692</c:v>
                </c:pt>
                <c:pt idx="384">
                  <c:v>1.0000044751310997</c:v>
                </c:pt>
                <c:pt idx="385">
                  <c:v>1.0000042693726587</c:v>
                </c:pt>
                <c:pt idx="386">
                  <c:v>1.0000040497451366</c:v>
                </c:pt>
                <c:pt idx="387">
                  <c:v>1.0000038245583445</c:v>
                </c:pt>
                <c:pt idx="388">
                  <c:v>1.0000036019855114</c:v>
                </c:pt>
                <c:pt idx="389">
                  <c:v>1.0000033895788396</c:v>
                </c:pt>
                <c:pt idx="390">
                  <c:v>1.0000031938588647</c:v>
                </c:pt>
                <c:pt idx="391">
                  <c:v>1.0000030199967238</c:v>
                </c:pt>
                <c:pt idx="392">
                  <c:v>1.0000028716014187</c:v>
                </c:pt>
                <c:pt idx="393">
                  <c:v>1.0000027506169527</c:v>
                </c:pt>
                <c:pt idx="394">
                  <c:v>1.0000026573272529</c:v>
                </c:pt>
                <c:pt idx="395">
                  <c:v>1.0000025904604795</c:v>
                </c:pt>
                <c:pt idx="396">
                  <c:v>1.0000025473789858</c:v>
                </c:pt>
                <c:pt idx="397">
                  <c:v>1.0000025243370827</c:v>
                </c:pt>
                <c:pt idx="398">
                  <c:v>1.0000025167860349</c:v>
                </c:pt>
                <c:pt idx="399">
                  <c:v>1.0000025197044249</c:v>
                </c:pt>
                <c:pt idx="400">
                  <c:v>1.0000025279321412</c:v>
                </c:pt>
                <c:pt idx="401">
                  <c:v>1.0000025364876661</c:v>
                </c:pt>
                <c:pt idx="402">
                  <c:v>1.0000025408508673</c:v>
                </c:pt>
                <c:pt idx="403">
                  <c:v>1.0000025371969059</c:v>
                </c:pt>
                <c:pt idx="404">
                  <c:v>1.0000025225708922</c:v>
                </c:pt>
                <c:pt idx="405">
                  <c:v>1.0000024949972541</c:v>
                </c:pt>
                <c:pt idx="406">
                  <c:v>1.0000024535221592</c:v>
                </c:pt>
                <c:pt idx="407">
                  <c:v>1.0000023981914734</c:v>
                </c:pt>
                <c:pt idx="408">
                  <c:v>1.0000023299704242</c:v>
                </c:pt>
                <c:pt idx="409">
                  <c:v>1.000002250614171</c:v>
                </c:pt>
                <c:pt idx="410">
                  <c:v>1.0000021625007434</c:v>
                </c:pt>
                <c:pt idx="411">
                  <c:v>1.0000020684392015</c:v>
                </c:pt>
                <c:pt idx="412">
                  <c:v>1.0000019714663997</c:v>
                </c:pt>
                <c:pt idx="413">
                  <c:v>1.0000018746454082</c:v>
                </c:pt>
                <c:pt idx="414">
                  <c:v>1.0000017808775701</c:v>
                </c:pt>
                <c:pt idx="415">
                  <c:v>1.0000016927384479</c:v>
                </c:pt>
                <c:pt idx="416">
                  <c:v>1.0000016123457161</c:v>
                </c:pt>
                <c:pt idx="417">
                  <c:v>1.0000015412645225</c:v>
                </c:pt>
                <c:pt idx="418">
                  <c:v>1.0000014804531878</c:v>
                </c:pt>
                <c:pt idx="419">
                  <c:v>1.0000014302494658</c:v>
                </c:pt>
                <c:pt idx="420">
                  <c:v>1.0000013903951395</c:v>
                </c:pt>
                <c:pt idx="421">
                  <c:v>1.0000013600945963</c:v>
                </c:pt>
                <c:pt idx="422">
                  <c:v>1.0000013381013066</c:v>
                </c:pt>
                <c:pt idx="423">
                  <c:v>1.0000013228249178</c:v>
                </c:pt>
                <c:pt idx="424">
                  <c:v>1.0000013124509814</c:v>
                </c:pt>
                <c:pt idx="425">
                  <c:v>1.0000013050651766</c:v>
                </c:pt>
                <c:pt idx="426">
                  <c:v>1.0000012987742319</c:v>
                </c:pt>
                <c:pt idx="427">
                  <c:v>1.0000012918165333</c:v>
                </c:pt>
                <c:pt idx="428">
                  <c:v>1.0000012826565514</c:v>
                </c:pt>
                <c:pt idx="429">
                  <c:v>1.0000012700586354</c:v>
                </c:pt>
                <c:pt idx="430">
                  <c:v>1.0000012531372922</c:v>
                </c:pt>
                <c:pt idx="431">
                  <c:v>1.0000012313827</c:v>
                </c:pt>
                <c:pt idx="432">
                  <c:v>1.000001204661785</c:v>
                </c:pt>
                <c:pt idx="433">
                  <c:v>1.0000011731966318</c:v>
                </c:pt>
                <c:pt idx="434">
                  <c:v>1.0000011375232276</c:v>
                </c:pt>
                <c:pt idx="435">
                  <c:v>1.0000010984344938</c:v>
                </c:pt>
                <c:pt idx="436">
                  <c:v>1.0000010569122062</c:v>
                </c:pt>
                <c:pt idx="437">
                  <c:v>1.0000010140527249</c:v>
                </c:pt>
                <c:pt idx="438">
                  <c:v>1.0000009709914572</c:v>
                </c:pt>
                <c:pt idx="439">
                  <c:v>1.0000009288306835</c:v>
                </c:pt>
                <c:pt idx="440">
                  <c:v>1.0000008885748251</c:v>
                </c:pt>
                <c:pt idx="441">
                  <c:v>1.0000008510764804</c:v>
                </c:pt>
                <c:pt idx="442">
                  <c:v>1.0000008169956591</c:v>
                </c:pt>
                <c:pt idx="443">
                  <c:v>1.0000007867736684</c:v>
                </c:pt>
                <c:pt idx="444">
                  <c:v>1.0000007606221186</c:v>
                </c:pt>
                <c:pt idx="445">
                  <c:v>1.0000007385265679</c:v>
                </c:pt>
                <c:pt idx="446">
                  <c:v>1.0000007202634897</c:v>
                </c:pt>
                <c:pt idx="447">
                  <c:v>1.0000007054285407</c:v>
                </c:pt>
                <c:pt idx="448">
                  <c:v>1.000000693473581</c:v>
                </c:pt>
                <c:pt idx="449">
                  <c:v>1.0000006837495667</c:v>
                </c:pt>
                <c:pt idx="450">
                  <c:v>1.000000675552299</c:v>
                </c:pt>
                <c:pt idx="451">
                  <c:v>1.000000668168064</c:v>
                </c:pt>
                <c:pt idx="452">
                  <c:v>1.0000006609164362</c:v>
                </c:pt>
                <c:pt idx="453">
                  <c:v>1.0000006531878838</c:v>
                </c:pt>
                <c:pt idx="454">
                  <c:v>1.0000006444743106</c:v>
                </c:pt>
                <c:pt idx="455">
                  <c:v>1.0000006343912322</c:v>
                </c:pt>
                <c:pt idx="456">
                  <c:v>1.0000006226908815</c:v>
                </c:pt>
                <c:pt idx="457">
                  <c:v>1.0000006092661393</c:v>
                </c:pt>
                <c:pt idx="458">
                  <c:v>1.0000005941457419</c:v>
                </c:pt>
                <c:pt idx="459">
                  <c:v>1.0000005774817116</c:v>
                </c:pt>
                <c:pt idx="460">
                  <c:v>1.0000005595303454</c:v>
                </c:pt>
                <c:pt idx="461">
                  <c:v>1.0000005406283892</c:v>
                </c:pt>
                <c:pt idx="462">
                  <c:v>1.0000005211661886</c:v>
                </c:pt>
                <c:pt idx="463">
                  <c:v>1.0000005015596558</c:v>
                </c:pt>
                <c:pt idx="464">
                  <c:v>1.000000482222823</c:v>
                </c:pt>
                <c:pt idx="465">
                  <c:v>1.000000463542587</c:v>
                </c:pt>
                <c:pt idx="466">
                  <c:v>1.0000004458569944</c:v>
                </c:pt>
                <c:pt idx="467">
                  <c:v>1.0000004294381077</c:v>
                </c:pt>
                <c:pt idx="468">
                  <c:v>1.0000004144801309</c:v>
                </c:pt>
                <c:pt idx="469">
                  <c:v>1.0000004010931185</c:v>
                </c:pt>
                <c:pt idx="470">
                  <c:v>1.0000003893022194</c:v>
                </c:pt>
                <c:pt idx="471">
                  <c:v>1.0000003790520888</c:v>
                </c:pt>
                <c:pt idx="472">
                  <c:v>1.0000003702158129</c:v>
                </c:pt>
                <c:pt idx="473">
                  <c:v>1.0000003626074701</c:v>
                </c:pt>
                <c:pt idx="474">
                  <c:v>1.0000003559973034</c:v>
                </c:pt>
                <c:pt idx="475">
                  <c:v>1.0000003501283943</c:v>
                </c:pt>
                <c:pt idx="476">
                  <c:v>1.0000003447337245</c:v>
                </c:pt>
                <c:pt idx="477">
                  <c:v>1.0000003395525725</c:v>
                </c:pt>
                <c:pt idx="478">
                  <c:v>1.0000003343453103</c:v>
                </c:pt>
                <c:pt idx="479">
                  <c:v>1.0000003289058303</c:v>
                </c:pt>
                <c:pt idx="480">
                  <c:v>1.0000003230710361</c:v>
                </c:pt>
                <c:pt idx="481">
                  <c:v>1.000000316727047</c:v>
                </c:pt>
                <c:pt idx="482">
                  <c:v>1.0000003098119905</c:v>
                </c:pt>
                <c:pt idx="483">
                  <c:v>1.0000003023154718</c:v>
                </c:pt>
                <c:pt idx="484">
                  <c:v>1.000000294275001</c:v>
                </c:pt>
                <c:pt idx="485">
                  <c:v>1.0000002857698223</c:v>
                </c:pt>
                <c:pt idx="486">
                  <c:v>1.0000002769127079</c:v>
                </c:pt>
                <c:pt idx="487">
                  <c:v>1.0000002678403663</c:v>
                </c:pt>
                <c:pt idx="488">
                  <c:v>1.0000002587031411</c:v>
                </c:pt>
                <c:pt idx="489">
                  <c:v>1.0000002496546729</c:v>
                </c:pt>
                <c:pt idx="490">
                  <c:v>1.0000002408421493</c:v>
                </c:pt>
                <c:pt idx="491">
                  <c:v>1.0000002323976807</c:v>
                </c:pt>
                <c:pt idx="492">
                  <c:v>1.0000002244312383</c:v>
                </c:pt>
                <c:pt idx="493">
                  <c:v>1.0000002170254578</c:v>
                </c:pt>
                <c:pt idx="494">
                  <c:v>1.0000002102324823</c:v>
                </c:pt>
                <c:pt idx="495">
                  <c:v>1.0000002040728793</c:v>
                </c:pt>
                <c:pt idx="496">
                  <c:v>1.0000001985365412</c:v>
                </c:pt>
                <c:pt idx="497">
                  <c:v>1.0000001935853666</c:v>
                </c:pt>
                <c:pt idx="498">
                  <c:v>1.0000001891574251</c:v>
                </c:pt>
                <c:pt idx="499">
                  <c:v>1.0000001851722473</c:v>
                </c:pt>
                <c:pt idx="500">
                  <c:v>1.0000001815368353</c:v>
                </c:pt>
                <c:pt idx="501">
                  <c:v>1.0000001781519785</c:v>
                </c:pt>
                <c:pt idx="502">
                  <c:v>1.0000001749184737</c:v>
                </c:pt>
                <c:pt idx="503">
                  <c:v>1.0000001717428824</c:v>
                </c:pt>
                <c:pt idx="504">
                  <c:v>1.0000001685425144</c:v>
                </c:pt>
                <c:pt idx="505">
                  <c:v>1.0000001652493966</c:v>
                </c:pt>
                <c:pt idx="506">
                  <c:v>1.0000001618130645</c:v>
                </c:pt>
                <c:pt idx="507">
                  <c:v>1.0000001582020974</c:v>
                </c:pt>
                <c:pt idx="508">
                  <c:v>1.0000001544043999</c:v>
                </c:pt>
                <c:pt idx="509">
                  <c:v>1.000000150426307</c:v>
                </c:pt>
                <c:pt idx="510">
                  <c:v>1.0000001462906531</c:v>
                </c:pt>
                <c:pt idx="511">
                  <c:v>1.000000142034001</c:v>
                </c:pt>
                <c:pt idx="512">
                  <c:v>1.0000001377032586</c:v>
                </c:pt>
                <c:pt idx="513">
                  <c:v>1.0000001333519328</c:v>
                </c:pt>
                <c:pt idx="514">
                  <c:v>1.0000001290362741</c:v>
                </c:pt>
                <c:pt idx="515">
                  <c:v>1.0000001248115482</c:v>
                </c:pt>
                <c:pt idx="516">
                  <c:v>1.0000001207286517</c:v>
                </c:pt>
                <c:pt idx="517">
                  <c:v>1.0000001168312489</c:v>
                </c:pt>
                <c:pt idx="518">
                  <c:v>1.0000001131535599</c:v>
                </c:pt>
                <c:pt idx="519">
                  <c:v>1.0000001097188869</c:v>
                </c:pt>
                <c:pt idx="520">
                  <c:v>1.0000001065389097</c:v>
                </c:pt>
                <c:pt idx="521">
                  <c:v>1.0000001036137347</c:v>
                </c:pt>
                <c:pt idx="522">
                  <c:v>1.0000001009326394</c:v>
                </c:pt>
                <c:pt idx="523">
                  <c:v>1.0000000984754123</c:v>
                </c:pt>
                <c:pt idx="524">
                  <c:v>1.0000000962141669</c:v>
                </c:pt>
                <c:pt idx="525">
                  <c:v>1.0000000941154816</c:v>
                </c:pt>
                <c:pt idx="526">
                  <c:v>1.0000000921427152</c:v>
                </c:pt>
                <c:pt idx="527">
                  <c:v>1.0000000902583428</c:v>
                </c:pt>
                <c:pt idx="528">
                  <c:v>1.0000000884261733</c:v>
                </c:pt>
                <c:pt idx="529">
                  <c:v>1.0000000866133221</c:v>
                </c:pt>
                <c:pt idx="530">
                  <c:v>1.0000000847918398</c:v>
                </c:pt>
                <c:pt idx="531">
                  <c:v>1.0000000829399254</c:v>
                </c:pt>
                <c:pt idx="532">
                  <c:v>1.0000000810426797</c:v>
                </c:pt>
                <c:pt idx="533">
                  <c:v>1.0000000790923924</c:v>
                </c:pt>
                <c:pt idx="534">
                  <c:v>1.0000000770883772</c:v>
                </c:pt>
                <c:pt idx="535">
                  <c:v>1.0000000750363993</c:v>
                </c:pt>
                <c:pt idx="536">
                  <c:v>1.0000000729477625</c:v>
                </c:pt>
                <c:pt idx="537">
                  <c:v>1.0000000708381329</c:v>
                </c:pt>
                <c:pt idx="538">
                  <c:v>1.0000000687261923</c:v>
                </c:pt>
                <c:pt idx="539">
                  <c:v>1.0000000666322131</c:v>
                </c:pt>
                <c:pt idx="540">
                  <c:v>1.0000000645766476</c:v>
                </c:pt>
                <c:pt idx="541">
                  <c:v>1.0000000625788141</c:v>
                </c:pt>
                <c:pt idx="542">
                  <c:v>1.0000000606557511</c:v>
                </c:pt>
                <c:pt idx="543">
                  <c:v>1.0000000588212976</c:v>
                </c:pt>
                <c:pt idx="544">
                  <c:v>1.0000000570854353</c:v>
                </c:pt>
                <c:pt idx="545">
                  <c:v>1.0000000554539143</c:v>
                </c:pt>
                <c:pt idx="546">
                  <c:v>1.0000000539281626</c:v>
                </c:pt>
                <c:pt idx="547">
                  <c:v>1.0000000525054626</c:v>
                </c:pt>
                <c:pt idx="548">
                  <c:v>1.0000000511793667</c:v>
                </c:pt>
                <c:pt idx="549">
                  <c:v>1.000000049940305</c:v>
                </c:pt>
                <c:pt idx="550">
                  <c:v>1.0000000487763379</c:v>
                </c:pt>
                <c:pt idx="551">
                  <c:v>1.0000000476739954</c:v>
                </c:pt>
                <c:pt idx="552">
                  <c:v>1.0000000466191463</c:v>
                </c:pt>
                <c:pt idx="553">
                  <c:v>1.0000000455978437</c:v>
                </c:pt>
                <c:pt idx="554">
                  <c:v>1.0000000445970969</c:v>
                </c:pt>
                <c:pt idx="555">
                  <c:v>1.0000000436055292</c:v>
                </c:pt>
                <c:pt idx="556">
                  <c:v>1.0000000426138911</c:v>
                </c:pt>
                <c:pt idx="557">
                  <c:v>1.0000000416154078</c:v>
                </c:pt>
                <c:pt idx="558">
                  <c:v>1.0000000406059539</c:v>
                </c:pt>
                <c:pt idx="559">
                  <c:v>1.0000000395840567</c:v>
                </c:pt>
                <c:pt idx="560">
                  <c:v>1.0000000385507413</c:v>
                </c:pt>
                <c:pt idx="561">
                  <c:v>1.0000000375092386</c:v>
                </c:pt>
                <c:pt idx="562">
                  <c:v>1.000000036464584</c:v>
                </c:pt>
                <c:pt idx="563">
                  <c:v>1.0000000354231384</c:v>
                </c:pt>
                <c:pt idx="564">
                  <c:v>1.0000000343920676</c:v>
                </c:pt>
                <c:pt idx="565">
                  <c:v>1.0000000333788133</c:v>
                </c:pt>
                <c:pt idx="566">
                  <c:v>1.0000000323905873</c:v>
                </c:pt>
                <c:pt idx="567">
                  <c:v>1.0000000314339204</c:v>
                </c:pt>
                <c:pt idx="568">
                  <c:v>1.0000000305142849</c:v>
                </c:pt>
                <c:pt idx="569">
                  <c:v>1.000000029635812</c:v>
                </c:pt>
                <c:pt idx="570">
                  <c:v>1.0000000288011102</c:v>
                </c:pt>
                <c:pt idx="571">
                  <c:v>1.0000000280111903</c:v>
                </c:pt>
                <c:pt idx="572">
                  <c:v>1.0000000272654934</c:v>
                </c:pt>
                <c:pt idx="573">
                  <c:v>1.0000000265620108</c:v>
                </c:pt>
                <c:pt idx="574">
                  <c:v>1.0000000258974835</c:v>
                </c:pt>
                <c:pt idx="575">
                  <c:v>1.0000000252676622</c:v>
                </c:pt>
                <c:pt idx="576">
                  <c:v>1.0000000246676082</c:v>
                </c:pt>
                <c:pt idx="577">
                  <c:v>1.0000000240920133</c:v>
                </c:pt>
                <c:pt idx="578">
                  <c:v>1.0000000235355193</c:v>
                </c:pt>
                <c:pt idx="579">
                  <c:v>1.0000000229930173</c:v>
                </c:pt>
                <c:pt idx="580">
                  <c:v>1.0000000224599088</c:v>
                </c:pt>
                <c:pt idx="581">
                  <c:v>1.0000000219323191</c:v>
                </c:pt>
                <c:pt idx="582">
                  <c:v>1.0000000214072502</c:v>
                </c:pt>
                <c:pt idx="583">
                  <c:v>1.0000000208826716</c:v>
                </c:pt>
                <c:pt idx="584">
                  <c:v>1.0000000203575459</c:v>
                </c:pt>
                <c:pt idx="585">
                  <c:v>1.0000000198317938</c:v>
                </c:pt>
                <c:pt idx="586">
                  <c:v>1.0000000193062044</c:v>
                </c:pt>
                <c:pt idx="587">
                  <c:v>1.0000000187823019</c:v>
                </c:pt>
                <c:pt idx="588">
                  <c:v>1.0000000182621771</c:v>
                </c:pt>
                <c:pt idx="589">
                  <c:v>1.0000000177482991</c:v>
                </c:pt>
                <c:pt idx="590">
                  <c:v>1.0000000172433188</c:v>
                </c:pt>
                <c:pt idx="591">
                  <c:v>1.0000000167498766</c:v>
                </c:pt>
                <c:pt idx="592">
                  <c:v>1.0000000162704259</c:v>
                </c:pt>
                <c:pt idx="593">
                  <c:v>1.0000000158070819</c:v>
                </c:pt>
                <c:pt idx="594">
                  <c:v>1.0000000153615014</c:v>
                </c:pt>
                <c:pt idx="595">
                  <c:v>1.000000014934801</c:v>
                </c:pt>
                <c:pt idx="596">
                  <c:v>1.0000000145275127</c:v>
                </c:pt>
                <c:pt idx="597">
                  <c:v>1.0000000141395815</c:v>
                </c:pt>
                <c:pt idx="598">
                  <c:v>1.0000000137703942</c:v>
                </c:pt>
                <c:pt idx="599">
                  <c:v>1.0000000134188443</c:v>
                </c:pt>
                <c:pt idx="600">
                  <c:v>1.0000000130834192</c:v>
                </c:pt>
                <c:pt idx="601">
                  <c:v>1.0000000127623077</c:v>
                </c:pt>
                <c:pt idx="602">
                  <c:v>1.0000000124535153</c:v>
                </c:pt>
                <c:pt idx="603">
                  <c:v>1.0000000121549852</c:v>
                </c:pt>
                <c:pt idx="604">
                  <c:v>1.0000000118647117</c:v>
                </c:pt>
                <c:pt idx="605">
                  <c:v>1.0000000115808436</c:v>
                </c:pt>
                <c:pt idx="606">
                  <c:v>1.0000000113017709</c:v>
                </c:pt>
                <c:pt idx="607">
                  <c:v>1.0000000110261902</c:v>
                </c:pt>
                <c:pt idx="608">
                  <c:v>1.0000000107531484</c:v>
                </c:pt>
                <c:pt idx="609">
                  <c:v>1.0000000104820606</c:v>
                </c:pt>
                <c:pt idx="610">
                  <c:v>1.0000000102127062</c:v>
                </c:pt>
                <c:pt idx="611">
                  <c:v>1.000000009945204</c:v>
                </c:pt>
                <c:pt idx="612">
                  <c:v>1.0000000096799671</c:v>
                </c:pt>
                <c:pt idx="613">
                  <c:v>1.000000009417646</c:v>
                </c:pt>
                <c:pt idx="614">
                  <c:v>1.0000000091590615</c:v>
                </c:pt>
                <c:pt idx="615">
                  <c:v>1.0000000089051315</c:v>
                </c:pt>
                <c:pt idx="616">
                  <c:v>1.0000000086567991</c:v>
                </c:pt>
                <c:pt idx="617">
                  <c:v>1.0000000084149643</c:v>
                </c:pt>
                <c:pt idx="618">
                  <c:v>1.0000000081804234</c:v>
                </c:pt>
                <c:pt idx="619">
                  <c:v>1.0000000079538205</c:v>
                </c:pt>
                <c:pt idx="620">
                  <c:v>1.0000000077356102</c:v>
                </c:pt>
                <c:pt idx="621">
                  <c:v>1.0000000075260367</c:v>
                </c:pt>
                <c:pt idx="622">
                  <c:v>1.0000000073251261</c:v>
                </c:pt>
                <c:pt idx="623">
                  <c:v>1.0000000071326927</c:v>
                </c:pt>
                <c:pt idx="624">
                  <c:v>1.0000000069483583</c:v>
                </c:pt>
                <c:pt idx="625">
                  <c:v>1.0000000067715817</c:v>
                </c:pt>
                <c:pt idx="626">
                  <c:v>1.000000006601695</c:v>
                </c:pt>
                <c:pt idx="627">
                  <c:v>1.0000000064379462</c:v>
                </c:pt>
                <c:pt idx="628">
                  <c:v>1.0000000062795436</c:v>
                </c:pt>
                <c:pt idx="629">
                  <c:v>1.0000000061256988</c:v>
                </c:pt>
                <c:pt idx="630">
                  <c:v>1.0000000059756673</c:v>
                </c:pt>
                <c:pt idx="631">
                  <c:v>1.0000000058287826</c:v>
                </c:pt>
                <c:pt idx="632">
                  <c:v>1.0000000056844844</c:v>
                </c:pt>
                <c:pt idx="633">
                  <c:v>1.0000000055423377</c:v>
                </c:pt>
                <c:pt idx="634">
                  <c:v>1.0000000054020428</c:v>
                </c:pt>
                <c:pt idx="635">
                  <c:v>1.0000000052634379</c:v>
                </c:pt>
                <c:pt idx="636">
                  <c:v>1.0000000051264917</c:v>
                </c:pt>
                <c:pt idx="637">
                  <c:v>1.0000000049912905</c:v>
                </c:pt>
                <c:pt idx="638">
                  <c:v>1.000000004858018</c:v>
                </c:pt>
                <c:pt idx="639">
                  <c:v>1.0000000047269317</c:v>
                </c:pt>
                <c:pt idx="640">
                  <c:v>1.0000000045983368</c:v>
                </c:pt>
                <c:pt idx="641">
                  <c:v>1.000000004472559</c:v>
                </c:pt>
                <c:pt idx="642">
                  <c:v>1.000000004349918</c:v>
                </c:pt>
                <c:pt idx="643">
                  <c:v>1.0000000042307045</c:v>
                </c:pt>
                <c:pt idx="644">
                  <c:v>1.0000000041151595</c:v>
                </c:pt>
                <c:pt idx="645">
                  <c:v>1.0000000040034596</c:v>
                </c:pt>
                <c:pt idx="646">
                  <c:v>1.000000003895706</c:v>
                </c:pt>
                <c:pt idx="647">
                  <c:v>1.0000000037919203</c:v>
                </c:pt>
                <c:pt idx="648">
                  <c:v>1.0000000036920447</c:v>
                </c:pt>
                <c:pt idx="649">
                  <c:v>1.0000000035959469</c:v>
                </c:pt>
                <c:pt idx="650">
                  <c:v>1.0000000035034302</c:v>
                </c:pt>
                <c:pt idx="651">
                  <c:v>1.0000000034142456</c:v>
                </c:pt>
                <c:pt idx="652">
                  <c:v>1.0000000033281071</c:v>
                </c:pt>
                <c:pt idx="653">
                  <c:v>1.0000000032447081</c:v>
                </c:pt>
                <c:pt idx="654">
                  <c:v>1.0000000031637371</c:v>
                </c:pt>
                <c:pt idx="655">
                  <c:v>1.0000000030848937</c:v>
                </c:pt>
                <c:pt idx="656">
                  <c:v>1.0000000030079024</c:v>
                </c:pt>
                <c:pt idx="657">
                  <c:v>1.0000000029325231</c:v>
                </c:pt>
                <c:pt idx="658">
                  <c:v>1.0000000028585607</c:v>
                </c:pt>
                <c:pt idx="659">
                  <c:v>1.0000000027858693</c:v>
                </c:pt>
                <c:pt idx="660">
                  <c:v>1.0000000027143545</c:v>
                </c:pt>
                <c:pt idx="661">
                  <c:v>1.0000000026439724</c:v>
                </c:pt>
                <c:pt idx="662">
                  <c:v>1.0000000025747247</c:v>
                </c:pt>
                <c:pt idx="663">
                  <c:v>1.0000000025066531</c:v>
                </c:pt>
                <c:pt idx="664">
                  <c:v>1.0000000024398306</c:v>
                </c:pt>
                <c:pt idx="665">
                  <c:v>1.0000000023743518</c:v>
                </c:pt>
                <c:pt idx="666">
                  <c:v>1.0000000023103237</c:v>
                </c:pt>
                <c:pt idx="667">
                  <c:v>1.000000002247855</c:v>
                </c:pt>
                <c:pt idx="668">
                  <c:v>1.0000000021870472</c:v>
                </c:pt>
                <c:pt idx="669">
                  <c:v>1.0000000021279862</c:v>
                </c:pt>
                <c:pt idx="670">
                  <c:v>1.0000000020707367</c:v>
                </c:pt>
                <c:pt idx="671">
                  <c:v>1.000000002015337</c:v>
                </c:pt>
                <c:pt idx="672">
                  <c:v>1.0000000019617965</c:v>
                </c:pt>
                <c:pt idx="673">
                  <c:v>1.0000000019100952</c:v>
                </c:pt>
                <c:pt idx="674">
                  <c:v>1.0000000018601847</c:v>
                </c:pt>
                <c:pt idx="675">
                  <c:v>1.0000000018119914</c:v>
                </c:pt>
                <c:pt idx="676">
                  <c:v>1.0000000017654209</c:v>
                </c:pt>
                <c:pt idx="677">
                  <c:v>1.0000000017203627</c:v>
                </c:pt>
                <c:pt idx="678">
                  <c:v>1.0000000016766966</c:v>
                </c:pt>
                <c:pt idx="679">
                  <c:v>1.0000000016342983</c:v>
                </c:pt>
                <c:pt idx="680">
                  <c:v>1.0000000015930459</c:v>
                </c:pt>
                <c:pt idx="681">
                  <c:v>1.0000000015528248</c:v>
                </c:pt>
                <c:pt idx="682">
                  <c:v>1.0000000015135322</c:v>
                </c:pt>
                <c:pt idx="683">
                  <c:v>1.0000000014750814</c:v>
                </c:pt>
                <c:pt idx="684">
                  <c:v>1.0000000014374033</c:v>
                </c:pt>
                <c:pt idx="685">
                  <c:v>1.0000000014004482</c:v>
                </c:pt>
                <c:pt idx="686">
                  <c:v>1.000000001364185</c:v>
                </c:pt>
                <c:pt idx="687">
                  <c:v>1.000000001328601</c:v>
                </c:pt>
                <c:pt idx="688">
                  <c:v>1.0000000012936996</c:v>
                </c:pt>
                <c:pt idx="689">
                  <c:v>1.0000000012594967</c:v>
                </c:pt>
                <c:pt idx="690">
                  <c:v>1.0000000012260184</c:v>
                </c:pt>
                <c:pt idx="691">
                  <c:v>1.0000000011932966</c:v>
                </c:pt>
                <c:pt idx="692">
                  <c:v>1.0000000011613657</c:v>
                </c:pt>
                <c:pt idx="693">
                  <c:v>1.0000000011302588</c:v>
                </c:pt>
                <c:pt idx="694">
                  <c:v>1.0000000011000045</c:v>
                </c:pt>
                <c:pt idx="695">
                  <c:v>1.0000000010706247</c:v>
                </c:pt>
                <c:pt idx="696">
                  <c:v>1.0000000010421319</c:v>
                </c:pt>
                <c:pt idx="697">
                  <c:v>1.0000000010145287</c:v>
                </c:pt>
                <c:pt idx="698">
                  <c:v>1.0000000009878067</c:v>
                </c:pt>
                <c:pt idx="699">
                  <c:v>1.000000000961947</c:v>
                </c:pt>
                <c:pt idx="700">
                  <c:v>1.0000000009369205</c:v>
                </c:pt>
                <c:pt idx="701">
                  <c:v>1.0000000009126906</c:v>
                </c:pt>
                <c:pt idx="702">
                  <c:v>1.0000000008892138</c:v>
                </c:pt>
                <c:pt idx="703">
                  <c:v>1.0000000008664418</c:v>
                </c:pt>
                <c:pt idx="704">
                  <c:v>1.0000000008443246</c:v>
                </c:pt>
                <c:pt idx="705">
                  <c:v>1.000000000822812</c:v>
                </c:pt>
                <c:pt idx="706">
                  <c:v>1.0000000008018561</c:v>
                </c:pt>
                <c:pt idx="707">
                  <c:v>1.0000000007814125</c:v>
                </c:pt>
                <c:pt idx="708">
                  <c:v>1.0000000007614427</c:v>
                </c:pt>
                <c:pt idx="709">
                  <c:v>1.0000000007419145</c:v>
                </c:pt>
                <c:pt idx="710">
                  <c:v>1.0000000007228029</c:v>
                </c:pt>
                <c:pt idx="711">
                  <c:v>1.0000000007040899</c:v>
                </c:pt>
                <c:pt idx="712">
                  <c:v>1.0000000006857646</c:v>
                </c:pt>
                <c:pt idx="713">
                  <c:v>1.0000000006678225</c:v>
                </c:pt>
                <c:pt idx="714">
                  <c:v>1.0000000006502643</c:v>
                </c:pt>
                <c:pt idx="715">
                  <c:v>1.0000000006330951</c:v>
                </c:pt>
                <c:pt idx="716">
                  <c:v>1.0000000006163228</c:v>
                </c:pt>
                <c:pt idx="717">
                  <c:v>1.0000000005999568</c:v>
                </c:pt>
                <c:pt idx="718">
                  <c:v>1.0000000005840064</c:v>
                </c:pt>
                <c:pt idx="719">
                  <c:v>1.0000000005684802</c:v>
                </c:pt>
                <c:pt idx="720">
                  <c:v>1.0000000005533844</c:v>
                </c:pt>
                <c:pt idx="721">
                  <c:v>1.0000000005387224</c:v>
                </c:pt>
                <c:pt idx="722">
                  <c:v>1.0000000005244936</c:v>
                </c:pt>
                <c:pt idx="723">
                  <c:v>1.0000000005106939</c:v>
                </c:pt>
                <c:pt idx="724">
                  <c:v>1.0000000004973153</c:v>
                </c:pt>
                <c:pt idx="725">
                  <c:v>1.0000000004843459</c:v>
                </c:pt>
                <c:pt idx="726">
                  <c:v>1.0000000004717706</c:v>
                </c:pt>
                <c:pt idx="727">
                  <c:v>1.0000000004595719</c:v>
                </c:pt>
                <c:pt idx="728">
                  <c:v>1.0000000004477301</c:v>
                </c:pt>
                <c:pt idx="729">
                  <c:v>1.0000000004362242</c:v>
                </c:pt>
                <c:pt idx="730">
                  <c:v>1.0000000004250336</c:v>
                </c:pt>
                <c:pt idx="731">
                  <c:v>1.0000000004141378</c:v>
                </c:pt>
                <c:pt idx="732">
                  <c:v>1.0000000004035179</c:v>
                </c:pt>
                <c:pt idx="733">
                  <c:v>1.0000000003931564</c:v>
                </c:pt>
                <c:pt idx="734">
                  <c:v>1.0000000003830385</c:v>
                </c:pt>
                <c:pt idx="735">
                  <c:v>1.0000000003731517</c:v>
                </c:pt>
                <c:pt idx="736">
                  <c:v>1.0000000003634866</c:v>
                </c:pt>
                <c:pt idx="737">
                  <c:v>1.0000000003540359</c:v>
                </c:pt>
                <c:pt idx="738">
                  <c:v>1.0000000003447955</c:v>
                </c:pt>
                <c:pt idx="739">
                  <c:v>1.0000000003357632</c:v>
                </c:pt>
                <c:pt idx="740">
                  <c:v>1.0000000003269385</c:v>
                </c:pt>
                <c:pt idx="741">
                  <c:v>1.0000000003183223</c:v>
                </c:pt>
                <c:pt idx="742">
                  <c:v>1.0000000003099161</c:v>
                </c:pt>
                <c:pt idx="743">
                  <c:v>1.0000000003017222</c:v>
                </c:pt>
                <c:pt idx="744">
                  <c:v>1.0000000002937424</c:v>
                </c:pt>
                <c:pt idx="745">
                  <c:v>1.0000000002859775</c:v>
                </c:pt>
                <c:pt idx="746">
                  <c:v>1.0000000002784279</c:v>
                </c:pt>
                <c:pt idx="747">
                  <c:v>1.0000000002710927</c:v>
                </c:pt>
                <c:pt idx="748">
                  <c:v>1.0000000002639695</c:v>
                </c:pt>
                <c:pt idx="749">
                  <c:v>1.0000000002570544</c:v>
                </c:pt>
                <c:pt idx="750">
                  <c:v>1.0000000002503422</c:v>
                </c:pt>
                <c:pt idx="751">
                  <c:v>1.0000000002438265</c:v>
                </c:pt>
                <c:pt idx="752">
                  <c:v>1.0000000002375</c:v>
                </c:pt>
                <c:pt idx="753">
                  <c:v>1.0000000002313545</c:v>
                </c:pt>
                <c:pt idx="754">
                  <c:v>1.000000000225381</c:v>
                </c:pt>
                <c:pt idx="755">
                  <c:v>1.0000000002195708</c:v>
                </c:pt>
                <c:pt idx="756">
                  <c:v>1.0000000002139151</c:v>
                </c:pt>
                <c:pt idx="757">
                  <c:v>1.0000000002084053</c:v>
                </c:pt>
                <c:pt idx="758">
                  <c:v>1.0000000002030338</c:v>
                </c:pt>
                <c:pt idx="759">
                  <c:v>1.0000000001977936</c:v>
                </c:pt>
                <c:pt idx="760">
                  <c:v>1.0000000001926785</c:v>
                </c:pt>
                <c:pt idx="761">
                  <c:v>1.0000000001876839</c:v>
                </c:pt>
                <c:pt idx="762">
                  <c:v>1.0000000001828058</c:v>
                </c:pt>
                <c:pt idx="763">
                  <c:v>1.0000000001780411</c:v>
                </c:pt>
                <c:pt idx="764">
                  <c:v>1.000000000173388</c:v>
                </c:pt>
                <c:pt idx="765">
                  <c:v>1.0000000001688449</c:v>
                </c:pt>
                <c:pt idx="766">
                  <c:v>1.0000000001644114</c:v>
                </c:pt>
                <c:pt idx="767">
                  <c:v>1.0000000001600871</c:v>
                </c:pt>
                <c:pt idx="768">
                  <c:v>1.0000000001558718</c:v>
                </c:pt>
                <c:pt idx="769">
                  <c:v>1.0000000001517655</c:v>
                </c:pt>
                <c:pt idx="770">
                  <c:v>1.0000000001477678</c:v>
                </c:pt>
                <c:pt idx="771">
                  <c:v>1.0000000001438782</c:v>
                </c:pt>
                <c:pt idx="772">
                  <c:v>1.0000000001400959</c:v>
                </c:pt>
                <c:pt idx="773">
                  <c:v>1.0000000001364195</c:v>
                </c:pt>
                <c:pt idx="774">
                  <c:v>1.0000000001328473</c:v>
                </c:pt>
                <c:pt idx="775">
                  <c:v>1.0000000001293765</c:v>
                </c:pt>
                <c:pt idx="776">
                  <c:v>1.0000000001260045</c:v>
                </c:pt>
                <c:pt idx="777">
                  <c:v>1.0000000001227278</c:v>
                </c:pt>
                <c:pt idx="778">
                  <c:v>1.000000000119543</c:v>
                </c:pt>
                <c:pt idx="779">
                  <c:v>1.0000000001164464</c:v>
                </c:pt>
                <c:pt idx="780">
                  <c:v>1.0000000001134339</c:v>
                </c:pt>
                <c:pt idx="781">
                  <c:v>1.0000000001105016</c:v>
                </c:pt>
                <c:pt idx="782">
                  <c:v>1.0000000001076459</c:v>
                </c:pt>
                <c:pt idx="783">
                  <c:v>1.0000000001048632</c:v>
                </c:pt>
                <c:pt idx="784">
                  <c:v>1.0000000001021503</c:v>
                </c:pt>
                <c:pt idx="785">
                  <c:v>1.0000000000995042</c:v>
                </c:pt>
                <c:pt idx="786">
                  <c:v>1.0000000000969225</c:v>
                </c:pt>
                <c:pt idx="787">
                  <c:v>1.0000000000944032</c:v>
                </c:pt>
                <c:pt idx="788">
                  <c:v>1.0000000000919442</c:v>
                </c:pt>
                <c:pt idx="789">
                  <c:v>1.0000000000895446</c:v>
                </c:pt>
                <c:pt idx="790">
                  <c:v>1.0000000000872031</c:v>
                </c:pt>
                <c:pt idx="791">
                  <c:v>1.0000000000849192</c:v>
                </c:pt>
                <c:pt idx="792">
                  <c:v>1.0000000000826919</c:v>
                </c:pt>
                <c:pt idx="793">
                  <c:v>1.0000000000805209</c:v>
                </c:pt>
                <c:pt idx="794">
                  <c:v>1.0000000000784059</c:v>
                </c:pt>
                <c:pt idx="795">
                  <c:v>1.0000000000763463</c:v>
                </c:pt>
                <c:pt idx="796">
                  <c:v>1.0000000000743414</c:v>
                </c:pt>
                <c:pt idx="797">
                  <c:v>1.0000000000723908</c:v>
                </c:pt>
                <c:pt idx="798">
                  <c:v>1.0000000000704934</c:v>
                </c:pt>
                <c:pt idx="799">
                  <c:v>1.0000000000686484</c:v>
                </c:pt>
                <c:pt idx="800">
                  <c:v>1.0000000000668547</c:v>
                </c:pt>
                <c:pt idx="801">
                  <c:v>1.0000000000651108</c:v>
                </c:pt>
                <c:pt idx="802">
                  <c:v>1.0000000000634153</c:v>
                </c:pt>
                <c:pt idx="803">
                  <c:v>1.0000000000617666</c:v>
                </c:pt>
                <c:pt idx="804">
                  <c:v>1.000000000060163</c:v>
                </c:pt>
                <c:pt idx="805">
                  <c:v>1.0000000000586027</c:v>
                </c:pt>
                <c:pt idx="806">
                  <c:v>1.0000000000570839</c:v>
                </c:pt>
                <c:pt idx="807">
                  <c:v>1.0000000000556051</c:v>
                </c:pt>
                <c:pt idx="808">
                  <c:v>1.0000000000541645</c:v>
                </c:pt>
                <c:pt idx="809">
                  <c:v>1.0000000000527605</c:v>
                </c:pt>
                <c:pt idx="810">
                  <c:v>1.0000000000513918</c:v>
                </c:pt>
                <c:pt idx="811">
                  <c:v>1.0000000000500573</c:v>
                </c:pt>
                <c:pt idx="812">
                  <c:v>1.0000000000487557</c:v>
                </c:pt>
                <c:pt idx="813">
                  <c:v>1.0000000000474862</c:v>
                </c:pt>
                <c:pt idx="814">
                  <c:v>1.0000000000462479</c:v>
                </c:pt>
                <c:pt idx="815">
                  <c:v>1.0000000000450402</c:v>
                </c:pt>
                <c:pt idx="816">
                  <c:v>1.0000000000438625</c:v>
                </c:pt>
                <c:pt idx="817">
                  <c:v>1.0000000000427143</c:v>
                </c:pt>
                <c:pt idx="818">
                  <c:v>1.0000000000415952</c:v>
                </c:pt>
                <c:pt idx="819">
                  <c:v>1.0000000000405049</c:v>
                </c:pt>
                <c:pt idx="820">
                  <c:v>1.0000000000394431</c:v>
                </c:pt>
                <c:pt idx="821">
                  <c:v>1.0000000000384091</c:v>
                </c:pt>
                <c:pt idx="822">
                  <c:v>1.0000000000374027</c:v>
                </c:pt>
                <c:pt idx="823">
                  <c:v>1.0000000000364235</c:v>
                </c:pt>
                <c:pt idx="824">
                  <c:v>1.000000000035471</c:v>
                </c:pt>
                <c:pt idx="825">
                  <c:v>1.0000000000345444</c:v>
                </c:pt>
                <c:pt idx="826">
                  <c:v>1.0000000000336429</c:v>
                </c:pt>
                <c:pt idx="827">
                  <c:v>1.0000000000327662</c:v>
                </c:pt>
                <c:pt idx="828">
                  <c:v>1.0000000000319134</c:v>
                </c:pt>
                <c:pt idx="829">
                  <c:v>1.0000000000310836</c:v>
                </c:pt>
                <c:pt idx="830">
                  <c:v>1.000000000030276</c:v>
                </c:pt>
                <c:pt idx="831">
                  <c:v>1.00000000002949</c:v>
                </c:pt>
                <c:pt idx="832">
                  <c:v>1.0000000000287246</c:v>
                </c:pt>
                <c:pt idx="833">
                  <c:v>1.000000000027979</c:v>
                </c:pt>
                <c:pt idx="834">
                  <c:v>1.0000000000272526</c:v>
                </c:pt>
                <c:pt idx="835">
                  <c:v>1.0000000000265448</c:v>
                </c:pt>
                <c:pt idx="836">
                  <c:v>1.0000000000258549</c:v>
                </c:pt>
                <c:pt idx="837">
                  <c:v>1.0000000000251823</c:v>
                </c:pt>
                <c:pt idx="838">
                  <c:v>1.0000000000245266</c:v>
                </c:pt>
                <c:pt idx="839">
                  <c:v>1.0000000000238873</c:v>
                </c:pt>
                <c:pt idx="840">
                  <c:v>1.0000000000232641</c:v>
                </c:pt>
                <c:pt idx="841">
                  <c:v>1.0000000000226565</c:v>
                </c:pt>
                <c:pt idx="842">
                  <c:v>1.0000000000220644</c:v>
                </c:pt>
                <c:pt idx="843">
                  <c:v>1.0000000000214873</c:v>
                </c:pt>
                <c:pt idx="844">
                  <c:v>1.0000000000209248</c:v>
                </c:pt>
                <c:pt idx="845">
                  <c:v>1.000000000020377</c:v>
                </c:pt>
                <c:pt idx="846">
                  <c:v>1.0000000000198437</c:v>
                </c:pt>
                <c:pt idx="847">
                  <c:v>1.0000000000193243</c:v>
                </c:pt>
                <c:pt idx="848">
                  <c:v>1.0000000000188187</c:v>
                </c:pt>
                <c:pt idx="849">
                  <c:v>1.0000000000183267</c:v>
                </c:pt>
                <c:pt idx="850">
                  <c:v>1.0000000000178479</c:v>
                </c:pt>
                <c:pt idx="851">
                  <c:v>1.0000000000173821</c:v>
                </c:pt>
                <c:pt idx="852">
                  <c:v>1.0000000000169289</c:v>
                </c:pt>
                <c:pt idx="853">
                  <c:v>1.0000000000164879</c:v>
                </c:pt>
                <c:pt idx="854">
                  <c:v>1.0000000000160587</c:v>
                </c:pt>
                <c:pt idx="855">
                  <c:v>1.000000000015641</c:v>
                </c:pt>
                <c:pt idx="856">
                  <c:v>1.0000000000152343</c:v>
                </c:pt>
                <c:pt idx="857">
                  <c:v>1.0000000000148384</c:v>
                </c:pt>
                <c:pt idx="858">
                  <c:v>1.0000000000144527</c:v>
                </c:pt>
                <c:pt idx="859">
                  <c:v>1.0000000000140772</c:v>
                </c:pt>
                <c:pt idx="860">
                  <c:v>1.0000000000137113</c:v>
                </c:pt>
                <c:pt idx="861">
                  <c:v>1.0000000000133547</c:v>
                </c:pt>
                <c:pt idx="862">
                  <c:v>1.0000000000130072</c:v>
                </c:pt>
                <c:pt idx="863">
                  <c:v>1.0000000000126683</c:v>
                </c:pt>
                <c:pt idx="864">
                  <c:v>1.0000000000123381</c:v>
                </c:pt>
                <c:pt idx="865">
                  <c:v>1.0000000000120164</c:v>
                </c:pt>
                <c:pt idx="866">
                  <c:v>1.0000000000117029</c:v>
                </c:pt>
                <c:pt idx="867">
                  <c:v>1.0000000000113971</c:v>
                </c:pt>
                <c:pt idx="868">
                  <c:v>1.0000000000110993</c:v>
                </c:pt>
                <c:pt idx="869">
                  <c:v>1.0000000000108091</c:v>
                </c:pt>
                <c:pt idx="870">
                  <c:v>1.0000000000105265</c:v>
                </c:pt>
                <c:pt idx="871">
                  <c:v>1.0000000000102511</c:v>
                </c:pt>
                <c:pt idx="872">
                  <c:v>1.0000000000099831</c:v>
                </c:pt>
                <c:pt idx="873">
                  <c:v>1.0000000000097222</c:v>
                </c:pt>
                <c:pt idx="874">
                  <c:v>1.0000000000094682</c:v>
                </c:pt>
                <c:pt idx="875">
                  <c:v>1.0000000000092211</c:v>
                </c:pt>
                <c:pt idx="876">
                  <c:v>1.0000000000089804</c:v>
                </c:pt>
                <c:pt idx="877">
                  <c:v>1.0000000000087461</c:v>
                </c:pt>
                <c:pt idx="878">
                  <c:v>1.0000000000085183</c:v>
                </c:pt>
                <c:pt idx="879">
                  <c:v>1.0000000000082965</c:v>
                </c:pt>
                <c:pt idx="880">
                  <c:v>1.0000000000080804</c:v>
                </c:pt>
                <c:pt idx="881">
                  <c:v>1.0000000000078701</c:v>
                </c:pt>
                <c:pt idx="882">
                  <c:v>1.0000000000076654</c:v>
                </c:pt>
                <c:pt idx="883">
                  <c:v>1.000000000007466</c:v>
                </c:pt>
                <c:pt idx="884">
                  <c:v>1.000000000007272</c:v>
                </c:pt>
                <c:pt idx="885">
                  <c:v>1.0000000000070828</c:v>
                </c:pt>
                <c:pt idx="886">
                  <c:v>1.0000000000068985</c:v>
                </c:pt>
                <c:pt idx="887">
                  <c:v>1.0000000000067188</c:v>
                </c:pt>
                <c:pt idx="888">
                  <c:v>1.0000000000065439</c:v>
                </c:pt>
                <c:pt idx="889">
                  <c:v>1.0000000000063733</c:v>
                </c:pt>
                <c:pt idx="890">
                  <c:v>1.0000000000062073</c:v>
                </c:pt>
                <c:pt idx="891">
                  <c:v>1.0000000000060454</c:v>
                </c:pt>
                <c:pt idx="892">
                  <c:v>1.0000000000058875</c:v>
                </c:pt>
                <c:pt idx="893">
                  <c:v>1.0000000000057339</c:v>
                </c:pt>
                <c:pt idx="894">
                  <c:v>1.000000000005584</c:v>
                </c:pt>
                <c:pt idx="895">
                  <c:v>1.0000000000054381</c:v>
                </c:pt>
                <c:pt idx="896">
                  <c:v>1.000000000005296</c:v>
                </c:pt>
                <c:pt idx="897">
                  <c:v>1.0000000000051577</c:v>
                </c:pt>
                <c:pt idx="898">
                  <c:v>1.0000000000050229</c:v>
                </c:pt>
                <c:pt idx="899">
                  <c:v>1.0000000000048916</c:v>
                </c:pt>
                <c:pt idx="900">
                  <c:v>1.000000000004764</c:v>
                </c:pt>
                <c:pt idx="901">
                  <c:v>1.0000000000046396</c:v>
                </c:pt>
                <c:pt idx="902">
                  <c:v>1.0000000000045186</c:v>
                </c:pt>
                <c:pt idx="903">
                  <c:v>1.0000000000044007</c:v>
                </c:pt>
                <c:pt idx="904">
                  <c:v>1.0000000000042861</c:v>
                </c:pt>
                <c:pt idx="905">
                  <c:v>1.0000000000041744</c:v>
                </c:pt>
                <c:pt idx="906">
                  <c:v>1.0000000000040659</c:v>
                </c:pt>
                <c:pt idx="907">
                  <c:v>1.0000000000039599</c:v>
                </c:pt>
                <c:pt idx="908">
                  <c:v>1.0000000000038569</c:v>
                </c:pt>
                <c:pt idx="909">
                  <c:v>1.0000000000037566</c:v>
                </c:pt>
                <c:pt idx="910">
                  <c:v>1.0000000000036589</c:v>
                </c:pt>
                <c:pt idx="911">
                  <c:v>1.0000000000035636</c:v>
                </c:pt>
                <c:pt idx="912">
                  <c:v>1.0000000000034708</c:v>
                </c:pt>
                <c:pt idx="913">
                  <c:v>1.0000000000033804</c:v>
                </c:pt>
                <c:pt idx="914">
                  <c:v>1.0000000000032925</c:v>
                </c:pt>
                <c:pt idx="915">
                  <c:v>1.0000000000032065</c:v>
                </c:pt>
                <c:pt idx="916">
                  <c:v>1.0000000000031228</c:v>
                </c:pt>
                <c:pt idx="917">
                  <c:v>1.0000000000030413</c:v>
                </c:pt>
                <c:pt idx="918">
                  <c:v>1.0000000000029619</c:v>
                </c:pt>
                <c:pt idx="919">
                  <c:v>1.0000000000028846</c:v>
                </c:pt>
                <c:pt idx="920">
                  <c:v>1.0000000000028093</c:v>
                </c:pt>
                <c:pt idx="921">
                  <c:v>1.0000000000027358</c:v>
                </c:pt>
                <c:pt idx="922">
                  <c:v>1.0000000000026643</c:v>
                </c:pt>
                <c:pt idx="923">
                  <c:v>1.0000000000025948</c:v>
                </c:pt>
                <c:pt idx="924">
                  <c:v>1.0000000000025271</c:v>
                </c:pt>
                <c:pt idx="925">
                  <c:v>1.0000000000024611</c:v>
                </c:pt>
                <c:pt idx="926">
                  <c:v>1.000000000002397</c:v>
                </c:pt>
                <c:pt idx="927">
                  <c:v>1.0000000000023344</c:v>
                </c:pt>
                <c:pt idx="928">
                  <c:v>1.0000000000022735</c:v>
                </c:pt>
                <c:pt idx="929">
                  <c:v>1.0000000000022142</c:v>
                </c:pt>
                <c:pt idx="930">
                  <c:v>1.0000000000021565</c:v>
                </c:pt>
                <c:pt idx="931">
                  <c:v>1.0000000000021003</c:v>
                </c:pt>
                <c:pt idx="932">
                  <c:v>1.0000000000020457</c:v>
                </c:pt>
                <c:pt idx="933">
                  <c:v>1.0000000000019924</c:v>
                </c:pt>
                <c:pt idx="934">
                  <c:v>1.0000000000019407</c:v>
                </c:pt>
                <c:pt idx="935">
                  <c:v>1.0000000000018903</c:v>
                </c:pt>
                <c:pt idx="936">
                  <c:v>1.000000000001841</c:v>
                </c:pt>
                <c:pt idx="937">
                  <c:v>1.000000000001793</c:v>
                </c:pt>
                <c:pt idx="938">
                  <c:v>1.0000000000017464</c:v>
                </c:pt>
                <c:pt idx="939">
                  <c:v>1.0000000000017009</c:v>
                </c:pt>
                <c:pt idx="940">
                  <c:v>1.0000000000016565</c:v>
                </c:pt>
                <c:pt idx="941">
                  <c:v>1.0000000000016132</c:v>
                </c:pt>
                <c:pt idx="942">
                  <c:v>1.000000000001571</c:v>
                </c:pt>
                <c:pt idx="943">
                  <c:v>1.0000000000015299</c:v>
                </c:pt>
                <c:pt idx="944">
                  <c:v>1.0000000000014899</c:v>
                </c:pt>
                <c:pt idx="945">
                  <c:v>1.0000000000014511</c:v>
                </c:pt>
                <c:pt idx="946">
                  <c:v>1.0000000000014131</c:v>
                </c:pt>
                <c:pt idx="947">
                  <c:v>1.0000000000013762</c:v>
                </c:pt>
                <c:pt idx="948">
                  <c:v>1.0000000000013403</c:v>
                </c:pt>
                <c:pt idx="949">
                  <c:v>1.0000000000013054</c:v>
                </c:pt>
                <c:pt idx="950">
                  <c:v>1.0000000000012714</c:v>
                </c:pt>
                <c:pt idx="951">
                  <c:v>1.0000000000012383</c:v>
                </c:pt>
                <c:pt idx="952">
                  <c:v>1.0000000000012061</c:v>
                </c:pt>
                <c:pt idx="953">
                  <c:v>1.0000000000011748</c:v>
                </c:pt>
                <c:pt idx="954">
                  <c:v>1.0000000000011442</c:v>
                </c:pt>
                <c:pt idx="955">
                  <c:v>1.0000000000011144</c:v>
                </c:pt>
                <c:pt idx="956">
                  <c:v>1.0000000000010854</c:v>
                </c:pt>
                <c:pt idx="957">
                  <c:v>1.0000000000010572</c:v>
                </c:pt>
                <c:pt idx="958">
                  <c:v>1.0000000000010296</c:v>
                </c:pt>
                <c:pt idx="959">
                  <c:v>1.0000000000010028</c:v>
                </c:pt>
                <c:pt idx="960">
                  <c:v>1.0000000000009766</c:v>
                </c:pt>
                <c:pt idx="961">
                  <c:v>1.000000000000951</c:v>
                </c:pt>
                <c:pt idx="962">
                  <c:v>1.0000000000009261</c:v>
                </c:pt>
                <c:pt idx="963">
                  <c:v>1.0000000000009019</c:v>
                </c:pt>
                <c:pt idx="964">
                  <c:v>1.0000000000008784</c:v>
                </c:pt>
                <c:pt idx="965">
                  <c:v>1.0000000000008555</c:v>
                </c:pt>
                <c:pt idx="966">
                  <c:v>1.0000000000008331</c:v>
                </c:pt>
                <c:pt idx="967">
                  <c:v>1.0000000000008114</c:v>
                </c:pt>
                <c:pt idx="968">
                  <c:v>1.0000000000007903</c:v>
                </c:pt>
                <c:pt idx="969">
                  <c:v>1.0000000000007696</c:v>
                </c:pt>
                <c:pt idx="970">
                  <c:v>1.0000000000007494</c:v>
                </c:pt>
                <c:pt idx="971">
                  <c:v>1.0000000000007299</c:v>
                </c:pt>
                <c:pt idx="972">
                  <c:v>1.0000000000007108</c:v>
                </c:pt>
                <c:pt idx="973">
                  <c:v>1.0000000000006923</c:v>
                </c:pt>
                <c:pt idx="974">
                  <c:v>1.0000000000006743</c:v>
                </c:pt>
                <c:pt idx="975">
                  <c:v>1.0000000000006568</c:v>
                </c:pt>
                <c:pt idx="976">
                  <c:v>1.0000000000006397</c:v>
                </c:pt>
                <c:pt idx="977">
                  <c:v>1.0000000000006231</c:v>
                </c:pt>
                <c:pt idx="978">
                  <c:v>1.0000000000006068</c:v>
                </c:pt>
                <c:pt idx="979">
                  <c:v>1.0000000000005911</c:v>
                </c:pt>
                <c:pt idx="980">
                  <c:v>1.0000000000005758</c:v>
                </c:pt>
                <c:pt idx="981">
                  <c:v>1.0000000000005609</c:v>
                </c:pt>
                <c:pt idx="982">
                  <c:v>1.0000000000005462</c:v>
                </c:pt>
                <c:pt idx="983">
                  <c:v>1.000000000000532</c:v>
                </c:pt>
                <c:pt idx="984">
                  <c:v>1.0000000000005183</c:v>
                </c:pt>
                <c:pt idx="985">
                  <c:v>1.0000000000005047</c:v>
                </c:pt>
                <c:pt idx="986">
                  <c:v>1.0000000000004916</c:v>
                </c:pt>
                <c:pt idx="987">
                  <c:v>1.0000000000004787</c:v>
                </c:pt>
                <c:pt idx="988">
                  <c:v>1.0000000000004661</c:v>
                </c:pt>
                <c:pt idx="989">
                  <c:v>1.0000000000004539</c:v>
                </c:pt>
                <c:pt idx="990">
                  <c:v>1.0000000000004419</c:v>
                </c:pt>
                <c:pt idx="991">
                  <c:v>1.0000000000004303</c:v>
                </c:pt>
                <c:pt idx="992">
                  <c:v>1.000000000000419</c:v>
                </c:pt>
                <c:pt idx="993">
                  <c:v>1.0000000000004079</c:v>
                </c:pt>
                <c:pt idx="994">
                  <c:v>1.0000000000003972</c:v>
                </c:pt>
                <c:pt idx="995">
                  <c:v>1.0000000000003868</c:v>
                </c:pt>
                <c:pt idx="996">
                  <c:v>1.0000000000003768</c:v>
                </c:pt>
                <c:pt idx="997">
                  <c:v>1.000000000000367</c:v>
                </c:pt>
                <c:pt idx="998">
                  <c:v>1.0000000000003575</c:v>
                </c:pt>
                <c:pt idx="999">
                  <c:v>1.0000000000003482</c:v>
                </c:pt>
                <c:pt idx="1000">
                  <c:v>1.0000000000003391</c:v>
                </c:pt>
                <c:pt idx="1001">
                  <c:v>1.0000000000003302</c:v>
                </c:pt>
                <c:pt idx="1002">
                  <c:v>1.0000000000003215</c:v>
                </c:pt>
                <c:pt idx="1003">
                  <c:v>1.0000000000003131</c:v>
                </c:pt>
                <c:pt idx="1004">
                  <c:v>1.0000000000003051</c:v>
                </c:pt>
                <c:pt idx="1005">
                  <c:v>1.0000000000002973</c:v>
                </c:pt>
                <c:pt idx="1006">
                  <c:v>1.0000000000002895</c:v>
                </c:pt>
                <c:pt idx="1007">
                  <c:v>1.000000000000282</c:v>
                </c:pt>
                <c:pt idx="1008">
                  <c:v>1.0000000000002747</c:v>
                </c:pt>
                <c:pt idx="1009">
                  <c:v>1.0000000000002676</c:v>
                </c:pt>
                <c:pt idx="1010">
                  <c:v>1.0000000000002607</c:v>
                </c:pt>
                <c:pt idx="1011">
                  <c:v>1.0000000000002538</c:v>
                </c:pt>
                <c:pt idx="1012">
                  <c:v>1.0000000000002471</c:v>
                </c:pt>
                <c:pt idx="1013">
                  <c:v>1.0000000000002407</c:v>
                </c:pt>
                <c:pt idx="1014">
                  <c:v>1.0000000000002345</c:v>
                </c:pt>
                <c:pt idx="1015">
                  <c:v>1.0000000000002285</c:v>
                </c:pt>
                <c:pt idx="1016">
                  <c:v>1.0000000000002225</c:v>
                </c:pt>
                <c:pt idx="1017">
                  <c:v>1.0000000000002167</c:v>
                </c:pt>
                <c:pt idx="1018">
                  <c:v>1.0000000000002109</c:v>
                </c:pt>
                <c:pt idx="1019">
                  <c:v>1.0000000000002054</c:v>
                </c:pt>
                <c:pt idx="1020">
                  <c:v>1.0000000000002001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8-4878-BF1B-83582298D000}"/>
            </c:ext>
          </c:extLst>
        </c:ser>
        <c:ser>
          <c:idx val="3"/>
          <c:order val="3"/>
          <c:tx>
            <c:v>Disturbance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Sheet2!$A$2:$A$1022</c:f>
              <c:numCache>
                <c:formatCode>General</c:formatCode>
                <c:ptCount val="10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  <c:pt idx="511">
                  <c:v>50.1000000000002</c:v>
                </c:pt>
                <c:pt idx="512">
                  <c:v>50.200000000000202</c:v>
                </c:pt>
                <c:pt idx="513">
                  <c:v>50.300000000000203</c:v>
                </c:pt>
                <c:pt idx="514">
                  <c:v>50.400000000000198</c:v>
                </c:pt>
                <c:pt idx="515">
                  <c:v>50.500000000000199</c:v>
                </c:pt>
                <c:pt idx="516">
                  <c:v>50.6000000000002</c:v>
                </c:pt>
                <c:pt idx="517">
                  <c:v>50.700000000000202</c:v>
                </c:pt>
                <c:pt idx="518">
                  <c:v>50.800000000000203</c:v>
                </c:pt>
                <c:pt idx="519">
                  <c:v>50.900000000000198</c:v>
                </c:pt>
                <c:pt idx="520">
                  <c:v>51.000000000000199</c:v>
                </c:pt>
                <c:pt idx="521">
                  <c:v>51.1000000000002</c:v>
                </c:pt>
                <c:pt idx="522">
                  <c:v>51.200000000000202</c:v>
                </c:pt>
                <c:pt idx="523">
                  <c:v>51.300000000000203</c:v>
                </c:pt>
                <c:pt idx="524">
                  <c:v>51.400000000000198</c:v>
                </c:pt>
                <c:pt idx="525">
                  <c:v>51.500000000000199</c:v>
                </c:pt>
                <c:pt idx="526">
                  <c:v>51.600000000000101</c:v>
                </c:pt>
                <c:pt idx="527">
                  <c:v>51.700000000000102</c:v>
                </c:pt>
                <c:pt idx="528">
                  <c:v>51.800000000000097</c:v>
                </c:pt>
                <c:pt idx="529">
                  <c:v>51.900000000000098</c:v>
                </c:pt>
                <c:pt idx="530">
                  <c:v>52.000000000000099</c:v>
                </c:pt>
                <c:pt idx="531">
                  <c:v>52.100000000000101</c:v>
                </c:pt>
                <c:pt idx="532">
                  <c:v>52.200000000000102</c:v>
                </c:pt>
                <c:pt idx="533">
                  <c:v>52.300000000000097</c:v>
                </c:pt>
                <c:pt idx="534">
                  <c:v>52.400000000000098</c:v>
                </c:pt>
                <c:pt idx="535">
                  <c:v>52.500000000000099</c:v>
                </c:pt>
                <c:pt idx="536">
                  <c:v>52.600000000000101</c:v>
                </c:pt>
                <c:pt idx="537">
                  <c:v>52.700000000000102</c:v>
                </c:pt>
                <c:pt idx="538">
                  <c:v>52.800000000000097</c:v>
                </c:pt>
                <c:pt idx="539">
                  <c:v>52.900000000000098</c:v>
                </c:pt>
                <c:pt idx="540">
                  <c:v>53.000000000000099</c:v>
                </c:pt>
                <c:pt idx="541">
                  <c:v>53.100000000000101</c:v>
                </c:pt>
                <c:pt idx="542">
                  <c:v>53.200000000000102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54.899999999999899</c:v>
                </c:pt>
                <c:pt idx="560">
                  <c:v>55</c:v>
                </c:pt>
                <c:pt idx="561">
                  <c:v>55.099999999999902</c:v>
                </c:pt>
                <c:pt idx="562">
                  <c:v>55.199999999999903</c:v>
                </c:pt>
                <c:pt idx="563">
                  <c:v>55.299999999999898</c:v>
                </c:pt>
                <c:pt idx="564">
                  <c:v>55.399999999999899</c:v>
                </c:pt>
                <c:pt idx="565">
                  <c:v>55.499999999999901</c:v>
                </c:pt>
                <c:pt idx="566">
                  <c:v>55.599999999999902</c:v>
                </c:pt>
                <c:pt idx="567">
                  <c:v>55.699999999999903</c:v>
                </c:pt>
                <c:pt idx="568">
                  <c:v>55.799999999999898</c:v>
                </c:pt>
                <c:pt idx="569">
                  <c:v>55.899999999999899</c:v>
                </c:pt>
                <c:pt idx="570">
                  <c:v>55.999999999999901</c:v>
                </c:pt>
                <c:pt idx="571">
                  <c:v>56.099999999999902</c:v>
                </c:pt>
                <c:pt idx="572">
                  <c:v>56.199999999999903</c:v>
                </c:pt>
                <c:pt idx="573">
                  <c:v>56.299999999999898</c:v>
                </c:pt>
                <c:pt idx="574">
                  <c:v>56.399999999999899</c:v>
                </c:pt>
                <c:pt idx="575">
                  <c:v>56.499999999999901</c:v>
                </c:pt>
                <c:pt idx="576">
                  <c:v>56.599999999999902</c:v>
                </c:pt>
                <c:pt idx="577">
                  <c:v>56.699999999999903</c:v>
                </c:pt>
                <c:pt idx="578">
                  <c:v>56.799999999999898</c:v>
                </c:pt>
                <c:pt idx="579">
                  <c:v>56.8999999999998</c:v>
                </c:pt>
                <c:pt idx="580">
                  <c:v>56.999999999999801</c:v>
                </c:pt>
                <c:pt idx="581">
                  <c:v>57.099999999999802</c:v>
                </c:pt>
                <c:pt idx="582">
                  <c:v>57.199999999999797</c:v>
                </c:pt>
                <c:pt idx="583">
                  <c:v>57.299999999999798</c:v>
                </c:pt>
                <c:pt idx="584">
                  <c:v>57.3999999999998</c:v>
                </c:pt>
                <c:pt idx="585">
                  <c:v>57.499999999999801</c:v>
                </c:pt>
                <c:pt idx="586">
                  <c:v>57.599999999999802</c:v>
                </c:pt>
                <c:pt idx="587">
                  <c:v>57.699999999999797</c:v>
                </c:pt>
                <c:pt idx="588">
                  <c:v>57.799999999999798</c:v>
                </c:pt>
                <c:pt idx="589">
                  <c:v>57.8999999999998</c:v>
                </c:pt>
                <c:pt idx="590">
                  <c:v>57.999999999999801</c:v>
                </c:pt>
                <c:pt idx="591">
                  <c:v>58.099999999999802</c:v>
                </c:pt>
                <c:pt idx="592">
                  <c:v>58.199999999999797</c:v>
                </c:pt>
                <c:pt idx="593">
                  <c:v>58.299999999999798</c:v>
                </c:pt>
                <c:pt idx="594">
                  <c:v>58.3999999999997</c:v>
                </c:pt>
                <c:pt idx="595">
                  <c:v>58.499999999999801</c:v>
                </c:pt>
                <c:pt idx="596">
                  <c:v>58.599999999999703</c:v>
                </c:pt>
                <c:pt idx="597">
                  <c:v>58.699999999999697</c:v>
                </c:pt>
                <c:pt idx="598">
                  <c:v>58.799999999999699</c:v>
                </c:pt>
                <c:pt idx="599">
                  <c:v>58.8999999999997</c:v>
                </c:pt>
                <c:pt idx="600">
                  <c:v>58.999999999999702</c:v>
                </c:pt>
                <c:pt idx="601">
                  <c:v>59.099999999999703</c:v>
                </c:pt>
                <c:pt idx="602">
                  <c:v>59.199999999999697</c:v>
                </c:pt>
                <c:pt idx="603">
                  <c:v>59.299999999999699</c:v>
                </c:pt>
                <c:pt idx="604">
                  <c:v>59.3999999999997</c:v>
                </c:pt>
                <c:pt idx="605">
                  <c:v>59.499999999999702</c:v>
                </c:pt>
                <c:pt idx="606">
                  <c:v>59.599999999999703</c:v>
                </c:pt>
                <c:pt idx="607">
                  <c:v>59.699999999999697</c:v>
                </c:pt>
                <c:pt idx="608">
                  <c:v>59.799999999999699</c:v>
                </c:pt>
                <c:pt idx="609">
                  <c:v>59.8999999999997</c:v>
                </c:pt>
                <c:pt idx="610">
                  <c:v>59.999999999999702</c:v>
                </c:pt>
                <c:pt idx="611">
                  <c:v>60.099999999999703</c:v>
                </c:pt>
                <c:pt idx="612">
                  <c:v>60.199999999999697</c:v>
                </c:pt>
                <c:pt idx="613">
                  <c:v>60.299999999999599</c:v>
                </c:pt>
                <c:pt idx="614">
                  <c:v>60.399999999999601</c:v>
                </c:pt>
                <c:pt idx="615">
                  <c:v>60.499999999999602</c:v>
                </c:pt>
                <c:pt idx="616">
                  <c:v>60.599999999999604</c:v>
                </c:pt>
                <c:pt idx="617">
                  <c:v>60.699999999999598</c:v>
                </c:pt>
                <c:pt idx="618">
                  <c:v>60.799999999999599</c:v>
                </c:pt>
                <c:pt idx="619">
                  <c:v>60.899999999999601</c:v>
                </c:pt>
                <c:pt idx="620">
                  <c:v>60.999999999999602</c:v>
                </c:pt>
                <c:pt idx="621">
                  <c:v>61.099999999999604</c:v>
                </c:pt>
                <c:pt idx="622">
                  <c:v>61.199999999999598</c:v>
                </c:pt>
                <c:pt idx="623">
                  <c:v>61.299999999999599</c:v>
                </c:pt>
                <c:pt idx="624">
                  <c:v>61.399999999999601</c:v>
                </c:pt>
                <c:pt idx="625">
                  <c:v>61.499999999999602</c:v>
                </c:pt>
                <c:pt idx="626">
                  <c:v>61.599999999999604</c:v>
                </c:pt>
                <c:pt idx="627">
                  <c:v>61.699999999999598</c:v>
                </c:pt>
                <c:pt idx="628">
                  <c:v>61.799999999999599</c:v>
                </c:pt>
                <c:pt idx="629">
                  <c:v>61.899999999999601</c:v>
                </c:pt>
                <c:pt idx="630">
                  <c:v>61.999999999999503</c:v>
                </c:pt>
                <c:pt idx="631">
                  <c:v>62.099999999999497</c:v>
                </c:pt>
                <c:pt idx="632">
                  <c:v>62.199999999999498</c:v>
                </c:pt>
                <c:pt idx="633">
                  <c:v>62.2999999999995</c:v>
                </c:pt>
                <c:pt idx="634">
                  <c:v>62.399999999999501</c:v>
                </c:pt>
                <c:pt idx="635">
                  <c:v>62.499999999999503</c:v>
                </c:pt>
                <c:pt idx="636">
                  <c:v>62.599999999999497</c:v>
                </c:pt>
                <c:pt idx="637">
                  <c:v>62.699999999999498</c:v>
                </c:pt>
                <c:pt idx="638">
                  <c:v>62.7999999999995</c:v>
                </c:pt>
                <c:pt idx="639">
                  <c:v>62.899999999999501</c:v>
                </c:pt>
                <c:pt idx="640">
                  <c:v>62.999999999999503</c:v>
                </c:pt>
                <c:pt idx="641">
                  <c:v>63.099999999999497</c:v>
                </c:pt>
                <c:pt idx="642">
                  <c:v>63.199999999999498</c:v>
                </c:pt>
                <c:pt idx="643">
                  <c:v>63.2999999999995</c:v>
                </c:pt>
                <c:pt idx="644">
                  <c:v>63.399999999999501</c:v>
                </c:pt>
                <c:pt idx="645">
                  <c:v>63.499999999999503</c:v>
                </c:pt>
                <c:pt idx="646">
                  <c:v>63.599999999999497</c:v>
                </c:pt>
                <c:pt idx="647">
                  <c:v>63.699999999999498</c:v>
                </c:pt>
                <c:pt idx="648">
                  <c:v>63.7999999999994</c:v>
                </c:pt>
                <c:pt idx="649">
                  <c:v>63.899999999999402</c:v>
                </c:pt>
                <c:pt idx="650">
                  <c:v>63.999999999999403</c:v>
                </c:pt>
                <c:pt idx="651">
                  <c:v>64.099999999999397</c:v>
                </c:pt>
                <c:pt idx="652">
                  <c:v>64.199999999999406</c:v>
                </c:pt>
                <c:pt idx="653">
                  <c:v>64.2999999999994</c:v>
                </c:pt>
                <c:pt idx="654">
                  <c:v>64.399999999999395</c:v>
                </c:pt>
                <c:pt idx="655">
                  <c:v>64.499999999999403</c:v>
                </c:pt>
                <c:pt idx="656">
                  <c:v>64.599999999999397</c:v>
                </c:pt>
                <c:pt idx="657">
                  <c:v>64.699999999999406</c:v>
                </c:pt>
                <c:pt idx="658">
                  <c:v>64.7999999999994</c:v>
                </c:pt>
                <c:pt idx="659">
                  <c:v>64.899999999999395</c:v>
                </c:pt>
                <c:pt idx="660">
                  <c:v>64.999999999999403</c:v>
                </c:pt>
                <c:pt idx="661">
                  <c:v>65.099999999999397</c:v>
                </c:pt>
                <c:pt idx="662">
                  <c:v>65.199999999999406</c:v>
                </c:pt>
                <c:pt idx="663">
                  <c:v>65.2999999999994</c:v>
                </c:pt>
                <c:pt idx="664">
                  <c:v>65.399999999999395</c:v>
                </c:pt>
                <c:pt idx="665">
                  <c:v>65.499999999999403</c:v>
                </c:pt>
                <c:pt idx="666">
                  <c:v>65.599999999999298</c:v>
                </c:pt>
                <c:pt idx="667">
                  <c:v>65.699999999999307</c:v>
                </c:pt>
                <c:pt idx="668">
                  <c:v>65.799999999999301</c:v>
                </c:pt>
                <c:pt idx="669">
                  <c:v>65.899999999999295</c:v>
                </c:pt>
                <c:pt idx="670">
                  <c:v>65.999999999999304</c:v>
                </c:pt>
                <c:pt idx="671">
                  <c:v>66.099999999999298</c:v>
                </c:pt>
                <c:pt idx="672">
                  <c:v>66.199999999999307</c:v>
                </c:pt>
                <c:pt idx="673">
                  <c:v>66.299999999999301</c:v>
                </c:pt>
                <c:pt idx="674">
                  <c:v>66.399999999999295</c:v>
                </c:pt>
                <c:pt idx="675">
                  <c:v>66.499999999999304</c:v>
                </c:pt>
                <c:pt idx="676">
                  <c:v>66.599999999999298</c:v>
                </c:pt>
                <c:pt idx="677">
                  <c:v>66.699999999999307</c:v>
                </c:pt>
                <c:pt idx="678">
                  <c:v>66.799999999999301</c:v>
                </c:pt>
                <c:pt idx="679">
                  <c:v>66.899999999999295</c:v>
                </c:pt>
                <c:pt idx="680">
                  <c:v>66.999999999999304</c:v>
                </c:pt>
                <c:pt idx="681">
                  <c:v>67.099999999999298</c:v>
                </c:pt>
                <c:pt idx="682">
                  <c:v>67.199999999999307</c:v>
                </c:pt>
                <c:pt idx="683">
                  <c:v>67.299999999999201</c:v>
                </c:pt>
                <c:pt idx="684">
                  <c:v>67.399999999999196</c:v>
                </c:pt>
                <c:pt idx="685">
                  <c:v>67.499999999999204</c:v>
                </c:pt>
                <c:pt idx="686">
                  <c:v>67.599999999999199</c:v>
                </c:pt>
                <c:pt idx="687">
                  <c:v>67.699999999999207</c:v>
                </c:pt>
                <c:pt idx="688">
                  <c:v>67.799999999999201</c:v>
                </c:pt>
                <c:pt idx="689">
                  <c:v>67.899999999999196</c:v>
                </c:pt>
                <c:pt idx="690">
                  <c:v>67.999999999999204</c:v>
                </c:pt>
                <c:pt idx="691">
                  <c:v>68.099999999999199</c:v>
                </c:pt>
                <c:pt idx="692">
                  <c:v>68.199999999999207</c:v>
                </c:pt>
                <c:pt idx="693">
                  <c:v>68.299999999999201</c:v>
                </c:pt>
                <c:pt idx="694">
                  <c:v>68.399999999999196</c:v>
                </c:pt>
                <c:pt idx="695">
                  <c:v>68.499999999999204</c:v>
                </c:pt>
                <c:pt idx="696">
                  <c:v>68.599999999999199</c:v>
                </c:pt>
                <c:pt idx="697">
                  <c:v>68.699999999999207</c:v>
                </c:pt>
                <c:pt idx="698">
                  <c:v>68.799999999999201</c:v>
                </c:pt>
                <c:pt idx="699">
                  <c:v>68.899999999999196</c:v>
                </c:pt>
                <c:pt idx="700">
                  <c:v>68.999999999999204</c:v>
                </c:pt>
                <c:pt idx="701">
                  <c:v>69.099999999999099</c:v>
                </c:pt>
                <c:pt idx="702">
                  <c:v>69.199999999999093</c:v>
                </c:pt>
                <c:pt idx="703">
                  <c:v>69.299999999999102</c:v>
                </c:pt>
                <c:pt idx="704">
                  <c:v>69.399999999999096</c:v>
                </c:pt>
                <c:pt idx="705">
                  <c:v>69.499999999999105</c:v>
                </c:pt>
                <c:pt idx="706">
                  <c:v>69.599999999999099</c:v>
                </c:pt>
                <c:pt idx="707">
                  <c:v>69.699999999999093</c:v>
                </c:pt>
                <c:pt idx="708">
                  <c:v>69.799999999999102</c:v>
                </c:pt>
                <c:pt idx="709">
                  <c:v>69.899999999999096</c:v>
                </c:pt>
                <c:pt idx="710">
                  <c:v>69.999999999999105</c:v>
                </c:pt>
                <c:pt idx="711">
                  <c:v>70.099999999999099</c:v>
                </c:pt>
                <c:pt idx="712">
                  <c:v>70.199999999999093</c:v>
                </c:pt>
                <c:pt idx="713">
                  <c:v>70.299999999999102</c:v>
                </c:pt>
                <c:pt idx="714">
                  <c:v>70.399999999999096</c:v>
                </c:pt>
                <c:pt idx="715">
                  <c:v>70.499999999999105</c:v>
                </c:pt>
                <c:pt idx="716">
                  <c:v>70.599999999999099</c:v>
                </c:pt>
                <c:pt idx="717">
                  <c:v>70.699999999999093</c:v>
                </c:pt>
                <c:pt idx="718">
                  <c:v>70.799999999999002</c:v>
                </c:pt>
                <c:pt idx="719">
                  <c:v>70.899999999998997</c:v>
                </c:pt>
                <c:pt idx="720">
                  <c:v>70.999999999999005</c:v>
                </c:pt>
                <c:pt idx="721">
                  <c:v>71.099999999999</c:v>
                </c:pt>
                <c:pt idx="722">
                  <c:v>71.199999999998994</c:v>
                </c:pt>
                <c:pt idx="723">
                  <c:v>71.299999999999002</c:v>
                </c:pt>
                <c:pt idx="724">
                  <c:v>71.399999999998997</c:v>
                </c:pt>
                <c:pt idx="725">
                  <c:v>71.499999999999005</c:v>
                </c:pt>
                <c:pt idx="726">
                  <c:v>71.599999999999</c:v>
                </c:pt>
                <c:pt idx="727">
                  <c:v>71.699999999998994</c:v>
                </c:pt>
                <c:pt idx="728">
                  <c:v>71.799999999999002</c:v>
                </c:pt>
                <c:pt idx="729">
                  <c:v>71.899999999998997</c:v>
                </c:pt>
                <c:pt idx="730">
                  <c:v>71.999999999999005</c:v>
                </c:pt>
                <c:pt idx="731">
                  <c:v>72.099999999999</c:v>
                </c:pt>
                <c:pt idx="732">
                  <c:v>72.199999999998994</c:v>
                </c:pt>
                <c:pt idx="733">
                  <c:v>72.299999999999002</c:v>
                </c:pt>
                <c:pt idx="734">
                  <c:v>72.399999999998997</c:v>
                </c:pt>
                <c:pt idx="735">
                  <c:v>72.499999999999005</c:v>
                </c:pt>
                <c:pt idx="736">
                  <c:v>72.5999999999989</c:v>
                </c:pt>
                <c:pt idx="737">
                  <c:v>72.699999999998894</c:v>
                </c:pt>
                <c:pt idx="738">
                  <c:v>72.799999999998903</c:v>
                </c:pt>
                <c:pt idx="739">
                  <c:v>72.899999999998897</c:v>
                </c:pt>
                <c:pt idx="740">
                  <c:v>72.999999999998906</c:v>
                </c:pt>
                <c:pt idx="741">
                  <c:v>73.0999999999989</c:v>
                </c:pt>
                <c:pt idx="742">
                  <c:v>73.199999999998894</c:v>
                </c:pt>
                <c:pt idx="743">
                  <c:v>73.299999999998903</c:v>
                </c:pt>
                <c:pt idx="744">
                  <c:v>73.399999999998897</c:v>
                </c:pt>
                <c:pt idx="745">
                  <c:v>73.499999999998906</c:v>
                </c:pt>
                <c:pt idx="746">
                  <c:v>73.5999999999989</c:v>
                </c:pt>
                <c:pt idx="747">
                  <c:v>73.699999999998894</c:v>
                </c:pt>
                <c:pt idx="748">
                  <c:v>73.799999999998903</c:v>
                </c:pt>
                <c:pt idx="749">
                  <c:v>73.899999999998897</c:v>
                </c:pt>
                <c:pt idx="750">
                  <c:v>73.999999999998906</c:v>
                </c:pt>
                <c:pt idx="751">
                  <c:v>74.0999999999989</c:v>
                </c:pt>
                <c:pt idx="752">
                  <c:v>74.199999999998894</c:v>
                </c:pt>
                <c:pt idx="753">
                  <c:v>74.299999999998903</c:v>
                </c:pt>
                <c:pt idx="754">
                  <c:v>74.399999999998798</c:v>
                </c:pt>
                <c:pt idx="755">
                  <c:v>74.499999999998806</c:v>
                </c:pt>
                <c:pt idx="756">
                  <c:v>74.599999999998801</c:v>
                </c:pt>
                <c:pt idx="757">
                  <c:v>74.699999999998795</c:v>
                </c:pt>
                <c:pt idx="758">
                  <c:v>74.799999999998803</c:v>
                </c:pt>
                <c:pt idx="759">
                  <c:v>74.899999999998798</c:v>
                </c:pt>
                <c:pt idx="760">
                  <c:v>74.999999999998806</c:v>
                </c:pt>
                <c:pt idx="761">
                  <c:v>75.099999999998801</c:v>
                </c:pt>
                <c:pt idx="762">
                  <c:v>75.199999999998795</c:v>
                </c:pt>
                <c:pt idx="763">
                  <c:v>75.299999999998803</c:v>
                </c:pt>
                <c:pt idx="764">
                  <c:v>75.399999999998798</c:v>
                </c:pt>
                <c:pt idx="765">
                  <c:v>75.499999999998806</c:v>
                </c:pt>
                <c:pt idx="766">
                  <c:v>75.599999999998801</c:v>
                </c:pt>
                <c:pt idx="767">
                  <c:v>75.699999999998795</c:v>
                </c:pt>
                <c:pt idx="768">
                  <c:v>75.799999999998803</c:v>
                </c:pt>
                <c:pt idx="769">
                  <c:v>75.899999999998798</c:v>
                </c:pt>
                <c:pt idx="770">
                  <c:v>75.999999999998806</c:v>
                </c:pt>
                <c:pt idx="771">
                  <c:v>76.099999999998701</c:v>
                </c:pt>
                <c:pt idx="772">
                  <c:v>76.199999999998695</c:v>
                </c:pt>
                <c:pt idx="773">
                  <c:v>76.299999999998704</c:v>
                </c:pt>
                <c:pt idx="774">
                  <c:v>76.399999999998698</c:v>
                </c:pt>
                <c:pt idx="775">
                  <c:v>76.499999999998707</c:v>
                </c:pt>
                <c:pt idx="776">
                  <c:v>76.599999999998701</c:v>
                </c:pt>
                <c:pt idx="777">
                  <c:v>76.699999999998695</c:v>
                </c:pt>
                <c:pt idx="778">
                  <c:v>76.799999999998704</c:v>
                </c:pt>
                <c:pt idx="779">
                  <c:v>76.899999999998698</c:v>
                </c:pt>
                <c:pt idx="780">
                  <c:v>76.999999999998707</c:v>
                </c:pt>
                <c:pt idx="781">
                  <c:v>77.099999999998701</c:v>
                </c:pt>
                <c:pt idx="782">
                  <c:v>77.199999999998695</c:v>
                </c:pt>
                <c:pt idx="783">
                  <c:v>77.299999999998704</c:v>
                </c:pt>
                <c:pt idx="784">
                  <c:v>77.399999999998698</c:v>
                </c:pt>
                <c:pt idx="785">
                  <c:v>77.499999999998707</c:v>
                </c:pt>
                <c:pt idx="786">
                  <c:v>77.599999999998701</c:v>
                </c:pt>
                <c:pt idx="787">
                  <c:v>77.699999999998695</c:v>
                </c:pt>
                <c:pt idx="788">
                  <c:v>77.799999999998704</c:v>
                </c:pt>
                <c:pt idx="789">
                  <c:v>77.899999999998599</c:v>
                </c:pt>
                <c:pt idx="790">
                  <c:v>77.999999999998593</c:v>
                </c:pt>
                <c:pt idx="791">
                  <c:v>78.099999999998602</c:v>
                </c:pt>
                <c:pt idx="792">
                  <c:v>78.199999999998596</c:v>
                </c:pt>
                <c:pt idx="793">
                  <c:v>78.299999999998604</c:v>
                </c:pt>
                <c:pt idx="794">
                  <c:v>78.399999999998599</c:v>
                </c:pt>
                <c:pt idx="795">
                  <c:v>78.499999999998593</c:v>
                </c:pt>
                <c:pt idx="796">
                  <c:v>78.599999999998602</c:v>
                </c:pt>
                <c:pt idx="797">
                  <c:v>78.699999999998596</c:v>
                </c:pt>
                <c:pt idx="798">
                  <c:v>78.799999999998604</c:v>
                </c:pt>
                <c:pt idx="799">
                  <c:v>78.899999999998599</c:v>
                </c:pt>
                <c:pt idx="800">
                  <c:v>78.999999999998593</c:v>
                </c:pt>
                <c:pt idx="801">
                  <c:v>79.099999999998602</c:v>
                </c:pt>
                <c:pt idx="802">
                  <c:v>79.199999999998596</c:v>
                </c:pt>
                <c:pt idx="803">
                  <c:v>79.299999999998604</c:v>
                </c:pt>
                <c:pt idx="804">
                  <c:v>79.399999999998599</c:v>
                </c:pt>
                <c:pt idx="805">
                  <c:v>79.499999999998593</c:v>
                </c:pt>
                <c:pt idx="806">
                  <c:v>79.599999999998502</c:v>
                </c:pt>
                <c:pt idx="807">
                  <c:v>79.699999999998496</c:v>
                </c:pt>
                <c:pt idx="808">
                  <c:v>79.799999999998505</c:v>
                </c:pt>
                <c:pt idx="809">
                  <c:v>79.899999999998499</c:v>
                </c:pt>
                <c:pt idx="810">
                  <c:v>79.999999999998494</c:v>
                </c:pt>
                <c:pt idx="811">
                  <c:v>80.099999999998502</c:v>
                </c:pt>
                <c:pt idx="812">
                  <c:v>80.199999999998496</c:v>
                </c:pt>
                <c:pt idx="813">
                  <c:v>80.299999999998505</c:v>
                </c:pt>
                <c:pt idx="814">
                  <c:v>80.399999999998499</c:v>
                </c:pt>
                <c:pt idx="815">
                  <c:v>80.499999999998494</c:v>
                </c:pt>
                <c:pt idx="816">
                  <c:v>80.599999999998502</c:v>
                </c:pt>
                <c:pt idx="817">
                  <c:v>80.699999999998496</c:v>
                </c:pt>
                <c:pt idx="818">
                  <c:v>80.799999999998505</c:v>
                </c:pt>
                <c:pt idx="819">
                  <c:v>80.899999999998499</c:v>
                </c:pt>
                <c:pt idx="820">
                  <c:v>80.999999999998494</c:v>
                </c:pt>
                <c:pt idx="821">
                  <c:v>81.099999999998502</c:v>
                </c:pt>
                <c:pt idx="822">
                  <c:v>81.199999999998496</c:v>
                </c:pt>
                <c:pt idx="823">
                  <c:v>81.299999999998505</c:v>
                </c:pt>
                <c:pt idx="824">
                  <c:v>81.3999999999984</c:v>
                </c:pt>
                <c:pt idx="825">
                  <c:v>81.499999999998394</c:v>
                </c:pt>
                <c:pt idx="826">
                  <c:v>81.599999999998403</c:v>
                </c:pt>
                <c:pt idx="827">
                  <c:v>81.699999999998397</c:v>
                </c:pt>
                <c:pt idx="828">
                  <c:v>81.799999999998406</c:v>
                </c:pt>
                <c:pt idx="829">
                  <c:v>81.8999999999984</c:v>
                </c:pt>
                <c:pt idx="830">
                  <c:v>81.999999999998394</c:v>
                </c:pt>
                <c:pt idx="831">
                  <c:v>82.099999999998403</c:v>
                </c:pt>
                <c:pt idx="832">
                  <c:v>82.199999999998397</c:v>
                </c:pt>
                <c:pt idx="833">
                  <c:v>82.299999999998406</c:v>
                </c:pt>
                <c:pt idx="834">
                  <c:v>82.3999999999984</c:v>
                </c:pt>
                <c:pt idx="835">
                  <c:v>82.499999999998394</c:v>
                </c:pt>
                <c:pt idx="836">
                  <c:v>82.599999999998403</c:v>
                </c:pt>
                <c:pt idx="837">
                  <c:v>82.699999999998397</c:v>
                </c:pt>
                <c:pt idx="838">
                  <c:v>82.799999999998406</c:v>
                </c:pt>
                <c:pt idx="839">
                  <c:v>82.8999999999984</c:v>
                </c:pt>
                <c:pt idx="840">
                  <c:v>82.999999999998394</c:v>
                </c:pt>
                <c:pt idx="841">
                  <c:v>83.099999999998403</c:v>
                </c:pt>
                <c:pt idx="842">
                  <c:v>83.199999999998298</c:v>
                </c:pt>
                <c:pt idx="843">
                  <c:v>83.299999999998306</c:v>
                </c:pt>
                <c:pt idx="844">
                  <c:v>83.3999999999983</c:v>
                </c:pt>
                <c:pt idx="845">
                  <c:v>83.499999999998295</c:v>
                </c:pt>
                <c:pt idx="846">
                  <c:v>83.599999999998303</c:v>
                </c:pt>
                <c:pt idx="847">
                  <c:v>83.699999999998298</c:v>
                </c:pt>
                <c:pt idx="848">
                  <c:v>83.799999999998306</c:v>
                </c:pt>
                <c:pt idx="849">
                  <c:v>83.8999999999983</c:v>
                </c:pt>
                <c:pt idx="850">
                  <c:v>83.999999999998295</c:v>
                </c:pt>
                <c:pt idx="851">
                  <c:v>84.099999999998303</c:v>
                </c:pt>
                <c:pt idx="852">
                  <c:v>84.199999999998298</c:v>
                </c:pt>
                <c:pt idx="853">
                  <c:v>84.299999999998306</c:v>
                </c:pt>
                <c:pt idx="854">
                  <c:v>84.3999999999983</c:v>
                </c:pt>
                <c:pt idx="855">
                  <c:v>84.499999999998295</c:v>
                </c:pt>
                <c:pt idx="856">
                  <c:v>84.599999999998303</c:v>
                </c:pt>
                <c:pt idx="857">
                  <c:v>84.699999999998298</c:v>
                </c:pt>
                <c:pt idx="858">
                  <c:v>84.799999999998306</c:v>
                </c:pt>
                <c:pt idx="859">
                  <c:v>84.899999999998201</c:v>
                </c:pt>
                <c:pt idx="860">
                  <c:v>84.999999999998195</c:v>
                </c:pt>
                <c:pt idx="861">
                  <c:v>85.099999999998204</c:v>
                </c:pt>
                <c:pt idx="862">
                  <c:v>85.199999999998198</c:v>
                </c:pt>
                <c:pt idx="863">
                  <c:v>85.299999999998207</c:v>
                </c:pt>
                <c:pt idx="864">
                  <c:v>85.399999999998201</c:v>
                </c:pt>
                <c:pt idx="865">
                  <c:v>85.499999999998195</c:v>
                </c:pt>
                <c:pt idx="866">
                  <c:v>85.599999999998204</c:v>
                </c:pt>
                <c:pt idx="867">
                  <c:v>85.699999999998198</c:v>
                </c:pt>
                <c:pt idx="868">
                  <c:v>85.799999999998207</c:v>
                </c:pt>
                <c:pt idx="869">
                  <c:v>85.899999999998201</c:v>
                </c:pt>
                <c:pt idx="870">
                  <c:v>85.999999999998195</c:v>
                </c:pt>
                <c:pt idx="871">
                  <c:v>86.099999999998204</c:v>
                </c:pt>
                <c:pt idx="872">
                  <c:v>86.199999999998198</c:v>
                </c:pt>
                <c:pt idx="873">
                  <c:v>86.299999999998207</c:v>
                </c:pt>
                <c:pt idx="874">
                  <c:v>86.399999999998201</c:v>
                </c:pt>
                <c:pt idx="875">
                  <c:v>86.499999999998195</c:v>
                </c:pt>
                <c:pt idx="876">
                  <c:v>86.599999999998204</c:v>
                </c:pt>
                <c:pt idx="877">
                  <c:v>86.699999999998099</c:v>
                </c:pt>
                <c:pt idx="878">
                  <c:v>86.799999999998093</c:v>
                </c:pt>
                <c:pt idx="879">
                  <c:v>86.899999999998101</c:v>
                </c:pt>
                <c:pt idx="880">
                  <c:v>86.999999999998096</c:v>
                </c:pt>
                <c:pt idx="881">
                  <c:v>87.099999999998104</c:v>
                </c:pt>
                <c:pt idx="882">
                  <c:v>87.199999999998099</c:v>
                </c:pt>
                <c:pt idx="883">
                  <c:v>87.299999999998093</c:v>
                </c:pt>
                <c:pt idx="884">
                  <c:v>87.399999999998101</c:v>
                </c:pt>
                <c:pt idx="885">
                  <c:v>87.499999999998096</c:v>
                </c:pt>
                <c:pt idx="886">
                  <c:v>87.599999999998104</c:v>
                </c:pt>
                <c:pt idx="887">
                  <c:v>87.699999999998099</c:v>
                </c:pt>
                <c:pt idx="888">
                  <c:v>87.799999999998093</c:v>
                </c:pt>
                <c:pt idx="889">
                  <c:v>87.899999999998101</c:v>
                </c:pt>
                <c:pt idx="890">
                  <c:v>87.999999999998096</c:v>
                </c:pt>
                <c:pt idx="891">
                  <c:v>88.099999999998104</c:v>
                </c:pt>
                <c:pt idx="892">
                  <c:v>88.199999999998099</c:v>
                </c:pt>
                <c:pt idx="893">
                  <c:v>88.299999999998093</c:v>
                </c:pt>
                <c:pt idx="894">
                  <c:v>88.399999999998002</c:v>
                </c:pt>
                <c:pt idx="895">
                  <c:v>88.499999999997996</c:v>
                </c:pt>
                <c:pt idx="896">
                  <c:v>88.599999999998005</c:v>
                </c:pt>
                <c:pt idx="897">
                  <c:v>88.699999999997999</c:v>
                </c:pt>
                <c:pt idx="898">
                  <c:v>88.799999999997993</c:v>
                </c:pt>
                <c:pt idx="899">
                  <c:v>88.899999999998002</c:v>
                </c:pt>
                <c:pt idx="900">
                  <c:v>88.999999999997996</c:v>
                </c:pt>
                <c:pt idx="901">
                  <c:v>89.099999999998005</c:v>
                </c:pt>
                <c:pt idx="902">
                  <c:v>89.199999999997999</c:v>
                </c:pt>
                <c:pt idx="903">
                  <c:v>89.299999999997993</c:v>
                </c:pt>
                <c:pt idx="904">
                  <c:v>89.399999999998002</c:v>
                </c:pt>
                <c:pt idx="905">
                  <c:v>89.499999999997996</c:v>
                </c:pt>
                <c:pt idx="906">
                  <c:v>89.599999999998005</c:v>
                </c:pt>
                <c:pt idx="907">
                  <c:v>89.699999999997999</c:v>
                </c:pt>
                <c:pt idx="908">
                  <c:v>89.799999999997993</c:v>
                </c:pt>
                <c:pt idx="909">
                  <c:v>89.899999999998002</c:v>
                </c:pt>
                <c:pt idx="910">
                  <c:v>89.999999999997996</c:v>
                </c:pt>
                <c:pt idx="911">
                  <c:v>90.099999999998005</c:v>
                </c:pt>
                <c:pt idx="912">
                  <c:v>90.1999999999979</c:v>
                </c:pt>
                <c:pt idx="913">
                  <c:v>90.299999999997894</c:v>
                </c:pt>
                <c:pt idx="914">
                  <c:v>90.399999999997902</c:v>
                </c:pt>
                <c:pt idx="915">
                  <c:v>90.499999999997897</c:v>
                </c:pt>
                <c:pt idx="916">
                  <c:v>90.599999999997905</c:v>
                </c:pt>
                <c:pt idx="917">
                  <c:v>90.6999999999979</c:v>
                </c:pt>
                <c:pt idx="918">
                  <c:v>90.799999999997894</c:v>
                </c:pt>
                <c:pt idx="919">
                  <c:v>90.899999999997902</c:v>
                </c:pt>
                <c:pt idx="920">
                  <c:v>90.999999999997897</c:v>
                </c:pt>
                <c:pt idx="921">
                  <c:v>91.099999999997905</c:v>
                </c:pt>
                <c:pt idx="922">
                  <c:v>91.1999999999979</c:v>
                </c:pt>
                <c:pt idx="923">
                  <c:v>91.299999999997894</c:v>
                </c:pt>
                <c:pt idx="924">
                  <c:v>91.399999999997902</c:v>
                </c:pt>
                <c:pt idx="925">
                  <c:v>91.499999999997897</c:v>
                </c:pt>
                <c:pt idx="926">
                  <c:v>91.599999999997905</c:v>
                </c:pt>
                <c:pt idx="927">
                  <c:v>91.6999999999979</c:v>
                </c:pt>
                <c:pt idx="928">
                  <c:v>91.799999999997894</c:v>
                </c:pt>
                <c:pt idx="929">
                  <c:v>91.899999999997902</c:v>
                </c:pt>
                <c:pt idx="930">
                  <c:v>91.999999999997797</c:v>
                </c:pt>
                <c:pt idx="931">
                  <c:v>92.099999999997806</c:v>
                </c:pt>
                <c:pt idx="932">
                  <c:v>92.1999999999978</c:v>
                </c:pt>
                <c:pt idx="933">
                  <c:v>92.299999999997794</c:v>
                </c:pt>
                <c:pt idx="934">
                  <c:v>92.399999999997803</c:v>
                </c:pt>
                <c:pt idx="935">
                  <c:v>92.499999999997797</c:v>
                </c:pt>
                <c:pt idx="936">
                  <c:v>92.599999999997806</c:v>
                </c:pt>
                <c:pt idx="937">
                  <c:v>92.6999999999978</c:v>
                </c:pt>
                <c:pt idx="938">
                  <c:v>92.799999999997794</c:v>
                </c:pt>
                <c:pt idx="939">
                  <c:v>92.899999999997803</c:v>
                </c:pt>
                <c:pt idx="940">
                  <c:v>92.999999999997797</c:v>
                </c:pt>
                <c:pt idx="941">
                  <c:v>93.099999999997806</c:v>
                </c:pt>
                <c:pt idx="942">
                  <c:v>93.1999999999978</c:v>
                </c:pt>
                <c:pt idx="943">
                  <c:v>93.299999999997794</c:v>
                </c:pt>
                <c:pt idx="944">
                  <c:v>93.399999999997803</c:v>
                </c:pt>
                <c:pt idx="945">
                  <c:v>93.499999999997797</c:v>
                </c:pt>
                <c:pt idx="946">
                  <c:v>93.599999999997806</c:v>
                </c:pt>
                <c:pt idx="947">
                  <c:v>93.699999999997701</c:v>
                </c:pt>
                <c:pt idx="948">
                  <c:v>93.799999999997695</c:v>
                </c:pt>
                <c:pt idx="949">
                  <c:v>93.899999999997704</c:v>
                </c:pt>
                <c:pt idx="950">
                  <c:v>93.999999999997698</c:v>
                </c:pt>
                <c:pt idx="951">
                  <c:v>94.099999999997706</c:v>
                </c:pt>
                <c:pt idx="952">
                  <c:v>94.199999999997701</c:v>
                </c:pt>
                <c:pt idx="953">
                  <c:v>94.299999999997695</c:v>
                </c:pt>
                <c:pt idx="954">
                  <c:v>94.399999999997704</c:v>
                </c:pt>
                <c:pt idx="955">
                  <c:v>94.499999999997698</c:v>
                </c:pt>
                <c:pt idx="956">
                  <c:v>94.599999999997706</c:v>
                </c:pt>
                <c:pt idx="957">
                  <c:v>94.699999999997701</c:v>
                </c:pt>
                <c:pt idx="958">
                  <c:v>94.799999999997695</c:v>
                </c:pt>
                <c:pt idx="959">
                  <c:v>94.899999999997704</c:v>
                </c:pt>
                <c:pt idx="960">
                  <c:v>94.999999999997698</c:v>
                </c:pt>
                <c:pt idx="961">
                  <c:v>95.099999999997706</c:v>
                </c:pt>
                <c:pt idx="962">
                  <c:v>95.199999999997701</c:v>
                </c:pt>
                <c:pt idx="963">
                  <c:v>95.299999999997695</c:v>
                </c:pt>
                <c:pt idx="964">
                  <c:v>95.399999999997704</c:v>
                </c:pt>
                <c:pt idx="965">
                  <c:v>95.499999999997598</c:v>
                </c:pt>
                <c:pt idx="966">
                  <c:v>95.599999999997607</c:v>
                </c:pt>
                <c:pt idx="967">
                  <c:v>95.699999999997601</c:v>
                </c:pt>
                <c:pt idx="968">
                  <c:v>95.799999999997596</c:v>
                </c:pt>
                <c:pt idx="969">
                  <c:v>95.899999999997604</c:v>
                </c:pt>
                <c:pt idx="970">
                  <c:v>95.999999999997598</c:v>
                </c:pt>
                <c:pt idx="971">
                  <c:v>96.099999999997607</c:v>
                </c:pt>
                <c:pt idx="972">
                  <c:v>96.199999999997601</c:v>
                </c:pt>
                <c:pt idx="973">
                  <c:v>96.299999999997596</c:v>
                </c:pt>
                <c:pt idx="974">
                  <c:v>96.399999999997604</c:v>
                </c:pt>
                <c:pt idx="975">
                  <c:v>96.499999999997598</c:v>
                </c:pt>
                <c:pt idx="976">
                  <c:v>96.599999999997607</c:v>
                </c:pt>
                <c:pt idx="977">
                  <c:v>96.699999999997601</c:v>
                </c:pt>
                <c:pt idx="978">
                  <c:v>96.799999999997596</c:v>
                </c:pt>
                <c:pt idx="979">
                  <c:v>96.899999999997604</c:v>
                </c:pt>
                <c:pt idx="980">
                  <c:v>96.999999999997598</c:v>
                </c:pt>
                <c:pt idx="981">
                  <c:v>97.099999999997607</c:v>
                </c:pt>
                <c:pt idx="982">
                  <c:v>97.199999999997502</c:v>
                </c:pt>
                <c:pt idx="983">
                  <c:v>97.299999999997496</c:v>
                </c:pt>
                <c:pt idx="984">
                  <c:v>97.399999999997505</c:v>
                </c:pt>
                <c:pt idx="985">
                  <c:v>97.499999999997499</c:v>
                </c:pt>
                <c:pt idx="986">
                  <c:v>97.599999999997493</c:v>
                </c:pt>
                <c:pt idx="987">
                  <c:v>97.699999999997502</c:v>
                </c:pt>
                <c:pt idx="988">
                  <c:v>97.799999999997496</c:v>
                </c:pt>
                <c:pt idx="989">
                  <c:v>97.899999999997505</c:v>
                </c:pt>
                <c:pt idx="990">
                  <c:v>97.999999999997499</c:v>
                </c:pt>
                <c:pt idx="991">
                  <c:v>98.099999999997493</c:v>
                </c:pt>
                <c:pt idx="992">
                  <c:v>98.199999999997502</c:v>
                </c:pt>
                <c:pt idx="993">
                  <c:v>98.299999999997496</c:v>
                </c:pt>
                <c:pt idx="994">
                  <c:v>98.399999999997505</c:v>
                </c:pt>
                <c:pt idx="995">
                  <c:v>98.499999999997499</c:v>
                </c:pt>
                <c:pt idx="996">
                  <c:v>98.599999999997493</c:v>
                </c:pt>
                <c:pt idx="997">
                  <c:v>98.699999999997502</c:v>
                </c:pt>
                <c:pt idx="998">
                  <c:v>98.799999999997496</c:v>
                </c:pt>
                <c:pt idx="999">
                  <c:v>98.899999999997505</c:v>
                </c:pt>
                <c:pt idx="1000">
                  <c:v>98.999999999997399</c:v>
                </c:pt>
                <c:pt idx="1001">
                  <c:v>99.099999999997394</c:v>
                </c:pt>
                <c:pt idx="1002">
                  <c:v>99.199999999997402</c:v>
                </c:pt>
                <c:pt idx="1003">
                  <c:v>99.299999999997397</c:v>
                </c:pt>
                <c:pt idx="1004">
                  <c:v>99.399999999997405</c:v>
                </c:pt>
                <c:pt idx="1005">
                  <c:v>99.499999999997399</c:v>
                </c:pt>
                <c:pt idx="1006">
                  <c:v>99.599999999997394</c:v>
                </c:pt>
                <c:pt idx="1007">
                  <c:v>99.699999999997402</c:v>
                </c:pt>
                <c:pt idx="1008">
                  <c:v>99.799999999997397</c:v>
                </c:pt>
                <c:pt idx="1009">
                  <c:v>99.899999999997405</c:v>
                </c:pt>
                <c:pt idx="1010">
                  <c:v>99.999999999997399</c:v>
                </c:pt>
                <c:pt idx="1011">
                  <c:v>100.099999999997</c:v>
                </c:pt>
                <c:pt idx="1012">
                  <c:v>100.199999999997</c:v>
                </c:pt>
                <c:pt idx="1013">
                  <c:v>100.299999999997</c:v>
                </c:pt>
                <c:pt idx="1014">
                  <c:v>100.39999999999699</c:v>
                </c:pt>
                <c:pt idx="1015">
                  <c:v>100.499999999997</c:v>
                </c:pt>
                <c:pt idx="1016">
                  <c:v>100.599999999997</c:v>
                </c:pt>
                <c:pt idx="1017">
                  <c:v>100.699999999997</c:v>
                </c:pt>
                <c:pt idx="1018">
                  <c:v>100.799999999997</c:v>
                </c:pt>
                <c:pt idx="1019">
                  <c:v>100.89999999999699</c:v>
                </c:pt>
                <c:pt idx="1020">
                  <c:v>100.999999999997</c:v>
                </c:pt>
              </c:numCache>
            </c:numRef>
          </c:cat>
          <c:val>
            <c:numRef>
              <c:f>Sheet2!$C$2:$C$1022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8-4878-BF1B-8358229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5280"/>
        <c:axId val="62334848"/>
      </c:lineChart>
      <c:catAx>
        <c:axId val="625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18373514"/>
              <c:y val="0.9620101899027316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2334848"/>
        <c:crosses val="autoZero"/>
        <c:auto val="0"/>
        <c:lblAlgn val="ctr"/>
        <c:lblOffset val="10"/>
        <c:tickLblSkip val="20"/>
        <c:tickMarkSkip val="10"/>
        <c:noMultiLvlLbl val="0"/>
      </c:catAx>
      <c:valAx>
        <c:axId val="623348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400"/>
                  <a:t>SetPoint / Process Value</a:t>
                </a:r>
              </a:p>
            </c:rich>
          </c:tx>
          <c:layout>
            <c:manualLayout>
              <c:xMode val="edge"/>
              <c:yMode val="edge"/>
              <c:x val="6.0096048365471406E-3"/>
              <c:y val="0.285382807541214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2545280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</c:legendEntry>
      <c:layout>
        <c:manualLayout>
          <c:xMode val="edge"/>
          <c:yMode val="edge"/>
          <c:x val="0.44242591193128755"/>
          <c:y val="2.8297394198274251E-2"/>
          <c:w val="0.54115501816142964"/>
          <c:h val="4.02300447738150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206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078" r="0.75000000000000078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2</a:t>
            </a:r>
          </a:p>
        </c:rich>
      </c:tx>
      <c:layout>
        <c:manualLayout>
          <c:xMode val="edge"/>
          <c:yMode val="edge"/>
          <c:x val="0.40985618408437247"/>
          <c:y val="1.1600965609635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72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Sheet3!$AC$2:$AC$512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6.7969975959776441E-5</c:v>
                </c:pt>
                <c:pt idx="16">
                  <c:v>2.6355822898151382E-4</c:v>
                </c:pt>
                <c:pt idx="17">
                  <c:v>6.3877060944720395E-4</c:v>
                </c:pt>
                <c:pt idx="18">
                  <c:v>1.238603541979725E-3</c:v>
                </c:pt>
                <c:pt idx="19">
                  <c:v>2.1016336793478019E-3</c:v>
                </c:pt>
                <c:pt idx="20">
                  <c:v>3.2605668518510766E-3</c:v>
                </c:pt>
                <c:pt idx="21">
                  <c:v>4.7427488259299926E-3</c:v>
                </c:pt>
                <c:pt idx="22">
                  <c:v>6.5706402412847578E-3</c:v>
                </c:pt>
                <c:pt idx="23">
                  <c:v>8.7622579592204972E-3</c:v>
                </c:pt>
                <c:pt idx="24">
                  <c:v>1.1331584925846391E-2</c:v>
                </c:pt>
                <c:pt idx="25">
                  <c:v>1.4288950531750904E-2</c:v>
                </c:pt>
                <c:pt idx="26">
                  <c:v>1.7641383334479108E-2</c:v>
                </c:pt>
                <c:pt idx="27">
                  <c:v>2.1392937901196799E-2</c:v>
                </c:pt>
                <c:pt idx="28">
                  <c:v>2.5544997426002851E-2</c:v>
                </c:pt>
                <c:pt idx="29">
                  <c:v>3.0096553679126902E-2</c:v>
                </c:pt>
                <c:pt idx="30">
                  <c:v>3.5044465753420767E-2</c:v>
                </c:pt>
                <c:pt idx="31">
                  <c:v>4.038369898683216E-2</c:v>
                </c:pt>
                <c:pt idx="32">
                  <c:v>4.6107545357665328E-2</c:v>
                </c:pt>
                <c:pt idx="33">
                  <c:v>5.2207826572127081E-2</c:v>
                </c:pt>
                <c:pt idx="34">
                  <c:v>5.8675080990683158E-2</c:v>
                </c:pt>
                <c:pt idx="35">
                  <c:v>6.5498735470876784E-2</c:v>
                </c:pt>
                <c:pt idx="36">
                  <c:v>7.2667263139268079E-2</c:v>
                </c:pt>
                <c:pt idx="37">
                  <c:v>8.0168328043831061E-2</c:v>
                </c:pt>
                <c:pt idx="38">
                  <c:v>8.7988917580296477E-2</c:v>
                </c:pt>
                <c:pt idx="39">
                  <c:v>9.6115463531365117E-2</c:v>
                </c:pt>
                <c:pt idx="40">
                  <c:v>0.10453395250626135</c:v>
                </c:pt>
                <c:pt idx="41">
                  <c:v>0.11323002651957981</c:v>
                </c:pt>
                <c:pt idx="42">
                  <c:v>0.12218907440264123</c:v>
                </c:pt>
                <c:pt idx="43">
                  <c:v>0.1313963146974646</c:v>
                </c:pt>
                <c:pt idx="44">
                  <c:v>0.14083687064283751</c:v>
                </c:pt>
                <c:pt idx="45">
                  <c:v>0.15049583782369158</c:v>
                </c:pt>
                <c:pt idx="46">
                  <c:v>0.16035834501893245</c:v>
                </c:pt>
                <c:pt idx="47">
                  <c:v>0.17040960874891664</c:v>
                </c:pt>
                <c:pt idx="48">
                  <c:v>0.18063498199179093</c:v>
                </c:pt>
                <c:pt idx="49">
                  <c:v>0.19101999750780715</c:v>
                </c:pt>
                <c:pt idx="50">
                  <c:v>0.20155040618239203</c:v>
                </c:pt>
                <c:pt idx="51">
                  <c:v>0.21221221077208849</c:v>
                </c:pt>
                <c:pt idx="52">
                  <c:v>0.22299169541240177</c:v>
                </c:pt>
                <c:pt idx="53">
                  <c:v>0.23387545122298956</c:v>
                </c:pt>
                <c:pt idx="54">
                  <c:v>0.24485039832344882</c:v>
                </c:pt>
                <c:pt idx="55">
                  <c:v>0.25590380455209438</c:v>
                </c:pt>
                <c:pt idx="56">
                  <c:v>0.2670233011605197</c:v>
                </c:pt>
                <c:pt idx="57">
                  <c:v>0.27819689573830886</c:v>
                </c:pt>
                <c:pt idx="58">
                  <c:v>0.28941298260496517</c:v>
                </c:pt>
                <c:pt idx="59">
                  <c:v>0.30066035088986937</c:v>
                </c:pt>
                <c:pt idx="60">
                  <c:v>0.31192819050582216</c:v>
                </c:pt>
                <c:pt idx="61">
                  <c:v>0.32320609620740681</c:v>
                </c:pt>
                <c:pt idx="62">
                  <c:v>0.33448406991196683</c:v>
                </c:pt>
                <c:pt idx="63">
                  <c:v>0.34575252144839191</c:v>
                </c:pt>
                <c:pt idx="64">
                  <c:v>0.35700226788708361</c:v>
                </c:pt>
                <c:pt idx="65">
                  <c:v>0.36822453159339352</c:v>
                </c:pt>
                <c:pt idx="66">
                  <c:v>0.37941093713644297</c:v>
                </c:pt>
                <c:pt idx="67">
                  <c:v>0.39055350717550791</c:v>
                </c:pt>
                <c:pt idx="68">
                  <c:v>0.40164465743704408</c:v>
                </c:pt>
                <c:pt idx="69">
                  <c:v>0.41267719088690352</c:v>
                </c:pt>
                <c:pt idx="70">
                  <c:v>0.42364429119431474</c:v>
                </c:pt>
                <c:pt idx="71">
                  <c:v>0.43453951557673942</c:v>
                </c:pt>
                <c:pt idx="72">
                  <c:v>0.44535678710774201</c:v>
                </c:pt>
                <c:pt idx="73">
                  <c:v>0.45609038656349149</c:v>
                </c:pt>
                <c:pt idx="74">
                  <c:v>0.46673494387742415</c:v>
                </c:pt>
                <c:pt idx="75">
                  <c:v>0.47728542926691292</c:v>
                </c:pt>
                <c:pt idx="76">
                  <c:v>0.48773714409048408</c:v>
                </c:pt>
                <c:pt idx="77">
                  <c:v>0.49808571148917391</c:v>
                </c:pt>
                <c:pt idx="78">
                  <c:v>0.50832706686100615</c:v>
                </c:pt>
                <c:pt idx="79">
                  <c:v>0.51845744821327466</c:v>
                </c:pt>
                <c:pt idx="80">
                  <c:v>0.52847338643331465</c:v>
                </c:pt>
                <c:pt idx="81">
                  <c:v>0.53837169551472186</c:v>
                </c:pt>
                <c:pt idx="82">
                  <c:v>0.54814946277251964</c:v>
                </c:pt>
                <c:pt idx="83">
                  <c:v>0.55780403907755283</c:v>
                </c:pt>
                <c:pt idx="84">
                  <c:v>0.56733302913740336</c:v>
                </c:pt>
                <c:pt idx="85">
                  <c:v>0.57673428184834719</c:v>
                </c:pt>
                <c:pt idx="86">
                  <c:v>0.58600588074030202</c:v>
                </c:pt>
                <c:pt idx="87">
                  <c:v>0.59514613453433507</c:v>
                </c:pt>
                <c:pt idx="88">
                  <c:v>0.60415356783009355</c:v>
                </c:pt>
                <c:pt idx="89">
                  <c:v>0.6130269119384828</c:v>
                </c:pt>
                <c:pt idx="90">
                  <c:v>0.62176509587303319</c:v>
                </c:pt>
                <c:pt idx="91">
                  <c:v>0.63036723751165802</c:v>
                </c:pt>
                <c:pt idx="92">
                  <c:v>0.63883263493890396</c:v>
                </c:pt>
                <c:pt idx="93">
                  <c:v>0.64716075797731754</c:v>
                </c:pt>
                <c:pt idx="94">
                  <c:v>0.65535123991519439</c:v>
                </c:pt>
                <c:pt idx="95">
                  <c:v>0.66340386943673513</c:v>
                </c:pt>
                <c:pt idx="96">
                  <c:v>0.67131858275948353</c:v>
                </c:pt>
                <c:pt idx="97">
                  <c:v>0.67909545598288112</c:v>
                </c:pt>
                <c:pt idx="98">
                  <c:v>0.68673469765081341</c:v>
                </c:pt>
                <c:pt idx="99">
                  <c:v>0.69423664153015019</c:v>
                </c:pt>
                <c:pt idx="100">
                  <c:v>0.70160173960649053</c:v>
                </c:pt>
                <c:pt idx="101">
                  <c:v>0.70883055529759798</c:v>
                </c:pt>
                <c:pt idx="102">
                  <c:v>0.71592375688435994</c:v>
                </c:pt>
                <c:pt idx="103">
                  <c:v>0.72288211115851286</c:v>
                </c:pt>
                <c:pt idx="104">
                  <c:v>0.72970647728584337</c:v>
                </c:pt>
                <c:pt idx="105">
                  <c:v>0.73639780088309337</c:v>
                </c:pt>
                <c:pt idx="106">
                  <c:v>0.7429571083063754</c:v>
                </c:pt>
                <c:pt idx="107">
                  <c:v>0.74938550114851554</c:v>
                </c:pt>
                <c:pt idx="108">
                  <c:v>0.75568415094240771</c:v>
                </c:pt>
                <c:pt idx="109">
                  <c:v>0.76185429406716421</c:v>
                </c:pt>
                <c:pt idx="110">
                  <c:v>0.7678972268535823</c:v>
                </c:pt>
                <c:pt idx="111">
                  <c:v>0.7738143008852244</c:v>
                </c:pt>
                <c:pt idx="112">
                  <c:v>0.77960691849120833</c:v>
                </c:pt>
                <c:pt idx="113">
                  <c:v>0.78527652842664164</c:v>
                </c:pt>
                <c:pt idx="114">
                  <c:v>0.79082462173648882</c:v>
                </c:pt>
                <c:pt idx="115">
                  <c:v>0.79625272779854928</c:v>
                </c:pt>
                <c:pt idx="116">
                  <c:v>0.80156241054112598</c:v>
                </c:pt>
                <c:pt idx="117">
                  <c:v>0.80675526483089555</c:v>
                </c:pt>
                <c:pt idx="118">
                  <c:v>0.8118329130264329</c:v>
                </c:pt>
                <c:pt idx="119">
                  <c:v>0.81679700169281066</c:v>
                </c:pt>
                <c:pt idx="120">
                  <c:v>0.82164919847266837</c:v>
                </c:pt>
                <c:pt idx="121">
                  <c:v>0.82639118910914289</c:v>
                </c:pt>
                <c:pt idx="122">
                  <c:v>0.83102467461605523</c:v>
                </c:pt>
                <c:pt idx="123">
                  <c:v>0.8355513685907664</c:v>
                </c:pt>
                <c:pt idx="124">
                  <c:v>0.83997299466514597</c:v>
                </c:pt>
                <c:pt idx="125">
                  <c:v>0.8442912840901301</c:v>
                </c:pt>
                <c:pt idx="126">
                  <c:v>0.84850797344939632</c:v>
                </c:pt>
                <c:pt idx="127">
                  <c:v>0.8526248024977322</c:v>
                </c:pt>
                <c:pt idx="128">
                  <c:v>0.85664351211973844</c:v>
                </c:pt>
                <c:pt idx="129">
                  <c:v>0.86056584240457112</c:v>
                </c:pt>
                <c:pt idx="130">
                  <c:v>0.86439353083250015</c:v>
                </c:pt>
                <c:pt idx="131">
                  <c:v>0.86812831056913664</c:v>
                </c:pt>
                <c:pt idx="132">
                  <c:v>0.87177190886326306</c:v>
                </c:pt>
                <c:pt idx="133">
                  <c:v>0.87532604554428017</c:v>
                </c:pt>
                <c:pt idx="134">
                  <c:v>0.87879243161537546</c:v>
                </c:pt>
                <c:pt idx="135">
                  <c:v>0.88217276793860111</c:v>
                </c:pt>
                <c:pt idx="136">
                  <c:v>0.88546874400814413</c:v>
                </c:pt>
                <c:pt idx="137">
                  <c:v>0.88868203680815983</c:v>
                </c:pt>
                <c:pt idx="138">
                  <c:v>0.89181430975163523</c:v>
                </c:pt>
                <c:pt idx="139">
                  <c:v>0.89486721169684003</c:v>
                </c:pt>
                <c:pt idx="140">
                  <c:v>0.89784237603801931</c:v>
                </c:pt>
                <c:pt idx="141">
                  <c:v>0.90074141986707446</c:v>
                </c:pt>
                <c:pt idx="142">
                  <c:v>0.90356594320307437</c:v>
                </c:pt>
                <c:pt idx="143">
                  <c:v>0.90631752828653123</c:v>
                </c:pt>
                <c:pt idx="144">
                  <c:v>0.90899773893547053</c:v>
                </c:pt>
                <c:pt idx="145">
                  <c:v>0.91160811996041535</c:v>
                </c:pt>
                <c:pt idx="146">
                  <c:v>0.91415019663549868</c:v>
                </c:pt>
                <c:pt idx="147">
                  <c:v>0.91662547422300633</c:v>
                </c:pt>
                <c:pt idx="148">
                  <c:v>0.91903543754874351</c:v>
                </c:pt>
                <c:pt idx="149">
                  <c:v>0.92138155062570681</c:v>
                </c:pt>
                <c:pt idx="150">
                  <c:v>0.92366525632362861</c:v>
                </c:pt>
                <c:pt idx="151">
                  <c:v>0.92588797608204743</c:v>
                </c:pt>
                <c:pt idx="152">
                  <c:v>0.92805110966464088</c:v>
                </c:pt>
                <c:pt idx="153">
                  <c:v>0.93015603495264043</c:v>
                </c:pt>
                <c:pt idx="154">
                  <c:v>0.93220410777522655</c:v>
                </c:pt>
                <c:pt idx="155">
                  <c:v>0.93419666177488314</c:v>
                </c:pt>
                <c:pt idx="156">
                  <c:v>0.93613500830576502</c:v>
                </c:pt>
                <c:pt idx="157">
                  <c:v>0.93802043636320886</c:v>
                </c:pt>
                <c:pt idx="158">
                  <c:v>0.93985421254258994</c:v>
                </c:pt>
                <c:pt idx="159">
                  <c:v>0.94163758102579953</c:v>
                </c:pt>
                <c:pt idx="160">
                  <c:v>0.94337176359368646</c:v>
                </c:pt>
                <c:pt idx="161">
                  <c:v>0.94505795966287343</c:v>
                </c:pt>
                <c:pt idx="162">
                  <c:v>0.94669734634542635</c:v>
                </c:pt>
                <c:pt idx="163">
                  <c:v>0.94829107852991601</c:v>
                </c:pt>
                <c:pt idx="164">
                  <c:v>0.94984028898247652</c:v>
                </c:pt>
                <c:pt idx="165">
                  <c:v>0.9513460884665218</c:v>
                </c:pt>
                <c:pt idx="166">
                  <c:v>0.95280956587984189</c:v>
                </c:pt>
                <c:pt idx="167">
                  <c:v>0.95423178840785761</c:v>
                </c:pt>
                <c:pt idx="168">
                  <c:v>0.9556138016918645</c:v>
                </c:pt>
                <c:pt idx="169">
                  <c:v>0.95695663001115183</c:v>
                </c:pt>
                <c:pt idx="170">
                  <c:v>0.95826127647793358</c:v>
                </c:pt>
                <c:pt idx="171">
                  <c:v>0.95952872324407656</c:v>
                </c:pt>
                <c:pt idx="172">
                  <c:v>0.96075993171865925</c:v>
                </c:pt>
                <c:pt idx="173">
                  <c:v>0.96195584279544222</c:v>
                </c:pt>
                <c:pt idx="174">
                  <c:v>0.96311737708937262</c:v>
                </c:pt>
                <c:pt idx="175">
                  <c:v>0.96424543518129135</c:v>
                </c:pt>
                <c:pt idx="176">
                  <c:v>0.96534089787005128</c:v>
                </c:pt>
                <c:pt idx="177">
                  <c:v>0.96640462643129366</c:v>
                </c:pt>
                <c:pt idx="178">
                  <c:v>0.9674374628821707</c:v>
                </c:pt>
                <c:pt idx="179">
                  <c:v>0.96844023025133841</c:v>
                </c:pt>
                <c:pt idx="180">
                  <c:v>0.96941373285357635</c:v>
                </c:pt>
                <c:pt idx="181">
                  <c:v>0.97035875656843107</c:v>
                </c:pt>
                <c:pt idx="182">
                  <c:v>0.97127606912230602</c:v>
                </c:pt>
                <c:pt idx="183">
                  <c:v>0.97216642037345857</c:v>
                </c:pt>
                <c:pt idx="184">
                  <c:v>0.97303054259938893</c:v>
                </c:pt>
                <c:pt idx="185">
                  <c:v>0.97386915078614056</c:v>
                </c:pt>
                <c:pt idx="186">
                  <c:v>0.97468294291905477</c:v>
                </c:pt>
                <c:pt idx="187">
                  <c:v>0.97547260027455196</c:v>
                </c:pt>
                <c:pt idx="188">
                  <c:v>0.97623878771253625</c:v>
                </c:pt>
                <c:pt idx="189">
                  <c:v>0.9769821539690442</c:v>
                </c:pt>
                <c:pt idx="190">
                  <c:v>0.97770333194878312</c:v>
                </c:pt>
                <c:pt idx="191">
                  <c:v>0.97840293901722597</c:v>
                </c:pt>
                <c:pt idx="192">
                  <c:v>0.979081577291951</c:v>
                </c:pt>
                <c:pt idx="193">
                  <c:v>0.97973983393293562</c:v>
                </c:pt>
                <c:pt idx="194">
                  <c:v>0.98037828143153294</c:v>
                </c:pt>
                <c:pt idx="195">
                  <c:v>0.98099747789787806</c:v>
                </c:pt>
                <c:pt idx="196">
                  <c:v>0.98159796734648996</c:v>
                </c:pt>
                <c:pt idx="197">
                  <c:v>0.98218027997984902</c:v>
                </c:pt>
                <c:pt idx="198">
                  <c:v>0.98274493246975059</c:v>
                </c:pt>
                <c:pt idx="199">
                  <c:v>0.9832924282362473</c:v>
                </c:pt>
                <c:pt idx="200">
                  <c:v>0.98382325772400747</c:v>
                </c:pt>
                <c:pt idx="201">
                  <c:v>0.98433789867593358</c:v>
                </c:pt>
                <c:pt idx="202">
                  <c:v>0.98483681640389453</c:v>
                </c:pt>
                <c:pt idx="203">
                  <c:v>0.98532046405644114</c:v>
                </c:pt>
                <c:pt idx="204">
                  <c:v>0.98578928288338374</c:v>
                </c:pt>
                <c:pt idx="205">
                  <c:v>0.98624370249712445</c:v>
                </c:pt>
                <c:pt idx="206">
                  <c:v>0.98668414113064551</c:v>
                </c:pt>
                <c:pt idx="207">
                  <c:v>0.98711100589206591</c:v>
                </c:pt>
                <c:pt idx="208">
                  <c:v>0.98752469301568946</c:v>
                </c:pt>
                <c:pt idx="209">
                  <c:v>0.98792558810947417</c:v>
                </c:pt>
                <c:pt idx="210">
                  <c:v>0.98831406639886343</c:v>
                </c:pt>
                <c:pt idx="211">
                  <c:v>0.98869049296692779</c:v>
                </c:pt>
                <c:pt idx="212">
                  <c:v>0.9890552229907712</c:v>
                </c:pt>
                <c:pt idx="213">
                  <c:v>0.98940860197416691</c:v>
                </c:pt>
                <c:pt idx="214">
                  <c:v>0.98975096597639134</c:v>
                </c:pt>
                <c:pt idx="215">
                  <c:v>0.99008264183723305</c:v>
                </c:pt>
                <c:pt idx="216">
                  <c:v>0.99040394739815873</c:v>
                </c:pt>
                <c:pt idx="217">
                  <c:v>0.99071519171962563</c:v>
                </c:pt>
                <c:pt idx="218">
                  <c:v>0.99101667529453152</c:v>
                </c:pt>
                <c:pt idx="219">
                  <c:v>0.99130869025780366</c:v>
                </c:pt>
                <c:pt idx="220">
                  <c:v>0.99159152059212741</c:v>
                </c:pt>
                <c:pt idx="221">
                  <c:v>0.99186544232982388</c:v>
                </c:pt>
                <c:pt idx="222">
                  <c:v>0.99213072375088729</c:v>
                </c:pt>
                <c:pt idx="223">
                  <c:v>0.9923876255771984</c:v>
                </c:pt>
                <c:pt idx="224">
                  <c:v>0.99263640116293206</c:v>
                </c:pt>
                <c:pt idx="225">
                  <c:v>0.99287729668118263</c:v>
                </c:pt>
                <c:pt idx="226">
                  <c:v>0.9931105513068319</c:v>
                </c:pt>
                <c:pt idx="227">
                  <c:v>0.99333639739568746</c:v>
                </c:pt>
                <c:pt idx="228">
                  <c:v>0.99355506065992361</c:v>
                </c:pt>
                <c:pt idx="229">
                  <c:v>0.99376676033985767</c:v>
                </c:pt>
                <c:pt idx="230">
                  <c:v>0.99397170937209645</c:v>
                </c:pt>
                <c:pt idx="231">
                  <c:v>0.9941701145540921</c:v>
                </c:pt>
                <c:pt idx="232">
                  <c:v>0.99436217670514515</c:v>
                </c:pt>
                <c:pt idx="233">
                  <c:v>0.99454809082389728</c:v>
                </c:pt>
                <c:pt idx="234">
                  <c:v>0.99472804624235522</c:v>
                </c:pt>
                <c:pt idx="235">
                  <c:v>0.99490222677649087</c:v>
                </c:pt>
                <c:pt idx="236">
                  <c:v>0.99507081087346272</c:v>
                </c:pt>
                <c:pt idx="237">
                  <c:v>0.9952339717555041</c:v>
                </c:pt>
                <c:pt idx="238">
                  <c:v>0.99539187756052649</c:v>
                </c:pt>
                <c:pt idx="239">
                  <c:v>0.99554469147948643</c:v>
                </c:pt>
                <c:pt idx="240">
                  <c:v>0.99569257189056304</c:v>
                </c:pt>
                <c:pt idx="241">
                  <c:v>0.99583567249019866</c:v>
                </c:pt>
                <c:pt idx="242">
                  <c:v>0.99597414242104931</c:v>
                </c:pt>
                <c:pt idx="243">
                  <c:v>0.99610812639689883</c:v>
                </c:pt>
                <c:pt idx="244">
                  <c:v>0.99623776482458448</c:v>
                </c:pt>
                <c:pt idx="245">
                  <c:v>0.99636319392298789</c:v>
                </c:pt>
                <c:pt idx="246">
                  <c:v>0.99648454583914003</c:v>
                </c:pt>
                <c:pt idx="247">
                  <c:v>0.99660194876149388</c:v>
                </c:pt>
                <c:pt idx="248">
                  <c:v>0.99671552703041488</c:v>
                </c:pt>
                <c:pt idx="249">
                  <c:v>0.99682540124594032</c:v>
                </c:pt>
                <c:pt idx="250">
                  <c:v>0.99693168837286039</c:v>
                </c:pt>
                <c:pt idx="251">
                  <c:v>0.99703450184317066</c:v>
                </c:pt>
                <c:pt idx="252">
                  <c:v>0.99713395165594754</c:v>
                </c:pt>
                <c:pt idx="253">
                  <c:v>0.99723014447469749</c:v>
                </c:pt>
                <c:pt idx="254">
                  <c:v>0.99732318372223017</c:v>
                </c:pt>
                <c:pt idx="255">
                  <c:v>0.99741316967310523</c:v>
                </c:pt>
                <c:pt idx="256">
                  <c:v>0.99750019954370372</c:v>
                </c:pt>
                <c:pt idx="257">
                  <c:v>0.99758436757997204</c:v>
                </c:pt>
                <c:pt idx="258">
                  <c:v>0.99766576514288752</c:v>
                </c:pt>
                <c:pt idx="259">
                  <c:v>0.99774448079169498</c:v>
                </c:pt>
                <c:pt idx="260">
                  <c:v>0.99782060036496045</c:v>
                </c:pt>
                <c:pt idx="261">
                  <c:v>0.99789420705949161</c:v>
                </c:pt>
                <c:pt idx="262">
                  <c:v>0.99796538150716929</c:v>
                </c:pt>
                <c:pt idx="263">
                  <c:v>0.99803420184973779</c:v>
                </c:pt>
                <c:pt idx="264">
                  <c:v>0.99810074381159974</c:v>
                </c:pt>
                <c:pt idx="265">
                  <c:v>0.99816508077065913</c:v>
                </c:pt>
                <c:pt idx="266">
                  <c:v>0.998227283827259</c:v>
                </c:pt>
                <c:pt idx="267">
                  <c:v>0.99828742187125508</c:v>
                </c:pt>
                <c:pt idx="268">
                  <c:v>0.99834556164727062</c:v>
                </c:pt>
                <c:pt idx="269">
                  <c:v>0.99840176781817347</c:v>
                </c:pt>
                <c:pt idx="270">
                  <c:v>0.99845610302681864</c:v>
                </c:pt>
                <c:pt idx="271">
                  <c:v>0.9985086279560953</c:v>
                </c:pt>
                <c:pt idx="272">
                  <c:v>0.99855940138732091</c:v>
                </c:pt>
                <c:pt idx="273">
                  <c:v>0.99860848025702065</c:v>
                </c:pt>
                <c:pt idx="274">
                  <c:v>0.9986559197121323</c:v>
                </c:pt>
                <c:pt idx="275">
                  <c:v>0.99870177316367403</c:v>
                </c:pt>
                <c:pt idx="276">
                  <c:v>0.99874609233891354</c:v>
                </c:pt>
                <c:pt idx="277">
                  <c:v>0.99878892733207503</c:v>
                </c:pt>
                <c:pt idx="278">
                  <c:v>0.99883032665362059</c:v>
                </c:pt>
                <c:pt idx="279">
                  <c:v>0.9988703372781419</c:v>
                </c:pt>
                <c:pt idx="280">
                  <c:v>0.99890900469089638</c:v>
                </c:pt>
                <c:pt idx="281">
                  <c:v>0.99894637293302269</c:v>
                </c:pt>
                <c:pt idx="282">
                  <c:v>0.99898248464546935</c:v>
                </c:pt>
                <c:pt idx="283">
                  <c:v>0.99901738111166849</c:v>
                </c:pt>
                <c:pt idx="284">
                  <c:v>0.99905110229898819</c:v>
                </c:pt>
                <c:pt idx="285">
                  <c:v>0.99908368689899352</c:v>
                </c:pt>
                <c:pt idx="286">
                  <c:v>0.99911517236654868</c:v>
                </c:pt>
                <c:pt idx="287">
                  <c:v>0.99914559495778954</c:v>
                </c:pt>
                <c:pt idx="288">
                  <c:v>0.99917498976699637</c:v>
                </c:pt>
                <c:pt idx="289">
                  <c:v>0.99920339076239573</c:v>
                </c:pt>
                <c:pt idx="290">
                  <c:v>0.99923083082092035</c:v>
                </c:pt>
                <c:pt idx="291">
                  <c:v>0.99925734176195413</c:v>
                </c:pt>
                <c:pt idx="292">
                  <c:v>0.99928295438008929</c:v>
                </c:pt>
                <c:pt idx="293">
                  <c:v>0.99930769847692225</c:v>
                </c:pt>
                <c:pt idx="294">
                  <c:v>0.99933160289191514</c:v>
                </c:pt>
                <c:pt idx="295">
                  <c:v>0.99935469553234635</c:v>
                </c:pt>
                <c:pt idx="296">
                  <c:v>0.99937700340237656</c:v>
                </c:pt>
                <c:pt idx="297">
                  <c:v>0.99939855263125299</c:v>
                </c:pt>
                <c:pt idx="298">
                  <c:v>0.9994193685006767</c:v>
                </c:pt>
                <c:pt idx="299">
                  <c:v>0.99943947547135514</c:v>
                </c:pt>
                <c:pt idx="300">
                  <c:v>0.99945889720876213</c:v>
                </c:pt>
                <c:pt idx="301">
                  <c:v>0.99947765660812837</c:v>
                </c:pt>
                <c:pt idx="302">
                  <c:v>0.99949577581868265</c:v>
                </c:pt>
                <c:pt idx="303">
                  <c:v>0.99951327626716568</c:v>
                </c:pt>
                <c:pt idx="304">
                  <c:v>0.99953017868063543</c:v>
                </c:pt>
                <c:pt idx="305">
                  <c:v>0.99954650310858573</c:v>
                </c:pt>
                <c:pt idx="306">
                  <c:v>0.9995622689443957</c:v>
                </c:pt>
                <c:pt idx="307">
                  <c:v>0.99957749494613024</c:v>
                </c:pt>
                <c:pt idx="308">
                  <c:v>0.99959219925670906</c:v>
                </c:pt>
                <c:pt idx="309">
                  <c:v>0.99960639942346297</c:v>
                </c:pt>
                <c:pt idx="310">
                  <c:v>0.99962011241709403</c:v>
                </c:pt>
                <c:pt idx="311">
                  <c:v>0.99963335465005698</c:v>
                </c:pt>
                <c:pt idx="312">
                  <c:v>0.99964614199437951</c:v>
                </c:pt>
                <c:pt idx="313">
                  <c:v>0.99965848979893501</c:v>
                </c:pt>
                <c:pt idx="314">
                  <c:v>0.99967041290618719</c:v>
                </c:pt>
                <c:pt idx="315">
                  <c:v>0.99968192566841785</c:v>
                </c:pt>
                <c:pt idx="316">
                  <c:v>0.99969304196345654</c:v>
                </c:pt>
                <c:pt idx="317">
                  <c:v>0.99970377520992326</c:v>
                </c:pt>
                <c:pt idx="318">
                  <c:v>0.99971413838200152</c:v>
                </c:pt>
                <c:pt idx="319">
                  <c:v>0.99972414402375254</c:v>
                </c:pt>
                <c:pt idx="320">
                  <c:v>0.9997338042629863</c:v>
                </c:pt>
                <c:pt idx="321">
                  <c:v>0.99974313082470156</c:v>
                </c:pt>
                <c:pt idx="322">
                  <c:v>0.9997521350441072</c:v>
                </c:pt>
                <c:pt idx="323">
                  <c:v>0.99976082787923781</c:v>
                </c:pt>
                <c:pt idx="324">
                  <c:v>0.99976921992317569</c:v>
                </c:pt>
                <c:pt idx="325">
                  <c:v>0.99977732141589015</c:v>
                </c:pt>
                <c:pt idx="326">
                  <c:v>0.99978514225570603</c:v>
                </c:pt>
                <c:pt idx="327">
                  <c:v>0.99979269201041276</c:v>
                </c:pt>
                <c:pt idx="328">
                  <c:v>0.99979997992802394</c:v>
                </c:pt>
                <c:pt idx="329">
                  <c:v>0.9998070149471987</c:v>
                </c:pt>
                <c:pt idx="330">
                  <c:v>0.99981380570733425</c:v>
                </c:pt>
                <c:pt idx="331">
                  <c:v>0.99982036055834</c:v>
                </c:pt>
                <c:pt idx="332">
                  <c:v>0.99982668757010307</c:v>
                </c:pt>
                <c:pt idx="333">
                  <c:v>0.99983279454165341</c:v>
                </c:pt>
                <c:pt idx="334">
                  <c:v>0.99983868901003903</c:v>
                </c:pt>
                <c:pt idx="335">
                  <c:v>0.99984437825891925</c:v>
                </c:pt>
                <c:pt idx="336">
                  <c:v>0.99984986932688502</c:v>
                </c:pt>
                <c:pt idx="337">
                  <c:v>0.9998551690155133</c:v>
                </c:pt>
                <c:pt idx="338">
                  <c:v>0.9998602838971663</c:v>
                </c:pt>
                <c:pt idx="339">
                  <c:v>0.99986522032254055</c:v>
                </c:pt>
                <c:pt idx="340">
                  <c:v>0.99986998442797481</c:v>
                </c:pt>
                <c:pt idx="341">
                  <c:v>0.99987458214252478</c:v>
                </c:pt>
                <c:pt idx="342">
                  <c:v>0.99987901919481015</c:v>
                </c:pt>
                <c:pt idx="343">
                  <c:v>0.99988330111964241</c:v>
                </c:pt>
                <c:pt idx="344">
                  <c:v>0.99988743326443996</c:v>
                </c:pt>
                <c:pt idx="345">
                  <c:v>0.99989142079543603</c:v>
                </c:pt>
                <c:pt idx="346">
                  <c:v>0.9998952687036875</c:v>
                </c:pt>
                <c:pt idx="347">
                  <c:v>0.9998989818108891</c:v>
                </c:pt>
                <c:pt idx="348">
                  <c:v>0.99990256477500039</c:v>
                </c:pt>
                <c:pt idx="349">
                  <c:v>0.99990602209569102</c:v>
                </c:pt>
                <c:pt idx="350">
                  <c:v>0.9999093581196089</c:v>
                </c:pt>
                <c:pt idx="351">
                  <c:v>0.9999125770454782</c:v>
                </c:pt>
                <c:pt idx="352">
                  <c:v>0.9999156829290321</c:v>
                </c:pt>
                <c:pt idx="353">
                  <c:v>0.99991867968778458</c:v>
                </c:pt>
                <c:pt idx="354">
                  <c:v>0.99992157110564805</c:v>
                </c:pt>
                <c:pt idx="355">
                  <c:v>0.99992436083739955</c:v>
                </c:pt>
                <c:pt idx="356">
                  <c:v>0.99992705241300206</c:v>
                </c:pt>
                <c:pt idx="357">
                  <c:v>0.99992964924178485</c:v>
                </c:pt>
                <c:pt idx="358">
                  <c:v>0.99993215461648643</c:v>
                </c:pt>
                <c:pt idx="359">
                  <c:v>0.9999345717171666</c:v>
                </c:pt>
                <c:pt idx="360">
                  <c:v>0.9999369036149891</c:v>
                </c:pt>
                <c:pt idx="361">
                  <c:v>0.99993915327588101</c:v>
                </c:pt>
                <c:pt idx="362">
                  <c:v>0.99994132356407228</c:v>
                </c:pt>
                <c:pt idx="363">
                  <c:v>0.99994341724551816</c:v>
                </c:pt>
                <c:pt idx="364">
                  <c:v>0.99994543699121008</c:v>
                </c:pt>
                <c:pt idx="365">
                  <c:v>0.99994738538037675</c:v>
                </c:pt>
                <c:pt idx="366">
                  <c:v>0.99994926490358049</c:v>
                </c:pt>
                <c:pt idx="367">
                  <c:v>0.99995107796571081</c:v>
                </c:pt>
                <c:pt idx="368">
                  <c:v>0.99995282688887943</c:v>
                </c:pt>
                <c:pt idx="369">
                  <c:v>0.99995451391522017</c:v>
                </c:pt>
                <c:pt idx="370">
                  <c:v>0.9999561412095952</c:v>
                </c:pt>
                <c:pt idx="371">
                  <c:v>0.99995771086221241</c:v>
                </c:pt>
                <c:pt idx="372">
                  <c:v>0.99995922489115585</c:v>
                </c:pt>
                <c:pt idx="373">
                  <c:v>0.99996068524483206</c:v>
                </c:pt>
                <c:pt idx="374">
                  <c:v>0.99996209380433565</c:v>
                </c:pt>
                <c:pt idx="375">
                  <c:v>0.99996345238573581</c:v>
                </c:pt>
                <c:pt idx="376">
                  <c:v>0.99996476274228685</c:v>
                </c:pt>
                <c:pt idx="377">
                  <c:v>0.99996602656656508</c:v>
                </c:pt>
                <c:pt idx="378">
                  <c:v>0.99996724549253491</c:v>
                </c:pt>
                <c:pt idx="379">
                  <c:v>0.99996842109754513</c:v>
                </c:pt>
                <c:pt idx="380">
                  <c:v>0.99996955490425987</c:v>
                </c:pt>
                <c:pt idx="381">
                  <c:v>0.9999706483825237</c:v>
                </c:pt>
                <c:pt idx="382">
                  <c:v>0.99997170295116522</c:v>
                </c:pt>
                <c:pt idx="383">
                  <c:v>0.99997271997973969</c:v>
                </c:pt>
                <c:pt idx="384">
                  <c:v>0.99997370079021386</c:v>
                </c:pt>
                <c:pt idx="385">
                  <c:v>0.99997464665859392</c:v>
                </c:pt>
                <c:pt idx="386">
                  <c:v>0.99997555881649902</c:v>
                </c:pt>
                <c:pt idx="387">
                  <c:v>0.99997643845268169</c:v>
                </c:pt>
                <c:pt idx="388">
                  <c:v>0.99997728671449726</c:v>
                </c:pt>
                <c:pt idx="389">
                  <c:v>0.99997810470932391</c:v>
                </c:pt>
                <c:pt idx="390">
                  <c:v>0.99997889350593494</c:v>
                </c:pt>
                <c:pt idx="391">
                  <c:v>0.9999796541358249</c:v>
                </c:pt>
                <c:pt idx="392">
                  <c:v>0.99998038759449037</c:v>
                </c:pt>
                <c:pt idx="393">
                  <c:v>0.99998109484266828</c:v>
                </c:pt>
                <c:pt idx="394">
                  <c:v>0.99998177680753209</c:v>
                </c:pt>
                <c:pt idx="395">
                  <c:v>0.99998243438384748</c:v>
                </c:pt>
                <c:pt idx="396">
                  <c:v>0.99998306843508911</c:v>
                </c:pt>
                <c:pt idx="397">
                  <c:v>0.99998367979451896</c:v>
                </c:pt>
                <c:pt idx="398">
                  <c:v>0.9999842692662293</c:v>
                </c:pt>
                <c:pt idx="399">
                  <c:v>0.9999848376261492</c:v>
                </c:pt>
                <c:pt idx="400">
                  <c:v>0.99998538562301742</c:v>
                </c:pt>
                <c:pt idx="401">
                  <c:v>0.99998591397932202</c:v>
                </c:pt>
                <c:pt idx="402">
                  <c:v>0.99998642339220845</c:v>
                </c:pt>
                <c:pt idx="403">
                  <c:v>0.99998691453435595</c:v>
                </c:pt>
                <c:pt idx="404">
                  <c:v>0.99998738805482545</c:v>
                </c:pt>
                <c:pt idx="405">
                  <c:v>0.99998784457987688</c:v>
                </c:pt>
                <c:pt idx="406">
                  <c:v>0.99998828471376033</c:v>
                </c:pt>
                <c:pt idx="407">
                  <c:v>0.99998870903947867</c:v>
                </c:pt>
                <c:pt idx="408">
                  <c:v>0.99998911811952551</c:v>
                </c:pt>
                <c:pt idx="409">
                  <c:v>0.99998951249659696</c:v>
                </c:pt>
                <c:pt idx="410">
                  <c:v>0.99998989269427951</c:v>
                </c:pt>
                <c:pt idx="411">
                  <c:v>0.99999025921771456</c:v>
                </c:pt>
                <c:pt idx="412">
                  <c:v>0.99999061255423971</c:v>
                </c:pt>
                <c:pt idx="413">
                  <c:v>0.99999095317400821</c:v>
                </c:pt>
                <c:pt idx="414">
                  <c:v>0.99999128153058769</c:v>
                </c:pt>
                <c:pt idx="415">
                  <c:v>0.9999915980615377</c:v>
                </c:pt>
                <c:pt idx="416">
                  <c:v>0.99999190318896791</c:v>
                </c:pt>
                <c:pt idx="417">
                  <c:v>0.99999219732007671</c:v>
                </c:pt>
                <c:pt idx="418">
                  <c:v>0.99999248084767145</c:v>
                </c:pt>
                <c:pt idx="419">
                  <c:v>0.99999275415067135</c:v>
                </c:pt>
                <c:pt idx="420">
                  <c:v>0.99999301759459225</c:v>
                </c:pt>
                <c:pt idx="421">
                  <c:v>0.99999327153201489</c:v>
                </c:pt>
                <c:pt idx="422">
                  <c:v>0.9999935163030379</c:v>
                </c:pt>
                <c:pt idx="423">
                  <c:v>0.99999375223571352</c:v>
                </c:pt>
                <c:pt idx="424">
                  <c:v>0.9999939796464703</c:v>
                </c:pt>
                <c:pt idx="425">
                  <c:v>0.99999419884051943</c:v>
                </c:pt>
                <c:pt idx="426">
                  <c:v>0.9999944101122481</c:v>
                </c:pt>
                <c:pt idx="427">
                  <c:v>0.99999461374559873</c:v>
                </c:pt>
                <c:pt idx="428">
                  <c:v>0.9999948100144358</c:v>
                </c:pt>
                <c:pt idx="429">
                  <c:v>0.9999949991828988</c:v>
                </c:pt>
                <c:pt idx="430">
                  <c:v>0.99999518150574418</c:v>
                </c:pt>
                <c:pt idx="431">
                  <c:v>0.99999535722867494</c:v>
                </c:pt>
                <c:pt idx="432">
                  <c:v>0.9999955265886582</c:v>
                </c:pt>
                <c:pt idx="433">
                  <c:v>0.99999568981423337</c:v>
                </c:pt>
                <c:pt idx="434">
                  <c:v>0.99999584712580758</c:v>
                </c:pt>
                <c:pt idx="435">
                  <c:v>0.99999599873594236</c:v>
                </c:pt>
                <c:pt idx="436">
                  <c:v>0.99999614484963018</c:v>
                </c:pt>
                <c:pt idx="437">
                  <c:v>0.99999628566456045</c:v>
                </c:pt>
                <c:pt idx="438">
                  <c:v>0.99999642137137723</c:v>
                </c:pt>
                <c:pt idx="439">
                  <c:v>0.9999965521539278</c:v>
                </c:pt>
                <c:pt idx="440">
                  <c:v>0.999996678189502</c:v>
                </c:pt>
                <c:pt idx="441">
                  <c:v>0.99999679964906396</c:v>
                </c:pt>
                <c:pt idx="442">
                  <c:v>0.99999691669747559</c:v>
                </c:pt>
                <c:pt idx="443">
                  <c:v>0.99999702949371161</c:v>
                </c:pt>
                <c:pt idx="444">
                  <c:v>0.99999713819106817</c:v>
                </c:pt>
                <c:pt idx="445">
                  <c:v>0.99999724293736314</c:v>
                </c:pt>
                <c:pt idx="446">
                  <c:v>0.99999734387513017</c:v>
                </c:pt>
                <c:pt idx="447">
                  <c:v>0.99999744114180567</c:v>
                </c:pt>
                <c:pt idx="448">
                  <c:v>0.99999753486990905</c:v>
                </c:pt>
                <c:pt idx="449">
                  <c:v>0.99999762518721735</c:v>
                </c:pt>
                <c:pt idx="450">
                  <c:v>0.99999771221693257</c:v>
                </c:pt>
                <c:pt idx="451">
                  <c:v>0.99999779607784434</c:v>
                </c:pt>
                <c:pt idx="452">
                  <c:v>0.99999787688448638</c:v>
                </c:pt>
                <c:pt idx="453">
                  <c:v>0.99999795474728737</c:v>
                </c:pt>
                <c:pt idx="454">
                  <c:v>0.99999802977271646</c:v>
                </c:pt>
                <c:pt idx="455">
                  <c:v>0.99999810206342443</c:v>
                </c:pt>
                <c:pt idx="456">
                  <c:v>0.99999817171837868</c:v>
                </c:pt>
                <c:pt idx="457">
                  <c:v>0.99999823883299455</c:v>
                </c:pt>
                <c:pt idx="458">
                  <c:v>0.99999830349926133</c:v>
                </c:pt>
                <c:pt idx="459">
                  <c:v>0.99999836580586454</c:v>
                </c:pt>
                <c:pt idx="460">
                  <c:v>0.99999842583830301</c:v>
                </c:pt>
                <c:pt idx="461">
                  <c:v>0.99999848367900235</c:v>
                </c:pt>
                <c:pt idx="462">
                  <c:v>0.99999853940742489</c:v>
                </c:pt>
                <c:pt idx="463">
                  <c:v>0.9999985931001748</c:v>
                </c:pt>
                <c:pt idx="464">
                  <c:v>0.99999864483109979</c:v>
                </c:pt>
                <c:pt idx="465">
                  <c:v>0.99999869467138991</c:v>
                </c:pt>
                <c:pt idx="466">
                  <c:v>0.99999874268967204</c:v>
                </c:pt>
                <c:pt idx="467">
                  <c:v>0.99999878895210115</c:v>
                </c:pt>
                <c:pt idx="468">
                  <c:v>0.999998833522449</c:v>
                </c:pt>
                <c:pt idx="469">
                  <c:v>0.9999988764621891</c:v>
                </c:pt>
                <c:pt idx="470">
                  <c:v>0.99999891783057837</c:v>
                </c:pt>
                <c:pt idx="471">
                  <c:v>0.99999895768473679</c:v>
                </c:pt>
                <c:pt idx="472">
                  <c:v>0.99999899607972376</c:v>
                </c:pt>
                <c:pt idx="473">
                  <c:v>0.99999903306861171</c:v>
                </c:pt>
                <c:pt idx="474">
                  <c:v>0.99999906870255728</c:v>
                </c:pt>
                <c:pt idx="475">
                  <c:v>0.99999910303086947</c:v>
                </c:pt>
                <c:pt idx="476">
                  <c:v>0.99999913610107649</c:v>
                </c:pt>
                <c:pt idx="477">
                  <c:v>0.99999916795898902</c:v>
                </c:pt>
                <c:pt idx="478">
                  <c:v>0.99999919864876197</c:v>
                </c:pt>
                <c:pt idx="479">
                  <c:v>0.99999922821295351</c:v>
                </c:pt>
                <c:pt idx="480">
                  <c:v>0.99999925669258283</c:v>
                </c:pt>
                <c:pt idx="481">
                  <c:v>0.99999928412718486</c:v>
                </c:pt>
                <c:pt idx="482">
                  <c:v>0.9999993105548638</c:v>
                </c:pt>
                <c:pt idx="483">
                  <c:v>0.99999933601234448</c:v>
                </c:pt>
                <c:pt idx="484">
                  <c:v>0.99999936053502181</c:v>
                </c:pt>
                <c:pt idx="485">
                  <c:v>0.99999938415700862</c:v>
                </c:pt>
                <c:pt idx="486">
                  <c:v>0.99999940691118139</c:v>
                </c:pt>
                <c:pt idx="487">
                  <c:v>0.99999942882922532</c:v>
                </c:pt>
                <c:pt idx="488">
                  <c:v>0.99999944994167655</c:v>
                </c:pt>
                <c:pt idx="489">
                  <c:v>0.99999947027796365</c:v>
                </c:pt>
                <c:pt idx="490">
                  <c:v>0.99999948986644782</c:v>
                </c:pt>
                <c:pt idx="491">
                  <c:v>0.99999950873446108</c:v>
                </c:pt>
                <c:pt idx="492">
                  <c:v>0.99999952690834304</c:v>
                </c:pt>
                <c:pt idx="493">
                  <c:v>0.99999954441347705</c:v>
                </c:pt>
                <c:pt idx="494">
                  <c:v>0.99999956127432454</c:v>
                </c:pt>
                <c:pt idx="495">
                  <c:v>0.99999957751445812</c:v>
                </c:pt>
                <c:pt idx="496">
                  <c:v>0.99999959315659381</c:v>
                </c:pt>
                <c:pt idx="497">
                  <c:v>0.99999960822262168</c:v>
                </c:pt>
                <c:pt idx="498">
                  <c:v>0.99999962273363607</c:v>
                </c:pt>
                <c:pt idx="499">
                  <c:v>0.99999963670996384</c:v>
                </c:pt>
                <c:pt idx="500">
                  <c:v>0.9999996501711923</c:v>
                </c:pt>
                <c:pt idx="501">
                  <c:v>0.99999966313619604</c:v>
                </c:pt>
                <c:pt idx="502">
                  <c:v>0.99999967562316239</c:v>
                </c:pt>
                <c:pt idx="503">
                  <c:v>0.99999968764961633</c:v>
                </c:pt>
                <c:pt idx="504">
                  <c:v>0.99999969923244481</c:v>
                </c:pt>
                <c:pt idx="505">
                  <c:v>0.99999971038791924</c:v>
                </c:pt>
                <c:pt idx="506">
                  <c:v>0.99999972113171809</c:v>
                </c:pt>
                <c:pt idx="507">
                  <c:v>0.99999973147894827</c:v>
                </c:pt>
                <c:pt idx="508">
                  <c:v>0.99999974144416581</c:v>
                </c:pt>
                <c:pt idx="509">
                  <c:v>0.99999975104139605</c:v>
                </c:pt>
                <c:pt idx="510">
                  <c:v>0.99999976028415216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D-4CD8-8258-63CB5CE106A4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D-4CD8-8258-63CB5CE1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38784"/>
        <c:axId val="65640704"/>
      </c:lineChart>
      <c:catAx>
        <c:axId val="656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88491731"/>
              <c:y val="0.96201025433618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5640704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6564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824421276222E-4"/>
              <c:y val="0.2853828102947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563878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8334327453"/>
          <c:y val="2.0161693271487133E-2"/>
          <c:w val="0.23110661502882612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3</a:t>
            </a:r>
          </a:p>
        </c:rich>
      </c:tx>
      <c:layout>
        <c:manualLayout>
          <c:xMode val="edge"/>
          <c:yMode val="edge"/>
          <c:x val="0.40985618408437247"/>
          <c:y val="1.1600965609635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94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Sheet3!$AH$2:$AH$512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3.3945543912194217E-6</c:v>
                </c:pt>
                <c:pt idx="15">
                  <c:v>1.6310554471203514E-5</c:v>
                </c:pt>
                <c:pt idx="16">
                  <c:v>4.7025752778539622E-5</c:v>
                </c:pt>
                <c:pt idx="17">
                  <c:v>1.0546015359716489E-4</c:v>
                </c:pt>
                <c:pt idx="18">
                  <c:v>2.0273306615521859E-4</c:v>
                </c:pt>
                <c:pt idx="19">
                  <c:v>3.5077923676658768E-4</c:v>
                </c:pt>
                <c:pt idx="20">
                  <c:v>5.6201804727186834E-4</c:v>
                </c:pt>
                <c:pt idx="21">
                  <c:v>8.4907029319923057E-4</c:v>
                </c:pt>
                <c:pt idx="22">
                  <c:v>1.2245175394050235E-3</c:v>
                </c:pt>
                <c:pt idx="23">
                  <c:v>1.7006994966566429E-3</c:v>
                </c:pt>
                <c:pt idx="24">
                  <c:v>2.2895452725569484E-3</c:v>
                </c:pt>
                <c:pt idx="25">
                  <c:v>3.0024347270488153E-3</c:v>
                </c:pt>
                <c:pt idx="26">
                  <c:v>3.8500865089599735E-3</c:v>
                </c:pt>
                <c:pt idx="27">
                  <c:v>4.8424696679561039E-3</c:v>
                </c:pt>
                <c:pt idx="28">
                  <c:v>5.9887360280042132E-3</c:v>
                </c:pt>
                <c:pt idx="29">
                  <c:v>7.2971707759959224E-3</c:v>
                </c:pt>
                <c:pt idx="30">
                  <c:v>8.7751589643864803E-3</c:v>
                </c:pt>
                <c:pt idx="31">
                  <c:v>1.0429165851282484E-2</c:v>
                </c:pt>
                <c:pt idx="32">
                  <c:v>1.2264729206948505E-2</c:v>
                </c:pt>
                <c:pt idx="33">
                  <c:v>1.4286461903674049E-2</c:v>
                </c:pt>
                <c:pt idx="34">
                  <c:v>1.6498063277714643E-2</c:v>
                </c:pt>
                <c:pt idx="35">
                  <c:v>1.890233790886164E-2</c:v>
                </c:pt>
                <c:pt idx="36">
                  <c:v>2.1501220606279393E-2</c:v>
                </c:pt>
                <c:pt idx="37">
                  <c:v>2.4295806519664107E-2</c:v>
                </c:pt>
                <c:pt idx="38">
                  <c:v>2.7286385413534189E-2</c:v>
                </c:pt>
                <c:pt idx="39">
                  <c:v>3.0472479250491017E-2</c:v>
                </c:pt>
                <c:pt idx="40">
                  <c:v>3.3852882327455543E-2</c:v>
                </c:pt>
                <c:pt idx="41">
                  <c:v>3.7425703297990442E-2</c:v>
                </c:pt>
                <c:pt idx="42">
                  <c:v>4.1188408494598504E-2</c:v>
                </c:pt>
                <c:pt idx="43">
                  <c:v>4.5137866038030598E-2</c:v>
                </c:pt>
                <c:pt idx="44">
                  <c:v>4.9270390286772402E-2</c:v>
                </c:pt>
                <c:pt idx="45">
                  <c:v>5.3581786239593088E-2</c:v>
                </c:pt>
                <c:pt idx="46">
                  <c:v>5.8067393557870314E-2</c:v>
                </c:pt>
                <c:pt idx="47">
                  <c:v>6.2722129922853267E-2</c:v>
                </c:pt>
                <c:pt idx="48">
                  <c:v>6.754053348654783E-2</c:v>
                </c:pt>
                <c:pt idx="49">
                  <c:v>7.2516804213930808E-2</c:v>
                </c:pt>
                <c:pt idx="50">
                  <c:v>7.7644843949113099E-2</c:v>
                </c:pt>
                <c:pt idx="51">
                  <c:v>8.2918295069236592E-2</c:v>
                </c:pt>
                <c:pt idx="52">
                  <c:v>8.8330577617637546E-2</c:v>
                </c:pt>
                <c:pt idx="53">
                  <c:v>9.3874924832446E-2</c:v>
                </c:pt>
                <c:pt idx="54">
                  <c:v>9.9544417008598451E-2</c:v>
                </c:pt>
                <c:pt idx="55">
                  <c:v>0.10533201365047756</c:v>
                </c:pt>
                <c:pt idx="56">
                  <c:v>0.1112305838892957</c:v>
                </c:pt>
                <c:pt idx="57">
                  <c:v>0.11723293515412846</c:v>
                </c:pt>
                <c:pt idx="58">
                  <c:v>0.12333184009837858</c:v>
                </c:pt>
                <c:pt idx="59">
                  <c:v>0.12952006179459577</c:v>
                </c:pt>
                <c:pt idx="60">
                  <c:v>0.13579037722016099</c:v>
                </c:pt>
                <c:pt idx="61">
                  <c:v>0.14213559906452095</c:v>
                </c:pt>
                <c:pt idx="62">
                  <c:v>0.14854859589556954</c:v>
                </c:pt>
                <c:pt idx="63">
                  <c:v>0.15502231072854933</c:v>
                </c:pt>
                <c:pt idx="64">
                  <c:v>0.16154977804560386</c:v>
                </c:pt>
                <c:pt idx="65">
                  <c:v>0.16812413931796164</c:v>
                </c:pt>
                <c:pt idx="66">
                  <c:v>0.17473865708577041</c:v>
                </c:pt>
                <c:pt idx="67">
                  <c:v>0.18138672765291869</c:v>
                </c:pt>
                <c:pt idx="68">
                  <c:v>0.18806189245586</c:v>
                </c:pt>
                <c:pt idx="69">
                  <c:v>0.19475784816657016</c:v>
                </c:pt>
                <c:pt idx="70">
                  <c:v>0.20146845559038595</c:v>
                </c:pt>
                <c:pt idx="71">
                  <c:v>0.20818774741965596</c:v>
                </c:pt>
                <c:pt idx="72">
                  <c:v>0.2149099349039377</c:v>
                </c:pt>
                <c:pt idx="73">
                  <c:v>0.22162941349694909</c:v>
                </c:pt>
                <c:pt idx="74">
                  <c:v>0.22834076753967292</c:v>
                </c:pt>
                <c:pt idx="75">
                  <c:v>0.23503877403796092</c:v>
                </c:pt>
                <c:pt idx="76">
                  <c:v>0.2417184055917263</c:v>
                </c:pt>
                <c:pt idx="77">
                  <c:v>0.24837483253138493</c:v>
                </c:pt>
                <c:pt idx="78">
                  <c:v>0.25500342431563255</c:v>
                </c:pt>
                <c:pt idx="79">
                  <c:v>0.26159975024295939</c:v>
                </c:pt>
                <c:pt idx="80">
                  <c:v>0.26815957952752373</c:v>
                </c:pt>
                <c:pt idx="81">
                  <c:v>0.27467888078815855</c:v>
                </c:pt>
                <c:pt idx="82">
                  <c:v>0.28115382099738406</c:v>
                </c:pt>
                <c:pt idx="83">
                  <c:v>0.28758076393536469</c:v>
                </c:pt>
                <c:pt idx="84">
                  <c:v>0.29395626819179582</c:v>
                </c:pt>
                <c:pt idx="85">
                  <c:v>0.30027708475674325</c:v>
                </c:pt>
                <c:pt idx="86">
                  <c:v>0.30654015423950315</c:v>
                </c:pt>
                <c:pt idx="87">
                  <c:v>0.31274260375260887</c:v>
                </c:pt>
                <c:pt idx="88">
                  <c:v>0.31888174349619219</c:v>
                </c:pt>
                <c:pt idx="89">
                  <c:v>0.32495506307601912</c:v>
                </c:pt>
                <c:pt idx="90">
                  <c:v>0.33096022758667026</c:v>
                </c:pt>
                <c:pt idx="91">
                  <c:v>0.33689507348952619</c:v>
                </c:pt>
                <c:pt idx="92">
                  <c:v>0.34275760431345692</c:v>
                </c:pt>
                <c:pt idx="93">
                  <c:v>0.34854598620440325</c:v>
                </c:pt>
                <c:pt idx="94">
                  <c:v>0.35425854334837781</c:v>
                </c:pt>
                <c:pt idx="95">
                  <c:v>0.35989375329081225</c:v>
                </c:pt>
                <c:pt idx="96">
                  <c:v>0.36545024217362959</c:v>
                </c:pt>
                <c:pt idx="97">
                  <c:v>0.37092677990993367</c:v>
                </c:pt>
                <c:pt idx="98">
                  <c:v>0.37632227531477902</c:v>
                </c:pt>
                <c:pt idx="99">
                  <c:v>0.38163577120911496</c:v>
                </c:pt>
                <c:pt idx="100">
                  <c:v>0.38686643951268929</c:v>
                </c:pt>
                <c:pt idx="101">
                  <c:v>0.39201357634044426</c:v>
                </c:pt>
                <c:pt idx="102">
                  <c:v>0.39707659711574828</c:v>
                </c:pt>
                <c:pt idx="103">
                  <c:v>0.40205503171267121</c:v>
                </c:pt>
                <c:pt idx="104">
                  <c:v>0.40694851963843481</c:v>
                </c:pt>
                <c:pt idx="105">
                  <c:v>0.41175680526614888</c:v>
                </c:pt>
                <c:pt idx="106">
                  <c:v>0.41647973312697628</c:v>
                </c:pt>
                <c:pt idx="107">
                  <c:v>0.4211172432699577</c:v>
                </c:pt>
                <c:pt idx="108">
                  <c:v>0.42566936669686373</c:v>
                </c:pt>
                <c:pt idx="109">
                  <c:v>0.43013622087863151</c:v>
                </c:pt>
                <c:pt idx="110">
                  <c:v>0.43451800535917851</c:v>
                </c:pt>
                <c:pt idx="111">
                  <c:v>0.43881499745167013</c:v>
                </c:pt>
                <c:pt idx="112">
                  <c:v>0.44302754803164685</c:v>
                </c:pt>
                <c:pt idx="113">
                  <c:v>0.44715607743078706</c:v>
                </c:pt>
                <c:pt idx="114">
                  <c:v>0.45120107143449684</c:v>
                </c:pt>
                <c:pt idx="115">
                  <c:v>0.45516307738597012</c:v>
                </c:pt>
                <c:pt idx="116">
                  <c:v>0.45904270039885514</c:v>
                </c:pt>
                <c:pt idx="117">
                  <c:v>0.46284059968019098</c:v>
                </c:pt>
                <c:pt idx="118">
                  <c:v>0.46655748496484056</c:v>
                </c:pt>
                <c:pt idx="119">
                  <c:v>0.47019411306224301</c:v>
                </c:pt>
                <c:pt idx="120">
                  <c:v>0.47375128451593607</c:v>
                </c:pt>
                <c:pt idx="121">
                  <c:v>0.47722984037595617</c:v>
                </c:pt>
                <c:pt idx="122">
                  <c:v>0.48063065908391056</c:v>
                </c:pt>
                <c:pt idx="123">
                  <c:v>0.48395465347022854</c:v>
                </c:pt>
                <c:pt idx="124">
                  <c:v>0.48720276786283684</c:v>
                </c:pt>
                <c:pt idx="125">
                  <c:v>0.49037597530626781</c:v>
                </c:pt>
                <c:pt idx="126">
                  <c:v>0.49347527488999249</c:v>
                </c:pt>
                <c:pt idx="127">
                  <c:v>0.49650168918457904</c:v>
                </c:pt>
                <c:pt idx="128">
                  <c:v>0.49945626178410196</c:v>
                </c:pt>
                <c:pt idx="129">
                  <c:v>0.5023400549530741</c:v>
                </c:pt>
                <c:pt idx="130">
                  <c:v>0.5051541473760357</c:v>
                </c:pt>
                <c:pt idx="131">
                  <c:v>0.50789963200781585</c:v>
                </c:pt>
                <c:pt idx="132">
                  <c:v>0.51057761402237445</c:v>
                </c:pt>
                <c:pt idx="133">
                  <c:v>0.51318920885804575</c:v>
                </c:pt>
                <c:pt idx="134">
                  <c:v>0.51573554035692459</c:v>
                </c:pt>
                <c:pt idx="135">
                  <c:v>0.51821773899607382</c:v>
                </c:pt>
                <c:pt idx="136">
                  <c:v>0.52063694020817863</c:v>
                </c:pt>
                <c:pt idx="137">
                  <c:v>0.52299428278923132</c:v>
                </c:pt>
                <c:pt idx="138">
                  <c:v>0.5252909073907972</c:v>
                </c:pt>
                <c:pt idx="139">
                  <c:v>0.52752795509439199</c:v>
                </c:pt>
                <c:pt idx="140">
                  <c:v>0.52970656606548372</c:v>
                </c:pt>
                <c:pt idx="141">
                  <c:v>0.53182787828462974</c:v>
                </c:pt>
                <c:pt idx="142">
                  <c:v>0.53389302635325464</c:v>
                </c:pt>
                <c:pt idx="143">
                  <c:v>0.53590314037158915</c:v>
                </c:pt>
                <c:pt idx="144">
                  <c:v>0.53785934488629583</c:v>
                </c:pt>
                <c:pt idx="145">
                  <c:v>0.53976275790533279</c:v>
                </c:pt>
                <c:pt idx="146">
                  <c:v>0.54161448997762496</c:v>
                </c:pt>
                <c:pt idx="147">
                  <c:v>0.54341564333514381</c:v>
                </c:pt>
                <c:pt idx="148">
                  <c:v>0.54516731109502659</c:v>
                </c:pt>
                <c:pt idx="149">
                  <c:v>0.54687057651940196</c:v>
                </c:pt>
                <c:pt idx="150">
                  <c:v>0.54852651233062755</c:v>
                </c:pt>
                <c:pt idx="151">
                  <c:v>0.55013618007968679</c:v>
                </c:pt>
                <c:pt idx="152">
                  <c:v>0.55170062956553512</c:v>
                </c:pt>
                <c:pt idx="153">
                  <c:v>0.55322089830323229</c:v>
                </c:pt>
                <c:pt idx="154">
                  <c:v>0.55469801103874516</c:v>
                </c:pt>
                <c:pt idx="155">
                  <c:v>0.55613297930835326</c:v>
                </c:pt>
                <c:pt idx="156">
                  <c:v>0.55752680104064212</c:v>
                </c:pt>
                <c:pt idx="157">
                  <c:v>0.55888046019911919</c:v>
                </c:pt>
                <c:pt idx="158">
                  <c:v>0.56019492646353852</c:v>
                </c:pt>
                <c:pt idx="159">
                  <c:v>0.56147115494807587</c:v>
                </c:pt>
                <c:pt idx="160">
                  <c:v>0.56271008595454719</c:v>
                </c:pt>
                <c:pt idx="161">
                  <c:v>0.56391264475891634</c:v>
                </c:pt>
                <c:pt idx="162">
                  <c:v>0.56507974142939377</c:v>
                </c:pt>
                <c:pt idx="163">
                  <c:v>0.56621227067447855</c:v>
                </c:pt>
                <c:pt idx="164">
                  <c:v>0.56731111171935134</c:v>
                </c:pt>
                <c:pt idx="165">
                  <c:v>0.56837712820907815</c:v>
                </c:pt>
                <c:pt idx="166">
                  <c:v>0.56941116813713621</c:v>
                </c:pt>
                <c:pt idx="167">
                  <c:v>0.570414063797827</c:v>
                </c:pt>
                <c:pt idx="168">
                  <c:v>0.57138663176119087</c:v>
                </c:pt>
                <c:pt idx="169">
                  <c:v>0.5723296728690902</c:v>
                </c:pt>
                <c:pt idx="170">
                  <c:v>0.57324397225117518</c:v>
                </c:pt>
                <c:pt idx="171">
                  <c:v>0.57413029935949833</c:v>
                </c:pt>
                <c:pt idx="172">
                  <c:v>0.57498940802058895</c:v>
                </c:pt>
                <c:pt idx="173">
                  <c:v>0.57582203650384811</c:v>
                </c:pt>
                <c:pt idx="174">
                  <c:v>0.57662890760516938</c:v>
                </c:pt>
                <c:pt idx="175">
                  <c:v>0.57741072874473709</c:v>
                </c:pt>
                <c:pt idx="176">
                  <c:v>0.5781681920779953</c:v>
                </c:pt>
                <c:pt idx="177">
                  <c:v>0.57890197461882686</c:v>
                </c:pt>
                <c:pt idx="178">
                  <c:v>0.57961273837402194</c:v>
                </c:pt>
                <c:pt idx="179">
                  <c:v>0.5803011304881559</c:v>
                </c:pt>
                <c:pt idx="180">
                  <c:v>0.58096778339803778</c:v>
                </c:pt>
                <c:pt idx="181">
                  <c:v>0.58161331499592683</c:v>
                </c:pt>
                <c:pt idx="182">
                  <c:v>0.58223832880075443</c:v>
                </c:pt>
                <c:pt idx="183">
                  <c:v>0.58284341413662333</c:v>
                </c:pt>
                <c:pt idx="184">
                  <c:v>0.58342914631789122</c:v>
                </c:pt>
                <c:pt idx="185">
                  <c:v>0.58399608684018156</c:v>
                </c:pt>
                <c:pt idx="186">
                  <c:v>0.58454478357669459</c:v>
                </c:pt>
                <c:pt idx="187">
                  <c:v>0.58507577097922736</c:v>
                </c:pt>
                <c:pt idx="188">
                  <c:v>0.58558957028333736</c:v>
                </c:pt>
                <c:pt idx="189">
                  <c:v>0.58608668971711808</c:v>
                </c:pt>
                <c:pt idx="190">
                  <c:v>0.58656762471308221</c:v>
                </c:pt>
                <c:pt idx="191">
                  <c:v>0.58703285812267536</c:v>
                </c:pt>
                <c:pt idx="192">
                  <c:v>0.58748286043296916</c:v>
                </c:pt>
                <c:pt idx="193">
                  <c:v>0.58791808998511075</c:v>
                </c:pt>
                <c:pt idx="194">
                  <c:v>0.58833899319412697</c:v>
                </c:pt>
                <c:pt idx="195">
                  <c:v>0.58874600476970751</c:v>
                </c:pt>
                <c:pt idx="196">
                  <c:v>0.58913954793761325</c:v>
                </c:pt>
                <c:pt idx="197">
                  <c:v>0.58952003466137781</c:v>
                </c:pt>
                <c:pt idx="198">
                  <c:v>0.58988786586399056</c:v>
                </c:pt>
                <c:pt idx="199">
                  <c:v>0.59024343164927073</c:v>
                </c:pt>
                <c:pt idx="200">
                  <c:v>0.59058711152266063</c:v>
                </c:pt>
                <c:pt idx="201">
                  <c:v>0.59091927461118277</c:v>
                </c:pt>
                <c:pt idx="202">
                  <c:v>0.59124027988232775</c:v>
                </c:pt>
                <c:pt idx="203">
                  <c:v>0.59155047636165003</c:v>
                </c:pt>
                <c:pt idx="204">
                  <c:v>0.59185020334887128</c:v>
                </c:pt>
                <c:pt idx="205">
                  <c:v>0.59213979063230049</c:v>
                </c:pt>
                <c:pt idx="206">
                  <c:v>0.59241955870139951</c:v>
                </c:pt>
                <c:pt idx="207">
                  <c:v>0.59268981895733264</c:v>
                </c:pt>
                <c:pt idx="208">
                  <c:v>0.59295087392135426</c:v>
                </c:pt>
                <c:pt idx="209">
                  <c:v>0.59320301744090043</c:v>
                </c:pt>
                <c:pt idx="210">
                  <c:v>0.59344653489326216</c:v>
                </c:pt>
                <c:pt idx="211">
                  <c:v>0.5936817033867301</c:v>
                </c:pt>
                <c:pt idx="212">
                  <c:v>0.59390879195910973</c:v>
                </c:pt>
                <c:pt idx="213">
                  <c:v>0.59412806177351729</c:v>
                </c:pt>
                <c:pt idx="214">
                  <c:v>0.59433976631137697</c:v>
                </c:pt>
                <c:pt idx="215">
                  <c:v>0.59454415156254792</c:v>
                </c:pt>
                <c:pt idx="216">
                  <c:v>0.59474145621251706</c:v>
                </c:pt>
                <c:pt idx="217">
                  <c:v>0.59493191182660654</c:v>
                </c:pt>
                <c:pt idx="218">
                  <c:v>0.59511574303114534</c:v>
                </c:pt>
                <c:pt idx="219">
                  <c:v>0.59529316769156948</c:v>
                </c:pt>
                <c:pt idx="220">
                  <c:v>0.59546439708741483</c:v>
                </c:pt>
                <c:pt idx="221">
                  <c:v>0.59562963608417907</c:v>
                </c:pt>
                <c:pt idx="222">
                  <c:v>0.59578908330203095</c:v>
                </c:pt>
                <c:pt idx="223">
                  <c:v>0.59594293128135345</c:v>
                </c:pt>
                <c:pt idx="224">
                  <c:v>0.59609136664511109</c:v>
                </c:pt>
                <c:pt idx="225">
                  <c:v>0.59623457025803794</c:v>
                </c:pt>
                <c:pt idx="226">
                  <c:v>0.59637271738264552</c:v>
                </c:pt>
                <c:pt idx="227">
                  <c:v>0.59650597783205761</c:v>
                </c:pt>
                <c:pt idx="228">
                  <c:v>0.59663451611967833</c:v>
                </c:pt>
                <c:pt idx="229">
                  <c:v>0.59675849160570837</c:v>
                </c:pt>
                <c:pt idx="230">
                  <c:v>0.59687805864052335</c:v>
                </c:pt>
                <c:pt idx="231">
                  <c:v>0.59699336670493619</c:v>
                </c:pt>
                <c:pt idx="232">
                  <c:v>0.59710456054736338</c:v>
                </c:pt>
                <c:pt idx="233">
                  <c:v>0.59721178031792177</c:v>
                </c:pt>
                <c:pt idx="234">
                  <c:v>0.59731516169948295</c:v>
                </c:pt>
                <c:pt idx="235">
                  <c:v>0.59741483603571555</c:v>
                </c:pt>
                <c:pt idx="236">
                  <c:v>0.59751093045614656</c:v>
                </c:pt>
                <c:pt idx="237">
                  <c:v>0.59760356799827774</c:v>
                </c:pt>
                <c:pt idx="238">
                  <c:v>0.59769286772678987</c:v>
                </c:pt>
                <c:pt idx="239">
                  <c:v>0.59777894484987526</c:v>
                </c:pt>
                <c:pt idx="240">
                  <c:v>0.59786191083273554</c:v>
                </c:pt>
                <c:pt idx="241">
                  <c:v>0.59794187350828509</c:v>
                </c:pt>
                <c:pt idx="242">
                  <c:v>0.59801893718510124</c:v>
                </c:pt>
                <c:pt idx="243">
                  <c:v>0.59809320275266409</c:v>
                </c:pt>
                <c:pt idx="244">
                  <c:v>0.59816476778392791</c:v>
                </c:pt>
                <c:pt idx="245">
                  <c:v>0.59823372663526897</c:v>
                </c:pt>
                <c:pt idx="246">
                  <c:v>0.59830017054385398</c:v>
                </c:pt>
                <c:pt idx="247">
                  <c:v>0.59836418772247324</c:v>
                </c:pt>
                <c:pt idx="248">
                  <c:v>0.59842586345188498</c:v>
                </c:pt>
                <c:pt idx="249">
                  <c:v>0.59848528017071634</c:v>
                </c:pt>
                <c:pt idx="250">
                  <c:v>0.59854251756296661</c:v>
                </c:pt>
                <c:pt idx="251">
                  <c:v>0.59859765264315923</c:v>
                </c:pt>
                <c:pt idx="252">
                  <c:v>0.59865075983918836</c:v>
                </c:pt>
                <c:pt idx="253">
                  <c:v>0.59870191107290704</c:v>
                </c:pt>
                <c:pt idx="254">
                  <c:v>0.59875117583850246</c:v>
                </c:pt>
                <c:pt idx="255">
                  <c:v>0.5987986212787042</c:v>
                </c:pt>
                <c:pt idx="256">
                  <c:v>0.59884431225887236</c:v>
                </c:pt>
                <c:pt idx="257">
                  <c:v>0.59888831143901011</c:v>
                </c:pt>
                <c:pt idx="258">
                  <c:v>0.59893067934374711</c:v>
                </c:pt>
                <c:pt idx="259">
                  <c:v>0.59897147443033805</c:v>
                </c:pt>
                <c:pt idx="260">
                  <c:v>0.59901075315472152</c:v>
                </c:pt>
                <c:pt idx="261">
                  <c:v>0.59904857003568357</c:v>
                </c:pt>
                <c:pt idx="262">
                  <c:v>0.59908497771716895</c:v>
                </c:pt>
                <c:pt idx="263">
                  <c:v>0.59912002702878553</c:v>
                </c:pt>
                <c:pt idx="264">
                  <c:v>0.59915376704454193</c:v>
                </c:pt>
                <c:pt idx="265">
                  <c:v>0.59918624513986352</c:v>
                </c:pt>
                <c:pt idx="266">
                  <c:v>0.59921750704692711</c:v>
                </c:pt>
                <c:pt idx="267">
                  <c:v>0.59924759690835572</c:v>
                </c:pt>
                <c:pt idx="268">
                  <c:v>0.59927655732931429</c:v>
                </c:pt>
                <c:pt idx="269">
                  <c:v>0.59930442942804729</c:v>
                </c:pt>
                <c:pt idx="270">
                  <c:v>0.59933125288489608</c:v>
                </c:pt>
                <c:pt idx="271">
                  <c:v>0.59935706598983596</c:v>
                </c:pt>
                <c:pt idx="272">
                  <c:v>0.59938190568857119</c:v>
                </c:pt>
                <c:pt idx="273">
                  <c:v>0.59940580762722429</c:v>
                </c:pt>
                <c:pt idx="274">
                  <c:v>0.59942880619565853</c:v>
                </c:pt>
                <c:pt idx="275">
                  <c:v>0.59945093456946785</c:v>
                </c:pt>
                <c:pt idx="276">
                  <c:v>0.59947222475067086</c:v>
                </c:pt>
                <c:pt idx="277">
                  <c:v>0.59949270760714368</c:v>
                </c:pt>
                <c:pt idx="278">
                  <c:v>0.59951241291082491</c:v>
                </c:pt>
                <c:pt idx="279">
                  <c:v>0.59953136937472806</c:v>
                </c:pt>
                <c:pt idx="280">
                  <c:v>0.59954960468879204</c:v>
                </c:pt>
                <c:pt idx="281">
                  <c:v>0.59956714555460366</c:v>
                </c:pt>
                <c:pt idx="282">
                  <c:v>0.59958401771902292</c:v>
                </c:pt>
                <c:pt idx="283">
                  <c:v>0.59960024600674089</c:v>
                </c:pt>
                <c:pt idx="284">
                  <c:v>0.59961585435180298</c:v>
                </c:pt>
                <c:pt idx="285">
                  <c:v>0.59963086582812353</c:v>
                </c:pt>
                <c:pt idx="286">
                  <c:v>0.59964530267902372</c:v>
                </c:pt>
                <c:pt idx="287">
                  <c:v>0.59965918634581894</c:v>
                </c:pt>
                <c:pt idx="288">
                  <c:v>0.59967253749548322</c:v>
                </c:pt>
                <c:pt idx="289">
                  <c:v>0.59968537604741923</c:v>
                </c:pt>
                <c:pt idx="290">
                  <c:v>0.59969772119935805</c:v>
                </c:pt>
                <c:pt idx="291">
                  <c:v>0.59970959145241487</c:v>
                </c:pt>
                <c:pt idx="292">
                  <c:v>0.59972100463532674</c:v>
                </c:pt>
                <c:pt idx="293">
                  <c:v>0.59973197792789468</c:v>
                </c:pt>
                <c:pt idx="294">
                  <c:v>0.59974252788365578</c:v>
                </c:pt>
                <c:pt idx="295">
                  <c:v>0.59975267045180736</c:v>
                </c:pt>
                <c:pt idx="296">
                  <c:v>0.59976242099840571</c:v>
                </c:pt>
                <c:pt idx="297">
                  <c:v>0.59977179432686223</c:v>
                </c:pt>
                <c:pt idx="298">
                  <c:v>0.59978080469775719</c:v>
                </c:pt>
                <c:pt idx="299">
                  <c:v>0.5997894658479932</c:v>
                </c:pt>
                <c:pt idx="300">
                  <c:v>0.5997977910093073</c:v>
                </c:pt>
                <c:pt idx="301">
                  <c:v>0.59980579292616321</c:v>
                </c:pt>
                <c:pt idx="302">
                  <c:v>0.59981348387304112</c:v>
                </c:pt>
                <c:pt idx="303">
                  <c:v>0.59982087567114495</c:v>
                </c:pt>
                <c:pt idx="304">
                  <c:v>0.5998279797045446</c:v>
                </c:pt>
                <c:pt idx="305">
                  <c:v>0.59983480693577163</c:v>
                </c:pt>
                <c:pt idx="306">
                  <c:v>0.59984136792088527</c:v>
                </c:pt>
                <c:pt idx="307">
                  <c:v>0.59984767282402429</c:v>
                </c:pt>
                <c:pt idx="308">
                  <c:v>0.5998537314314637</c:v>
                </c:pt>
                <c:pt idx="309">
                  <c:v>0.59985955316518924</c:v>
                </c:pt>
                <c:pt idx="310">
                  <c:v>0.5998651470960068</c:v>
                </c:pt>
                <c:pt idx="311">
                  <c:v>0.59987052195620105</c:v>
                </c:pt>
                <c:pt idx="312">
                  <c:v>0.5998756861517579</c:v>
                </c:pt>
                <c:pt idx="313">
                  <c:v>0.59988064777416539</c:v>
                </c:pt>
                <c:pt idx="314">
                  <c:v>0.59988541461180478</c:v>
                </c:pt>
                <c:pt idx="315">
                  <c:v>0.59988999416094846</c:v>
                </c:pt>
                <c:pt idx="316">
                  <c:v>0.59989439363637365</c:v>
                </c:pt>
                <c:pt idx="317">
                  <c:v>0.59989861998160765</c:v>
                </c:pt>
                <c:pt idx="318">
                  <c:v>0.59990267987881496</c:v>
                </c:pt>
                <c:pt idx="319">
                  <c:v>0.5999065797583385</c:v>
                </c:pt>
                <c:pt idx="320">
                  <c:v>0.5999103258079066</c:v>
                </c:pt>
                <c:pt idx="321">
                  <c:v>0.59991392398151633</c:v>
                </c:pt>
                <c:pt idx="322">
                  <c:v>0.59991738000800443</c:v>
                </c:pt>
                <c:pt idx="323">
                  <c:v>0.59992069939931592</c:v>
                </c:pt>
                <c:pt idx="324">
                  <c:v>0.59992388745848046</c:v>
                </c:pt>
                <c:pt idx="325">
                  <c:v>0.5999269492873065</c:v>
                </c:pt>
                <c:pt idx="326">
                  <c:v>0.59992988979380235</c:v>
                </c:pt>
                <c:pt idx="327">
                  <c:v>0.59993271369933387</c:v>
                </c:pt>
                <c:pt idx="328">
                  <c:v>0.59993542554552692</c:v>
                </c:pt>
                <c:pt idx="329">
                  <c:v>0.59993802970092436</c:v>
                </c:pt>
                <c:pt idx="330">
                  <c:v>0.59994053036740391</c:v>
                </c:pt>
                <c:pt idx="331">
                  <c:v>0.59994293158636802</c:v>
                </c:pt>
                <c:pt idx="332">
                  <c:v>0.59994523724471005</c:v>
                </c:pt>
                <c:pt idx="333">
                  <c:v>0.5999474510805678</c:v>
                </c:pt>
                <c:pt idx="334">
                  <c:v>0.59994957668886861</c:v>
                </c:pt>
                <c:pt idx="335">
                  <c:v>0.5999516175266757</c:v>
                </c:pt>
                <c:pt idx="336">
                  <c:v>0.59995357691834073</c:v>
                </c:pt>
                <c:pt idx="337">
                  <c:v>0.59995545806047057</c:v>
                </c:pt>
                <c:pt idx="338">
                  <c:v>0.59995726402671379</c:v>
                </c:pt>
                <c:pt idx="339">
                  <c:v>0.59995899777237383</c:v>
                </c:pt>
                <c:pt idx="340">
                  <c:v>0.59996066213885424</c:v>
                </c:pt>
                <c:pt idx="341">
                  <c:v>0.59996225985794249</c:v>
                </c:pt>
                <c:pt idx="342">
                  <c:v>0.59996379355593743</c:v>
                </c:pt>
                <c:pt idx="343">
                  <c:v>0.59996526575762577</c:v>
                </c:pt>
                <c:pt idx="344">
                  <c:v>0.5999666788901139</c:v>
                </c:pt>
                <c:pt idx="345">
                  <c:v>0.59996803528651865</c:v>
                </c:pt>
                <c:pt idx="346">
                  <c:v>0.59996933718952294</c:v>
                </c:pt>
                <c:pt idx="347">
                  <c:v>0.5999705867548013</c:v>
                </c:pt>
                <c:pt idx="348">
                  <c:v>0.59997178605431867</c:v>
                </c:pt>
                <c:pt idx="349">
                  <c:v>0.59997293707950838</c:v>
                </c:pt>
                <c:pt idx="350">
                  <c:v>0.599974041744332</c:v>
                </c:pt>
                <c:pt idx="351">
                  <c:v>0.59997510188822734</c:v>
                </c:pt>
                <c:pt idx="352">
                  <c:v>0.59997611927894623</c:v>
                </c:pt>
                <c:pt idx="353">
                  <c:v>0.59997709561528811</c:v>
                </c:pt>
                <c:pt idx="354">
                  <c:v>0.59997803252973181</c:v>
                </c:pt>
                <c:pt idx="355">
                  <c:v>0.59997893159096916</c:v>
                </c:pt>
                <c:pt idx="356">
                  <c:v>0.5999797943063454</c:v>
                </c:pt>
                <c:pt idx="357">
                  <c:v>0.59998062212420777</c:v>
                </c:pt>
                <c:pt idx="358">
                  <c:v>0.59998141643616698</c:v>
                </c:pt>
                <c:pt idx="359">
                  <c:v>0.59998217857927394</c:v>
                </c:pt>
                <c:pt idx="360">
                  <c:v>0.59998290983811553</c:v>
                </c:pt>
                <c:pt idx="361">
                  <c:v>0.59998361144683166</c:v>
                </c:pt>
                <c:pt idx="362">
                  <c:v>0.59998428459105635</c:v>
                </c:pt>
                <c:pt idx="363">
                  <c:v>0.59998493040978673</c:v>
                </c:pt>
                <c:pt idx="364">
                  <c:v>0.59998554999718112</c:v>
                </c:pt>
                <c:pt idx="365">
                  <c:v>0.59998614440429021</c:v>
                </c:pt>
                <c:pt idx="366">
                  <c:v>0.59998671464072184</c:v>
                </c:pt>
                <c:pt idx="367">
                  <c:v>0.5999872616762445</c:v>
                </c:pt>
                <c:pt idx="368">
                  <c:v>0.59998778644232897</c:v>
                </c:pt>
                <c:pt idx="369">
                  <c:v>0.59998828983363239</c:v>
                </c:pt>
                <c:pt idx="370">
                  <c:v>0.59998877270942597</c:v>
                </c:pt>
                <c:pt idx="371">
                  <c:v>0.59998923589496878</c:v>
                </c:pt>
                <c:pt idx="372">
                  <c:v>0.59998968018282883</c:v>
                </c:pt>
                <c:pt idx="373">
                  <c:v>0.59999010633415517</c:v>
                </c:pt>
                <c:pt idx="374">
                  <c:v>0.59999051507989998</c:v>
                </c:pt>
                <c:pt idx="375">
                  <c:v>0.59999090712199588</c:v>
                </c:pt>
                <c:pt idx="376">
                  <c:v>0.5999912831344868</c:v>
                </c:pt>
                <c:pt idx="377">
                  <c:v>0.59999164376461667</c:v>
                </c:pt>
                <c:pt idx="378">
                  <c:v>0.59999198963387679</c:v>
                </c:pt>
                <c:pt idx="379">
                  <c:v>0.59999232133901192</c:v>
                </c:pt>
                <c:pt idx="380">
                  <c:v>0.59999263945298931</c:v>
                </c:pt>
                <c:pt idx="381">
                  <c:v>0.59999294452592933</c:v>
                </c:pt>
                <c:pt idx="382">
                  <c:v>0.59999323708600139</c:v>
                </c:pt>
                <c:pt idx="383">
                  <c:v>0.59999351764028486</c:v>
                </c:pt>
                <c:pt idx="384">
                  <c:v>0.59999378667559733</c:v>
                </c:pt>
                <c:pt idx="385">
                  <c:v>0.59999404465929074</c:v>
                </c:pt>
                <c:pt idx="386">
                  <c:v>0.59999429204001675</c:v>
                </c:pt>
                <c:pt idx="387">
                  <c:v>0.59999452924846297</c:v>
                </c:pt>
                <c:pt idx="388">
                  <c:v>0.59999475669806046</c:v>
                </c:pt>
                <c:pt idx="389">
                  <c:v>0.59999497478566421</c:v>
                </c:pt>
                <c:pt idx="390">
                  <c:v>0.59999518389220696</c:v>
                </c:pt>
                <c:pt idx="391">
                  <c:v>0.59999538438332789</c:v>
                </c:pt>
                <c:pt idx="392">
                  <c:v>0.59999557660997715</c:v>
                </c:pt>
                <c:pt idx="393">
                  <c:v>0.59999576090899653</c:v>
                </c:pt>
                <c:pt idx="394">
                  <c:v>0.5999959376036782</c:v>
                </c:pt>
                <c:pt idx="395">
                  <c:v>0.59999610700430095</c:v>
                </c:pt>
                <c:pt idx="396">
                  <c:v>0.59999626940864625</c:v>
                </c:pt>
                <c:pt idx="397">
                  <c:v>0.59999642510249385</c:v>
                </c:pt>
                <c:pt idx="398">
                  <c:v>0.59999657436009868</c:v>
                </c:pt>
                <c:pt idx="399">
                  <c:v>0.59999671744464811</c:v>
                </c:pt>
                <c:pt idx="400">
                  <c:v>0.59999685460870211</c:v>
                </c:pt>
                <c:pt idx="401">
                  <c:v>0.59999698609461638</c:v>
                </c:pt>
                <c:pt idx="402">
                  <c:v>0.59999711213494833</c:v>
                </c:pt>
                <c:pt idx="403">
                  <c:v>0.59999723295284746</c:v>
                </c:pt>
                <c:pt idx="404">
                  <c:v>0.59999734876243083</c:v>
                </c:pt>
                <c:pt idx="405">
                  <c:v>0.59999745976914287</c:v>
                </c:pt>
                <c:pt idx="406">
                  <c:v>0.59999756617010225</c:v>
                </c:pt>
                <c:pt idx="407">
                  <c:v>0.59999766815443423</c:v>
                </c:pt>
                <c:pt idx="408">
                  <c:v>0.59999776590359033</c:v>
                </c:pt>
                <c:pt idx="409">
                  <c:v>0.59999785959165519</c:v>
                </c:pt>
                <c:pt idx="410">
                  <c:v>0.59999794938564199</c:v>
                </c:pt>
                <c:pt idx="411">
                  <c:v>0.59999803544577535</c:v>
                </c:pt>
                <c:pt idx="412">
                  <c:v>0.59999811792576374</c:v>
                </c:pt>
                <c:pt idx="413">
                  <c:v>0.59999819697306078</c:v>
                </c:pt>
                <c:pt idx="414">
                  <c:v>0.59999827272911654</c:v>
                </c:pt>
                <c:pt idx="415">
                  <c:v>0.5999983453296186</c:v>
                </c:pt>
                <c:pt idx="416">
                  <c:v>0.59999841490472339</c:v>
                </c:pt>
                <c:pt idx="417">
                  <c:v>0.59999848157927949</c:v>
                </c:pt>
                <c:pt idx="418">
                  <c:v>0.59999854547304043</c:v>
                </c:pt>
                <c:pt idx="419">
                  <c:v>0.59999860670087057</c:v>
                </c:pt>
                <c:pt idx="420">
                  <c:v>0.59999866537294166</c:v>
                </c:pt>
                <c:pt idx="421">
                  <c:v>0.59999872159492251</c:v>
                </c:pt>
                <c:pt idx="422">
                  <c:v>0.59999877546816027</c:v>
                </c:pt>
                <c:pt idx="423">
                  <c:v>0.59999882708985541</c:v>
                </c:pt>
                <c:pt idx="424">
                  <c:v>0.59999887655322881</c:v>
                </c:pt>
                <c:pt idx="425">
                  <c:v>0.59999892394768317</c:v>
                </c:pt>
                <c:pt idx="426">
                  <c:v>0.59999896935895691</c:v>
                </c:pt>
                <c:pt idx="427">
                  <c:v>0.59999901286927304</c:v>
                </c:pt>
                <c:pt idx="428">
                  <c:v>0.59999905455748115</c:v>
                </c:pt>
                <c:pt idx="429">
                  <c:v>0.59999909449919442</c:v>
                </c:pt>
                <c:pt idx="430">
                  <c:v>0.59999913276692063</c:v>
                </c:pt>
                <c:pt idx="431">
                  <c:v>0.59999916943018816</c:v>
                </c:pt>
                <c:pt idx="432">
                  <c:v>0.59999920455566746</c:v>
                </c:pt>
                <c:pt idx="433">
                  <c:v>0.5999992382072864</c:v>
                </c:pt>
                <c:pt idx="434">
                  <c:v>0.59999927044634227</c:v>
                </c:pt>
                <c:pt idx="435">
                  <c:v>0.59999930133160873</c:v>
                </c:pt>
                <c:pt idx="436">
                  <c:v>0.59999933091943825</c:v>
                </c:pt>
                <c:pt idx="437">
                  <c:v>0.59999935926386094</c:v>
                </c:pt>
                <c:pt idx="438">
                  <c:v>0.59999938641667894</c:v>
                </c:pt>
                <c:pt idx="439">
                  <c:v>0.59999941242755772</c:v>
                </c:pt>
                <c:pt idx="440">
                  <c:v>0.59999943734411254</c:v>
                </c:pt>
                <c:pt idx="441">
                  <c:v>0.59999946121199277</c:v>
                </c:pt>
                <c:pt idx="442">
                  <c:v>0.59999948407496173</c:v>
                </c:pt>
                <c:pt idx="443">
                  <c:v>0.59999950597497398</c:v>
                </c:pt>
                <c:pt idx="444">
                  <c:v>0.59999952695224912</c:v>
                </c:pt>
                <c:pt idx="445">
                  <c:v>0.59999954704534275</c:v>
                </c:pt>
                <c:pt idx="446">
                  <c:v>0.59999956629121487</c:v>
                </c:pt>
                <c:pt idx="447">
                  <c:v>0.59999958472529469</c:v>
                </c:pt>
                <c:pt idx="448">
                  <c:v>0.59999960238154371</c:v>
                </c:pt>
                <c:pt idx="449">
                  <c:v>0.59999961929251588</c:v>
                </c:pt>
                <c:pt idx="450">
                  <c:v>0.59999963548941526</c:v>
                </c:pt>
                <c:pt idx="451">
                  <c:v>0.59999965100215114</c:v>
                </c:pt>
                <c:pt idx="452">
                  <c:v>0.59999966585939168</c:v>
                </c:pt>
                <c:pt idx="453">
                  <c:v>0.59999968008861448</c:v>
                </c:pt>
                <c:pt idx="454">
                  <c:v>0.59999969371615569</c:v>
                </c:pt>
                <c:pt idx="455">
                  <c:v>0.599999706767257</c:v>
                </c:pt>
                <c:pt idx="456">
                  <c:v>0.59999971926611051</c:v>
                </c:pt>
                <c:pt idx="457">
                  <c:v>0.599999731235902</c:v>
                </c:pt>
                <c:pt idx="458">
                  <c:v>0.59999974269885248</c:v>
                </c:pt>
                <c:pt idx="459">
                  <c:v>0.59999975367625769</c:v>
                </c:pt>
                <c:pt idx="460">
                  <c:v>0.59999976418852641</c:v>
                </c:pt>
                <c:pt idx="461">
                  <c:v>0.599999774255217</c:v>
                </c:pt>
                <c:pt idx="462">
                  <c:v>0.59999978389507258</c:v>
                </c:pt>
                <c:pt idx="463">
                  <c:v>0.59999979312605434</c:v>
                </c:pt>
                <c:pt idx="464">
                  <c:v>0.59999980196537439</c:v>
                </c:pt>
                <c:pt idx="465">
                  <c:v>0.5999998104295261</c:v>
                </c:pt>
                <c:pt idx="466">
                  <c:v>0.59999981853431461</c:v>
                </c:pt>
                <c:pt idx="467">
                  <c:v>0.59999982629488424</c:v>
                </c:pt>
                <c:pt idx="468">
                  <c:v>0.59999983372574661</c:v>
                </c:pt>
                <c:pt idx="469">
                  <c:v>0.59999984084080682</c:v>
                </c:pt>
                <c:pt idx="470">
                  <c:v>0.5999998476533881</c:v>
                </c:pt>
                <c:pt idx="471">
                  <c:v>0.59999985417625634</c:v>
                </c:pt>
                <c:pt idx="472">
                  <c:v>0.59999986042164299</c:v>
                </c:pt>
                <c:pt idx="473">
                  <c:v>0.59999986640126723</c:v>
                </c:pt>
                <c:pt idx="474">
                  <c:v>0.59999987212635741</c:v>
                </c:pt>
                <c:pt idx="475">
                  <c:v>0.59999987760767115</c:v>
                </c:pt>
                <c:pt idx="476">
                  <c:v>0.59999988285551509</c:v>
                </c:pt>
                <c:pt idx="477">
                  <c:v>0.59999988787976366</c:v>
                </c:pt>
                <c:pt idx="478">
                  <c:v>0.59999989268987675</c:v>
                </c:pt>
                <c:pt idx="479">
                  <c:v>0.59999989729491732</c:v>
                </c:pt>
                <c:pt idx="480">
                  <c:v>0.59999990170356776</c:v>
                </c:pt>
                <c:pt idx="481">
                  <c:v>0.59999990592414565</c:v>
                </c:pt>
                <c:pt idx="482">
                  <c:v>0.59999990996461905</c:v>
                </c:pt>
                <c:pt idx="483">
                  <c:v>0.59999991383262108</c:v>
                </c:pt>
                <c:pt idx="484">
                  <c:v>0.59999991753546367</c:v>
                </c:pt>
                <c:pt idx="485">
                  <c:v>0.59999992108015121</c:v>
                </c:pt>
                <c:pt idx="486">
                  <c:v>0.59999992447339323</c:v>
                </c:pt>
                <c:pt idx="487">
                  <c:v>0.59999992772161692</c:v>
                </c:pt>
                <c:pt idx="488">
                  <c:v>0.59999993083097858</c:v>
                </c:pt>
                <c:pt idx="489">
                  <c:v>0.59999993380737515</c:v>
                </c:pt>
                <c:pt idx="490">
                  <c:v>0.59999993665645512</c:v>
                </c:pt>
                <c:pt idx="491">
                  <c:v>0.59999993938362872</c:v>
                </c:pt>
                <c:pt idx="492">
                  <c:v>0.5999999419940778</c:v>
                </c:pt>
                <c:pt idx="493">
                  <c:v>0.59999994449276584</c:v>
                </c:pt>
                <c:pt idx="494">
                  <c:v>0.59999994688444658</c:v>
                </c:pt>
                <c:pt idx="495">
                  <c:v>0.59999994917367316</c:v>
                </c:pt>
                <c:pt idx="496">
                  <c:v>0.59999995136480622</c:v>
                </c:pt>
                <c:pt idx="497">
                  <c:v>0.59999995346202217</c:v>
                </c:pt>
                <c:pt idx="498">
                  <c:v>0.59999995546932094</c:v>
                </c:pt>
                <c:pt idx="499">
                  <c:v>0.59999995739053336</c:v>
                </c:pt>
                <c:pt idx="500">
                  <c:v>0.59999995922932814</c:v>
                </c:pt>
                <c:pt idx="501">
                  <c:v>0.59999996098921859</c:v>
                </c:pt>
                <c:pt idx="502">
                  <c:v>0.59999996267356959</c:v>
                </c:pt>
                <c:pt idx="503">
                  <c:v>0.5999999642856032</c:v>
                </c:pt>
                <c:pt idx="504">
                  <c:v>0.59999996582840531</c:v>
                </c:pt>
                <c:pt idx="505">
                  <c:v>0.59999996730493077</c:v>
                </c:pt>
                <c:pt idx="506">
                  <c:v>0.59999996871800942</c:v>
                </c:pt>
                <c:pt idx="507">
                  <c:v>0.59999997007035089</c:v>
                </c:pt>
                <c:pt idx="508">
                  <c:v>0.59999997136454997</c:v>
                </c:pt>
                <c:pt idx="509">
                  <c:v>0.59999997260309135</c:v>
                </c:pt>
                <c:pt idx="510">
                  <c:v>0.59999997378835424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CAB-AC3C-A53562E4CB4C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CAB-AC3C-A53562E4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5072"/>
        <c:axId val="64525440"/>
      </c:lineChart>
      <c:catAx>
        <c:axId val="645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40388491731"/>
              <c:y val="0.96201025433618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4525440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645254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824421276222E-4"/>
              <c:y val="0.2853828102947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4515072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8334327453"/>
          <c:y val="2.0161693271487133E-2"/>
          <c:w val="0.23110661502882612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44" r="0.75000000000000144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r>
              <a:rPr lang="en-US" altLang="en-US"/>
              <a:t>Step Test Result 1</a:t>
            </a:r>
          </a:p>
        </c:rich>
      </c:tx>
      <c:layout>
        <c:manualLayout>
          <c:xMode val="edge"/>
          <c:yMode val="edge"/>
          <c:x val="0.40985609557426089"/>
          <c:y val="1.1600965609635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478827292669392E-2"/>
          <c:y val="9.4256644632464526E-2"/>
          <c:w val="0.92599033552338794"/>
          <c:h val="0.79843916763280787"/>
        </c:manualLayout>
      </c:layout>
      <c:lineChart>
        <c:grouping val="standard"/>
        <c:varyColors val="0"/>
        <c:ser>
          <c:idx val="0"/>
          <c:order val="0"/>
          <c:tx>
            <c:v>Process Value</c:v>
          </c:tx>
          <c:marker>
            <c:symbol val="none"/>
          </c:marker>
          <c:cat>
            <c:numRef>
              <c:f>Sheet3!$W$2:$W$512</c:f>
              <c:numCache>
                <c:formatCode>General</c:formatCode>
                <c:ptCount val="5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33.100000000000101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33.600000000000101</c:v>
                </c:pt>
                <c:pt idx="347">
                  <c:v>33.700000000000003</c:v>
                </c:pt>
                <c:pt idx="348">
                  <c:v>33.800000000000097</c:v>
                </c:pt>
                <c:pt idx="349">
                  <c:v>33.900000000000098</c:v>
                </c:pt>
                <c:pt idx="350">
                  <c:v>34.000000000000099</c:v>
                </c:pt>
                <c:pt idx="351">
                  <c:v>34.100000000000101</c:v>
                </c:pt>
                <c:pt idx="352">
                  <c:v>34.200000000000102</c:v>
                </c:pt>
                <c:pt idx="353">
                  <c:v>34.300000000000097</c:v>
                </c:pt>
                <c:pt idx="354">
                  <c:v>34.400000000000098</c:v>
                </c:pt>
                <c:pt idx="355">
                  <c:v>34.500000000000099</c:v>
                </c:pt>
                <c:pt idx="356">
                  <c:v>34.600000000000101</c:v>
                </c:pt>
                <c:pt idx="357">
                  <c:v>34.700000000000102</c:v>
                </c:pt>
                <c:pt idx="358">
                  <c:v>34.800000000000097</c:v>
                </c:pt>
                <c:pt idx="359">
                  <c:v>34.900000000000098</c:v>
                </c:pt>
                <c:pt idx="360">
                  <c:v>35.000000000000099</c:v>
                </c:pt>
                <c:pt idx="361">
                  <c:v>35.100000000000101</c:v>
                </c:pt>
                <c:pt idx="362">
                  <c:v>35.200000000000102</c:v>
                </c:pt>
                <c:pt idx="363">
                  <c:v>35.300000000000097</c:v>
                </c:pt>
                <c:pt idx="364">
                  <c:v>35.400000000000098</c:v>
                </c:pt>
                <c:pt idx="365">
                  <c:v>35.500000000000099</c:v>
                </c:pt>
                <c:pt idx="366">
                  <c:v>35.600000000000101</c:v>
                </c:pt>
                <c:pt idx="367">
                  <c:v>35.700000000000102</c:v>
                </c:pt>
                <c:pt idx="368">
                  <c:v>35.800000000000097</c:v>
                </c:pt>
                <c:pt idx="369">
                  <c:v>35.900000000000098</c:v>
                </c:pt>
                <c:pt idx="370">
                  <c:v>36.000000000000099</c:v>
                </c:pt>
                <c:pt idx="371">
                  <c:v>36.100000000000101</c:v>
                </c:pt>
                <c:pt idx="372">
                  <c:v>36.200000000000102</c:v>
                </c:pt>
                <c:pt idx="373">
                  <c:v>36.300000000000097</c:v>
                </c:pt>
                <c:pt idx="374">
                  <c:v>36.400000000000098</c:v>
                </c:pt>
                <c:pt idx="375">
                  <c:v>36.500000000000099</c:v>
                </c:pt>
                <c:pt idx="376">
                  <c:v>36.600000000000101</c:v>
                </c:pt>
                <c:pt idx="377">
                  <c:v>36.700000000000102</c:v>
                </c:pt>
                <c:pt idx="378">
                  <c:v>36.800000000000097</c:v>
                </c:pt>
                <c:pt idx="379">
                  <c:v>36.900000000000098</c:v>
                </c:pt>
                <c:pt idx="380">
                  <c:v>37.000000000000099</c:v>
                </c:pt>
                <c:pt idx="381">
                  <c:v>37.100000000000101</c:v>
                </c:pt>
                <c:pt idx="382">
                  <c:v>37.200000000000102</c:v>
                </c:pt>
                <c:pt idx="383">
                  <c:v>37.300000000000097</c:v>
                </c:pt>
                <c:pt idx="384">
                  <c:v>37.400000000000098</c:v>
                </c:pt>
                <c:pt idx="385">
                  <c:v>37.500000000000099</c:v>
                </c:pt>
                <c:pt idx="386">
                  <c:v>37.600000000000101</c:v>
                </c:pt>
                <c:pt idx="387">
                  <c:v>37.700000000000102</c:v>
                </c:pt>
                <c:pt idx="388">
                  <c:v>37.800000000000097</c:v>
                </c:pt>
                <c:pt idx="389">
                  <c:v>37.900000000000098</c:v>
                </c:pt>
                <c:pt idx="390">
                  <c:v>38.000000000000099</c:v>
                </c:pt>
                <c:pt idx="391">
                  <c:v>38.100000000000101</c:v>
                </c:pt>
                <c:pt idx="392">
                  <c:v>38.200000000000102</c:v>
                </c:pt>
                <c:pt idx="393">
                  <c:v>38.300000000000097</c:v>
                </c:pt>
                <c:pt idx="394">
                  <c:v>38.400000000000098</c:v>
                </c:pt>
                <c:pt idx="395">
                  <c:v>38.500000000000099</c:v>
                </c:pt>
                <c:pt idx="396">
                  <c:v>38.600000000000101</c:v>
                </c:pt>
                <c:pt idx="397">
                  <c:v>38.700000000000102</c:v>
                </c:pt>
                <c:pt idx="398">
                  <c:v>38.800000000000097</c:v>
                </c:pt>
                <c:pt idx="399">
                  <c:v>38.900000000000098</c:v>
                </c:pt>
                <c:pt idx="400">
                  <c:v>39.000000000000099</c:v>
                </c:pt>
                <c:pt idx="401">
                  <c:v>39.100000000000101</c:v>
                </c:pt>
                <c:pt idx="402">
                  <c:v>39.200000000000102</c:v>
                </c:pt>
                <c:pt idx="403">
                  <c:v>39.300000000000097</c:v>
                </c:pt>
                <c:pt idx="404">
                  <c:v>39.400000000000098</c:v>
                </c:pt>
                <c:pt idx="405">
                  <c:v>39.500000000000099</c:v>
                </c:pt>
                <c:pt idx="406">
                  <c:v>39.600000000000101</c:v>
                </c:pt>
                <c:pt idx="407">
                  <c:v>39.700000000000102</c:v>
                </c:pt>
                <c:pt idx="408">
                  <c:v>39.800000000000097</c:v>
                </c:pt>
                <c:pt idx="409">
                  <c:v>39.900000000000098</c:v>
                </c:pt>
                <c:pt idx="410">
                  <c:v>40.000000000000099</c:v>
                </c:pt>
                <c:pt idx="411">
                  <c:v>40.100000000000101</c:v>
                </c:pt>
                <c:pt idx="412">
                  <c:v>40.200000000000102</c:v>
                </c:pt>
                <c:pt idx="413">
                  <c:v>40.300000000000097</c:v>
                </c:pt>
                <c:pt idx="414">
                  <c:v>40.400000000000098</c:v>
                </c:pt>
                <c:pt idx="415">
                  <c:v>40.500000000000199</c:v>
                </c:pt>
                <c:pt idx="416">
                  <c:v>40.6000000000002</c:v>
                </c:pt>
                <c:pt idx="417">
                  <c:v>40.700000000000202</c:v>
                </c:pt>
                <c:pt idx="418">
                  <c:v>40.800000000000203</c:v>
                </c:pt>
                <c:pt idx="419">
                  <c:v>40.900000000000198</c:v>
                </c:pt>
                <c:pt idx="420">
                  <c:v>41.000000000000199</c:v>
                </c:pt>
                <c:pt idx="421">
                  <c:v>41.1000000000002</c:v>
                </c:pt>
                <c:pt idx="422">
                  <c:v>41.200000000000202</c:v>
                </c:pt>
                <c:pt idx="423">
                  <c:v>41.300000000000203</c:v>
                </c:pt>
                <c:pt idx="424">
                  <c:v>41.400000000000198</c:v>
                </c:pt>
                <c:pt idx="425">
                  <c:v>41.500000000000199</c:v>
                </c:pt>
                <c:pt idx="426">
                  <c:v>41.6000000000002</c:v>
                </c:pt>
                <c:pt idx="427">
                  <c:v>41.700000000000202</c:v>
                </c:pt>
                <c:pt idx="428">
                  <c:v>41.800000000000203</c:v>
                </c:pt>
                <c:pt idx="429">
                  <c:v>41.900000000000198</c:v>
                </c:pt>
                <c:pt idx="430">
                  <c:v>42.000000000000199</c:v>
                </c:pt>
                <c:pt idx="431">
                  <c:v>42.1000000000002</c:v>
                </c:pt>
                <c:pt idx="432">
                  <c:v>42.200000000000202</c:v>
                </c:pt>
                <c:pt idx="433">
                  <c:v>42.300000000000203</c:v>
                </c:pt>
                <c:pt idx="434">
                  <c:v>42.400000000000198</c:v>
                </c:pt>
                <c:pt idx="435">
                  <c:v>42.500000000000199</c:v>
                </c:pt>
                <c:pt idx="436">
                  <c:v>42.6000000000002</c:v>
                </c:pt>
                <c:pt idx="437">
                  <c:v>42.700000000000202</c:v>
                </c:pt>
                <c:pt idx="438">
                  <c:v>42.800000000000203</c:v>
                </c:pt>
                <c:pt idx="439">
                  <c:v>42.900000000000198</c:v>
                </c:pt>
                <c:pt idx="440">
                  <c:v>43.000000000000199</c:v>
                </c:pt>
                <c:pt idx="441">
                  <c:v>43.1000000000002</c:v>
                </c:pt>
                <c:pt idx="442">
                  <c:v>43.200000000000202</c:v>
                </c:pt>
                <c:pt idx="443">
                  <c:v>43.300000000000203</c:v>
                </c:pt>
                <c:pt idx="444">
                  <c:v>43.400000000000198</c:v>
                </c:pt>
                <c:pt idx="445">
                  <c:v>43.500000000000199</c:v>
                </c:pt>
                <c:pt idx="446">
                  <c:v>43.6000000000002</c:v>
                </c:pt>
                <c:pt idx="447">
                  <c:v>43.700000000000202</c:v>
                </c:pt>
                <c:pt idx="448">
                  <c:v>43.800000000000203</c:v>
                </c:pt>
                <c:pt idx="449">
                  <c:v>43.900000000000198</c:v>
                </c:pt>
                <c:pt idx="450">
                  <c:v>44.000000000000199</c:v>
                </c:pt>
                <c:pt idx="451">
                  <c:v>44.1000000000002</c:v>
                </c:pt>
                <c:pt idx="452">
                  <c:v>44.200000000000202</c:v>
                </c:pt>
                <c:pt idx="453">
                  <c:v>44.300000000000203</c:v>
                </c:pt>
                <c:pt idx="454">
                  <c:v>44.400000000000198</c:v>
                </c:pt>
                <c:pt idx="455">
                  <c:v>44.500000000000199</c:v>
                </c:pt>
                <c:pt idx="456">
                  <c:v>44.6000000000002</c:v>
                </c:pt>
                <c:pt idx="457">
                  <c:v>44.700000000000202</c:v>
                </c:pt>
                <c:pt idx="458">
                  <c:v>44.800000000000203</c:v>
                </c:pt>
                <c:pt idx="459">
                  <c:v>44.900000000000198</c:v>
                </c:pt>
                <c:pt idx="460">
                  <c:v>45.000000000000199</c:v>
                </c:pt>
                <c:pt idx="461">
                  <c:v>45.1000000000002</c:v>
                </c:pt>
                <c:pt idx="462">
                  <c:v>45.200000000000202</c:v>
                </c:pt>
                <c:pt idx="463">
                  <c:v>45.300000000000203</c:v>
                </c:pt>
                <c:pt idx="464">
                  <c:v>45.400000000000198</c:v>
                </c:pt>
                <c:pt idx="465">
                  <c:v>45.500000000000199</c:v>
                </c:pt>
                <c:pt idx="466">
                  <c:v>45.6000000000002</c:v>
                </c:pt>
                <c:pt idx="467">
                  <c:v>45.700000000000202</c:v>
                </c:pt>
                <c:pt idx="468">
                  <c:v>45.800000000000203</c:v>
                </c:pt>
                <c:pt idx="469">
                  <c:v>45.900000000000198</c:v>
                </c:pt>
                <c:pt idx="470">
                  <c:v>46.000000000000199</c:v>
                </c:pt>
                <c:pt idx="471">
                  <c:v>46.1000000000002</c:v>
                </c:pt>
                <c:pt idx="472">
                  <c:v>46.200000000000202</c:v>
                </c:pt>
                <c:pt idx="473">
                  <c:v>46.300000000000203</c:v>
                </c:pt>
                <c:pt idx="474">
                  <c:v>46.400000000000198</c:v>
                </c:pt>
                <c:pt idx="475">
                  <c:v>46.500000000000199</c:v>
                </c:pt>
                <c:pt idx="476">
                  <c:v>46.6000000000002</c:v>
                </c:pt>
                <c:pt idx="477">
                  <c:v>46.700000000000202</c:v>
                </c:pt>
                <c:pt idx="478">
                  <c:v>46.800000000000203</c:v>
                </c:pt>
                <c:pt idx="479">
                  <c:v>46.900000000000198</c:v>
                </c:pt>
                <c:pt idx="480">
                  <c:v>47.000000000000199</c:v>
                </c:pt>
                <c:pt idx="481">
                  <c:v>47.1000000000002</c:v>
                </c:pt>
                <c:pt idx="482">
                  <c:v>47.200000000000202</c:v>
                </c:pt>
                <c:pt idx="483">
                  <c:v>47.300000000000203</c:v>
                </c:pt>
                <c:pt idx="484">
                  <c:v>47.400000000000198</c:v>
                </c:pt>
                <c:pt idx="485">
                  <c:v>47.500000000000298</c:v>
                </c:pt>
                <c:pt idx="486">
                  <c:v>47.6000000000003</c:v>
                </c:pt>
                <c:pt idx="487">
                  <c:v>47.700000000000301</c:v>
                </c:pt>
                <c:pt idx="488">
                  <c:v>47.800000000000303</c:v>
                </c:pt>
                <c:pt idx="489">
                  <c:v>47.900000000000297</c:v>
                </c:pt>
                <c:pt idx="490">
                  <c:v>48.000000000000298</c:v>
                </c:pt>
                <c:pt idx="491">
                  <c:v>48.1000000000003</c:v>
                </c:pt>
                <c:pt idx="492">
                  <c:v>48.200000000000301</c:v>
                </c:pt>
                <c:pt idx="493">
                  <c:v>48.300000000000303</c:v>
                </c:pt>
                <c:pt idx="494">
                  <c:v>48.400000000000297</c:v>
                </c:pt>
                <c:pt idx="495">
                  <c:v>48.500000000000298</c:v>
                </c:pt>
                <c:pt idx="496">
                  <c:v>48.6000000000003</c:v>
                </c:pt>
                <c:pt idx="497">
                  <c:v>48.700000000000301</c:v>
                </c:pt>
                <c:pt idx="498">
                  <c:v>48.800000000000303</c:v>
                </c:pt>
                <c:pt idx="499">
                  <c:v>48.900000000000297</c:v>
                </c:pt>
                <c:pt idx="500">
                  <c:v>49.000000000000298</c:v>
                </c:pt>
                <c:pt idx="501">
                  <c:v>49.1000000000003</c:v>
                </c:pt>
                <c:pt idx="502">
                  <c:v>49.200000000000301</c:v>
                </c:pt>
                <c:pt idx="503">
                  <c:v>49.300000000000303</c:v>
                </c:pt>
                <c:pt idx="504">
                  <c:v>49.400000000000297</c:v>
                </c:pt>
                <c:pt idx="505">
                  <c:v>49.500000000000298</c:v>
                </c:pt>
                <c:pt idx="506">
                  <c:v>49.6000000000003</c:v>
                </c:pt>
                <c:pt idx="507">
                  <c:v>49.700000000000301</c:v>
                </c:pt>
                <c:pt idx="508">
                  <c:v>49.800000000000303</c:v>
                </c:pt>
                <c:pt idx="509">
                  <c:v>49.900000000000297</c:v>
                </c:pt>
                <c:pt idx="510">
                  <c:v>50.000000000000298</c:v>
                </c:pt>
              </c:numCache>
            </c:numRef>
          </c:cat>
          <c:val>
            <c:numRef>
              <c:f>Sheet3!$Y$2:$Y$512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3.3148832118233051E-2</c:v>
                </c:pt>
                <c:pt idx="17">
                  <c:v>6.59313825461985E-2</c:v>
                </c:pt>
                <c:pt idx="18">
                  <c:v>9.8351698553982569E-2</c:v>
                </c:pt>
                <c:pt idx="19">
                  <c:v>0.13041378269091261</c:v>
                </c:pt>
                <c:pt idx="20">
                  <c:v>0.16212159327970407</c:v>
                </c:pt>
                <c:pt idx="21">
                  <c:v>0.19347904490514733</c:v>
                </c:pt>
                <c:pt idx="22">
                  <c:v>0.22449000889739479</c:v>
                </c:pt>
                <c:pt idx="23">
                  <c:v>0.25515831380990772</c:v>
                </c:pt>
                <c:pt idx="24">
                  <c:v>0.28548774589212211</c:v>
                </c:pt>
                <c:pt idx="25">
                  <c:v>0.31548204955689158</c:v>
                </c:pt>
                <c:pt idx="26">
                  <c:v>0.34514492784276546</c:v>
                </c:pt>
                <c:pt idx="27">
                  <c:v>0.37448004287115866</c:v>
                </c:pt>
                <c:pt idx="28">
                  <c:v>0.40349101629847012</c:v>
                </c:pt>
                <c:pt idx="29">
                  <c:v>0.43218142976320545</c:v>
                </c:pt>
                <c:pt idx="30">
                  <c:v>0.460554825328159</c:v>
                </c:pt>
                <c:pt idx="31">
                  <c:v>0.48861470591771028</c:v>
                </c:pt>
                <c:pt idx="32">
                  <c:v>0.51636453575028796</c:v>
                </c:pt>
                <c:pt idx="33">
                  <c:v>0.54380774076605576</c:v>
                </c:pt>
                <c:pt idx="34">
                  <c:v>0.57094770904987224</c:v>
                </c:pt>
                <c:pt idx="35">
                  <c:v>0.59778779124957726</c:v>
                </c:pt>
                <c:pt idx="36">
                  <c:v>0.6243313009896565</c:v>
                </c:pt>
                <c:pt idx="37">
                  <c:v>0.65058151528033481</c:v>
                </c:pt>
                <c:pt idx="38">
                  <c:v>0.67654167492215</c:v>
                </c:pt>
                <c:pt idx="39">
                  <c:v>0.70221498490605549</c:v>
                </c:pt>
                <c:pt idx="40">
                  <c:v>0.72760461480910243</c:v>
                </c:pt>
                <c:pt idx="41">
                  <c:v>0.75271369918574926</c:v>
                </c:pt>
                <c:pt idx="42">
                  <c:v>0.77754533795484815</c:v>
                </c:pt>
                <c:pt idx="43">
                  <c:v>0.80210259678235452</c:v>
                </c:pt>
                <c:pt idx="44">
                  <c:v>0.82638850745980852</c:v>
                </c:pt>
                <c:pt idx="45">
                  <c:v>0.85040606827863408</c:v>
                </c:pt>
                <c:pt idx="46">
                  <c:v>0.8741582444003021</c:v>
                </c:pt>
                <c:pt idx="47">
                  <c:v>0.89764796822240345</c:v>
                </c:pt>
                <c:pt idx="48">
                  <c:v>0.92087813974067734</c:v>
                </c:pt>
                <c:pt idx="49">
                  <c:v>0.94385162690703894</c:v>
                </c:pt>
                <c:pt idx="50">
                  <c:v>0.96657126598365117</c:v>
                </c:pt>
                <c:pt idx="51">
                  <c:v>0.98903986189308424</c:v>
                </c:pt>
                <c:pt idx="52">
                  <c:v>1.0112601885646058</c:v>
                </c:pt>
                <c:pt idx="53">
                  <c:v>1.0332349892766453</c:v>
                </c:pt>
                <c:pt idx="54">
                  <c:v>1.0549669769954728</c:v>
                </c:pt>
                <c:pt idx="55">
                  <c:v>1.0764588347101385</c:v>
                </c:pt>
                <c:pt idx="56">
                  <c:v>1.0977132157637066</c:v>
                </c:pt>
                <c:pt idx="57">
                  <c:v>1.1187327441808339</c:v>
                </c:pt>
                <c:pt idx="58">
                  <c:v>1.1395200149917266</c:v>
                </c:pt>
                <c:pt idx="59">
                  <c:v>1.1600775945525172</c:v>
                </c:pt>
                <c:pt idx="60">
                  <c:v>1.1804080208621022</c:v>
                </c:pt>
                <c:pt idx="61">
                  <c:v>1.2005138038754772</c:v>
                </c:pt>
                <c:pt idx="62">
                  <c:v>1.2203974258136139</c:v>
                </c:pt>
                <c:pt idx="63">
                  <c:v>1.2400613414699073</c:v>
                </c:pt>
                <c:pt idx="64">
                  <c:v>1.2595079785132413</c:v>
                </c:pt>
                <c:pt idx="65">
                  <c:v>1.2787397377877041</c:v>
                </c:pt>
                <c:pt idx="66">
                  <c:v>1.2977589936089911</c:v>
                </c:pt>
                <c:pt idx="67">
                  <c:v>1.3165680940575335</c:v>
                </c:pt>
                <c:pt idx="68">
                  <c:v>1.3351693612683881</c:v>
                </c:pt>
                <c:pt idx="69">
                  <c:v>1.3535650917179232</c:v>
                </c:pt>
                <c:pt idx="70">
                  <c:v>1.3717575565073368</c:v>
                </c:pt>
                <c:pt idx="71">
                  <c:v>1.3897490016430436</c:v>
                </c:pt>
                <c:pt idx="72">
                  <c:v>1.4075416483139609</c:v>
                </c:pt>
                <c:pt idx="73">
                  <c:v>1.4251376931657336</c:v>
                </c:pt>
                <c:pt idx="74">
                  <c:v>1.4425393085719276</c:v>
                </c:pt>
                <c:pt idx="75">
                  <c:v>1.4597486429022264</c:v>
                </c:pt>
                <c:pt idx="76">
                  <c:v>1.4767678207876647</c:v>
                </c:pt>
                <c:pt idx="77">
                  <c:v>1.4935989433829313</c:v>
                </c:pt>
                <c:pt idx="78">
                  <c:v>1.510244088625774</c:v>
                </c:pt>
                <c:pt idx="79">
                  <c:v>1.5267053114935369</c:v>
                </c:pt>
                <c:pt idx="80">
                  <c:v>1.5429846442568653</c:v>
                </c:pt>
                <c:pt idx="81">
                  <c:v>1.5590840967306043</c:v>
                </c:pt>
                <c:pt idx="82">
                  <c:v>1.5750056565219275</c:v>
                </c:pt>
                <c:pt idx="83">
                  <c:v>1.590751289275723</c:v>
                </c:pt>
                <c:pt idx="84">
                  <c:v>1.606322938917268</c:v>
                </c:pt>
                <c:pt idx="85">
                  <c:v>1.6217225278922225</c:v>
                </c:pt>
                <c:pt idx="86">
                  <c:v>1.6369519574039701</c:v>
                </c:pt>
                <c:pt idx="87">
                  <c:v>1.6520131076483375</c:v>
                </c:pt>
                <c:pt idx="88">
                  <c:v>1.6669078380457187</c:v>
                </c:pt>
                <c:pt idx="89">
                  <c:v>1.6816379874706371</c:v>
                </c:pt>
                <c:pt idx="90">
                  <c:v>1.6962053744787675</c:v>
                </c:pt>
                <c:pt idx="91">
                  <c:v>1.7106117975314534</c:v>
                </c:pt>
                <c:pt idx="92">
                  <c:v>1.7248590352177402</c:v>
                </c:pt>
                <c:pt idx="93">
                  <c:v>1.7389488464739564</c:v>
                </c:pt>
                <c:pt idx="94">
                  <c:v>1.7528829708008695</c:v>
                </c:pt>
                <c:pt idx="95">
                  <c:v>1.7666631284784402</c:v>
                </c:pt>
                <c:pt idx="96">
                  <c:v>1.780291020778205</c:v>
                </c:pt>
                <c:pt idx="97">
                  <c:v>1.7937683301733132</c:v>
                </c:pt>
                <c:pt idx="98">
                  <c:v>1.80709672054624</c:v>
                </c:pt>
                <c:pt idx="99">
                  <c:v>1.8202778373942077</c:v>
                </c:pt>
                <c:pt idx="100">
                  <c:v>1.8333133080323338</c:v>
                </c:pt>
                <c:pt idx="101">
                  <c:v>1.846204741794538</c:v>
                </c:pt>
                <c:pt idx="102">
                  <c:v>1.8589537302322268</c:v>
                </c:pt>
                <c:pt idx="103">
                  <c:v>1.8715618473107827</c:v>
                </c:pt>
                <c:pt idx="104">
                  <c:v>1.8840306496038841</c:v>
                </c:pt>
                <c:pt idx="105">
                  <c:v>1.8963616764856757</c:v>
                </c:pt>
                <c:pt idx="106">
                  <c:v>1.908556450320817</c:v>
                </c:pt>
                <c:pt idx="107">
                  <c:v>1.9206164766524316</c:v>
                </c:pt>
                <c:pt idx="108">
                  <c:v>1.9325432443879769</c:v>
                </c:pt>
                <c:pt idx="109">
                  <c:v>1.9443382259830626</c:v>
                </c:pt>
                <c:pt idx="110">
                  <c:v>1.956002877623237</c:v>
                </c:pt>
                <c:pt idx="111">
                  <c:v>1.9675386394037657</c:v>
                </c:pt>
                <c:pt idx="112">
                  <c:v>1.9789469355074214</c:v>
                </c:pt>
                <c:pt idx="113">
                  <c:v>1.9902291743803122</c:v>
                </c:pt>
                <c:pt idx="114">
                  <c:v>2.0013867489057646</c:v>
                </c:pt>
                <c:pt idx="115">
                  <c:v>2.0124210365762867</c:v>
                </c:pt>
                <c:pt idx="116">
                  <c:v>2.0233333996636302</c:v>
                </c:pt>
                <c:pt idx="117">
                  <c:v>2.0341251853869755</c:v>
                </c:pt>
                <c:pt idx="118">
                  <c:v>2.0447977260792545</c:v>
                </c:pt>
                <c:pt idx="119">
                  <c:v>2.0553523393516389</c:v>
                </c:pt>
                <c:pt idx="120">
                  <c:v>2.0657903282562105</c:v>
                </c:pt>
                <c:pt idx="121">
                  <c:v>2.076112981446832</c:v>
                </c:pt>
                <c:pt idx="122">
                  <c:v>2.0863215733382434</c:v>
                </c:pt>
                <c:pt idx="123">
                  <c:v>2.0964173642633974</c:v>
                </c:pt>
                <c:pt idx="124">
                  <c:v>2.1064016006290585</c:v>
                </c:pt>
                <c:pt idx="125">
                  <c:v>2.1162755150696815</c:v>
                </c:pt>
                <c:pt idx="126">
                  <c:v>2.1260403265995906</c:v>
                </c:pt>
                <c:pt idx="127">
                  <c:v>2.1356972407634762</c:v>
                </c:pt>
                <c:pt idx="128">
                  <c:v>2.1452474497852285</c:v>
                </c:pt>
                <c:pt idx="129">
                  <c:v>2.1546921327151289</c:v>
                </c:pt>
                <c:pt idx="130">
                  <c:v>2.1640324555754118</c:v>
                </c:pt>
                <c:pt idx="131">
                  <c:v>2.1732695715042194</c:v>
                </c:pt>
                <c:pt idx="132">
                  <c:v>2.1824046208979668</c:v>
                </c:pt>
                <c:pt idx="133">
                  <c:v>2.1914387315521324</c:v>
                </c:pt>
                <c:pt idx="134">
                  <c:v>2.200373018800494</c:v>
                </c:pt>
                <c:pt idx="135">
                  <c:v>2.2092085856528247</c:v>
                </c:pt>
                <c:pt idx="136">
                  <c:v>2.2179465229310695</c:v>
                </c:pt>
                <c:pt idx="137">
                  <c:v>2.226587909404016</c:v>
                </c:pt>
                <c:pt idx="138">
                  <c:v>2.2351338119204756</c:v>
                </c:pt>
                <c:pt idx="139">
                  <c:v>2.2435852855409961</c:v>
                </c:pt>
                <c:pt idx="140">
                  <c:v>2.2519433736681171</c:v>
                </c:pt>
                <c:pt idx="141">
                  <c:v>2.2602091081751863</c:v>
                </c:pt>
                <c:pt idx="142">
                  <c:v>2.2683835095337526</c:v>
                </c:pt>
                <c:pt idx="143">
                  <c:v>2.2764675869395514</c:v>
                </c:pt>
                <c:pt idx="144">
                  <c:v>2.2844623384370983</c:v>
                </c:pt>
                <c:pt idx="145">
                  <c:v>2.2923687510429058</c:v>
                </c:pt>
                <c:pt idx="146">
                  <c:v>2.3001878008673375</c:v>
                </c:pt>
                <c:pt idx="147">
                  <c:v>2.3079204532351176</c:v>
                </c:pt>
                <c:pt idx="148">
                  <c:v>2.3155676628045083</c:v>
                </c:pt>
                <c:pt idx="149">
                  <c:v>2.3231303736851694</c:v>
                </c:pt>
                <c:pt idx="150">
                  <c:v>2.3306095195547165</c:v>
                </c:pt>
                <c:pt idx="151">
                  <c:v>2.3380060237739912</c:v>
                </c:pt>
                <c:pt idx="152">
                  <c:v>2.345320799501057</c:v>
                </c:pt>
                <c:pt idx="153">
                  <c:v>2.3525547498039368</c:v>
                </c:pt>
                <c:pt idx="154">
                  <c:v>2.3597087677721023</c:v>
                </c:pt>
                <c:pt idx="155">
                  <c:v>2.3667837366267355</c:v>
                </c:pt>
                <c:pt idx="156">
                  <c:v>2.3737805298297672</c:v>
                </c:pt>
                <c:pt idx="157">
                  <c:v>2.3807000111917147</c:v>
                </c:pt>
                <c:pt idx="158">
                  <c:v>2.3875430349783247</c:v>
                </c:pt>
                <c:pt idx="159">
                  <c:v>2.39431044601604</c:v>
                </c:pt>
                <c:pt idx="160">
                  <c:v>2.4010030797963009</c:v>
                </c:pt>
                <c:pt idx="161">
                  <c:v>2.4076217625786915</c:v>
                </c:pt>
                <c:pt idx="162">
                  <c:v>2.4141673114929496</c:v>
                </c:pt>
                <c:pt idx="163">
                  <c:v>2.4206405346398476</c:v>
                </c:pt>
                <c:pt idx="164">
                  <c:v>2.4270422311909585</c:v>
                </c:pt>
                <c:pt idx="165">
                  <c:v>2.4333731914873216</c:v>
                </c:pt>
                <c:pt idx="166">
                  <c:v>2.4396341971370141</c:v>
                </c:pt>
                <c:pt idx="167">
                  <c:v>2.4458260211116487</c:v>
                </c:pt>
                <c:pt idx="168">
                  <c:v>2.4519494278418033</c:v>
                </c:pt>
                <c:pt idx="169">
                  <c:v>2.4580051733113946</c:v>
                </c:pt>
                <c:pt idx="170">
                  <c:v>2.4639940051510116</c:v>
                </c:pt>
                <c:pt idx="171">
                  <c:v>2.4699166627302169</c:v>
                </c:pt>
                <c:pt idx="172">
                  <c:v>2.4757738772488267</c:v>
                </c:pt>
                <c:pt idx="173">
                  <c:v>2.4815663718271836</c:v>
                </c:pt>
                <c:pt idx="174">
                  <c:v>2.4872948615954327</c:v>
                </c:pt>
                <c:pt idx="175">
                  <c:v>2.4929600537818088</c:v>
                </c:pt>
                <c:pt idx="176">
                  <c:v>2.4985626477999507</c:v>
                </c:pt>
                <c:pt idx="177">
                  <c:v>2.5041033353352478</c:v>
                </c:pt>
                <c:pt idx="178">
                  <c:v>2.5095828004302358</c:v>
                </c:pt>
                <c:pt idx="179">
                  <c:v>2.5150017195690468</c:v>
                </c:pt>
                <c:pt idx="180">
                  <c:v>2.520360761760926</c:v>
                </c:pt>
                <c:pt idx="181">
                  <c:v>2.5256605886228276</c:v>
                </c:pt>
                <c:pt idx="182">
                  <c:v>2.5309018544610957</c:v>
                </c:pt>
                <c:pt idx="183">
                  <c:v>2.5360852063522437</c:v>
                </c:pt>
                <c:pt idx="184">
                  <c:v>2.5412112842228418</c:v>
                </c:pt>
                <c:pt idx="185">
                  <c:v>2.5462807209285208</c:v>
                </c:pt>
                <c:pt idx="186">
                  <c:v>2.5512941423321029</c:v>
                </c:pt>
                <c:pt idx="187">
                  <c:v>2.5562521673808698</c:v>
                </c:pt>
                <c:pt idx="188">
                  <c:v>2.561155408182977</c:v>
                </c:pt>
                <c:pt idx="189">
                  <c:v>2.5660044700830227</c:v>
                </c:pt>
                <c:pt idx="190">
                  <c:v>2.5707999517367832</c:v>
                </c:pt>
                <c:pt idx="191">
                  <c:v>2.5755424451851217</c:v>
                </c:pt>
                <c:pt idx="192">
                  <c:v>2.5802325359270797</c:v>
                </c:pt>
                <c:pt idx="193">
                  <c:v>2.584870802992163</c:v>
                </c:pt>
                <c:pt idx="194">
                  <c:v>2.5894578190118263</c:v>
                </c:pt>
                <c:pt idx="195">
                  <c:v>2.5939941502901696</c:v>
                </c:pt>
                <c:pt idx="196">
                  <c:v>2.5984803568738535</c:v>
                </c:pt>
                <c:pt idx="197">
                  <c:v>2.6029169926212408</c:v>
                </c:pt>
                <c:pt idx="198">
                  <c:v>2.6073046052707749</c:v>
                </c:pt>
                <c:pt idx="199">
                  <c:v>2.6116437365086025</c:v>
                </c:pt>
                <c:pt idx="200">
                  <c:v>2.6159349220354495</c:v>
                </c:pt>
                <c:pt idx="201">
                  <c:v>2.6201786916327574</c:v>
                </c:pt>
                <c:pt idx="202">
                  <c:v>2.6243755692280888</c:v>
                </c:pt>
                <c:pt idx="203">
                  <c:v>2.6285260729598106</c:v>
                </c:pt>
                <c:pt idx="204">
                  <c:v>2.6326307152410626</c:v>
                </c:pt>
                <c:pt idx="205">
                  <c:v>2.6366900028230194</c:v>
                </c:pt>
                <c:pt idx="206">
                  <c:v>2.6407044368574515</c:v>
                </c:pt>
                <c:pt idx="207">
                  <c:v>2.6446745129585976</c:v>
                </c:pt>
                <c:pt idx="208">
                  <c:v>2.6486007212643528</c:v>
                </c:pt>
                <c:pt idx="209">
                  <c:v>2.6524835464967782</c:v>
                </c:pt>
                <c:pt idx="210">
                  <c:v>2.6563234680219456</c:v>
                </c:pt>
                <c:pt idx="211">
                  <c:v>2.660120959909118</c:v>
                </c:pt>
                <c:pt idx="212">
                  <c:v>2.6638764909892778</c:v>
                </c:pt>
                <c:pt idx="213">
                  <c:v>2.6675905249130074</c:v>
                </c:pt>
                <c:pt idx="214">
                  <c:v>2.6712635202077304</c:v>
                </c:pt>
                <c:pt idx="215">
                  <c:v>2.6748959303343214</c:v>
                </c:pt>
                <c:pt idx="216">
                  <c:v>2.6784882037430888</c:v>
                </c:pt>
                <c:pt idx="217">
                  <c:v>2.6820407839291396</c:v>
                </c:pt>
                <c:pt idx="218">
                  <c:v>2.6855541094871325</c:v>
                </c:pt>
                <c:pt idx="219">
                  <c:v>2.6890286141654256</c:v>
                </c:pt>
                <c:pt idx="220">
                  <c:v>2.6924647269196273</c:v>
                </c:pt>
                <c:pt idx="221">
                  <c:v>2.6958628719655531</c:v>
                </c:pt>
                <c:pt idx="222">
                  <c:v>2.6992234688315984</c:v>
                </c:pt>
                <c:pt idx="223">
                  <c:v>2.7025469324105336</c:v>
                </c:pt>
                <c:pt idx="224">
                  <c:v>2.705833673010726</c:v>
                </c:pt>
                <c:pt idx="225">
                  <c:v>2.7090840964067944</c:v>
                </c:pt>
                <c:pt idx="226">
                  <c:v>2.7122986038897063</c:v>
                </c:pt>
                <c:pt idx="227">
                  <c:v>2.7154775923163204</c:v>
                </c:pt>
                <c:pt idx="228">
                  <c:v>2.7186214541583809</c:v>
                </c:pt>
                <c:pt idx="229">
                  <c:v>2.7217305775509733</c:v>
                </c:pt>
                <c:pt idx="230">
                  <c:v>2.7248053463404402</c:v>
                </c:pt>
                <c:pt idx="231">
                  <c:v>2.7278461401317724</c:v>
                </c:pt>
                <c:pt idx="232">
                  <c:v>2.7308533343354728</c:v>
                </c:pt>
                <c:pt idx="233">
                  <c:v>2.7338273002139046</c:v>
                </c:pt>
                <c:pt idx="234">
                  <c:v>2.7367684049271266</c:v>
                </c:pt>
                <c:pt idx="235">
                  <c:v>2.7396770115782219</c:v>
                </c:pt>
                <c:pt idx="236">
                  <c:v>2.7425534792581252</c:v>
                </c:pt>
                <c:pt idx="237">
                  <c:v>2.7453981630899573</c:v>
                </c:pt>
                <c:pt idx="238">
                  <c:v>2.7482114142728657</c:v>
                </c:pt>
                <c:pt idx="239">
                  <c:v>2.7509935801253844</c:v>
                </c:pt>
                <c:pt idx="240">
                  <c:v>2.7537450041283131</c:v>
                </c:pt>
                <c:pt idx="241">
                  <c:v>2.7564660259671223</c:v>
                </c:pt>
                <c:pt idx="242">
                  <c:v>2.7591569815738897</c:v>
                </c:pt>
                <c:pt idx="243">
                  <c:v>2.761818203168775</c:v>
                </c:pt>
                <c:pt idx="244">
                  <c:v>2.7644500193010342</c:v>
                </c:pt>
                <c:pt idx="245">
                  <c:v>2.767052754889582</c:v>
                </c:pt>
                <c:pt idx="246">
                  <c:v>2.7696267312631053</c:v>
                </c:pt>
                <c:pt idx="247">
                  <c:v>2.7721722661997346</c:v>
                </c:pt>
                <c:pt idx="248">
                  <c:v>2.7746896739662756</c:v>
                </c:pt>
                <c:pt idx="249">
                  <c:v>2.7771792653570078</c:v>
                </c:pt>
                <c:pt idx="250">
                  <c:v>2.779641347732055</c:v>
                </c:pt>
                <c:pt idx="251">
                  <c:v>2.7820762250553317</c:v>
                </c:pt>
                <c:pt idx="252">
                  <c:v>2.7844841979320694</c:v>
                </c:pt>
                <c:pt idx="253">
                  <c:v>2.7868655636459283</c:v>
                </c:pt>
                <c:pt idx="254">
                  <c:v>2.7892206161957001</c:v>
                </c:pt>
                <c:pt idx="255">
                  <c:v>2.7915496463316045</c:v>
                </c:pt>
                <c:pt idx="256">
                  <c:v>2.7938529415911848</c:v>
                </c:pt>
                <c:pt idx="257">
                  <c:v>2.7961307863348055</c:v>
                </c:pt>
                <c:pt idx="258">
                  <c:v>2.7983834617807601</c:v>
                </c:pt>
                <c:pt idx="259">
                  <c:v>2.8006112460399897</c:v>
                </c:pt>
                <c:pt idx="260">
                  <c:v>2.8028144141504177</c:v>
                </c:pt>
                <c:pt idx="261">
                  <c:v>2.8049932381109057</c:v>
                </c:pt>
                <c:pt idx="262">
                  <c:v>2.807147986914833</c:v>
                </c:pt>
                <c:pt idx="263">
                  <c:v>2.8092789265833078</c:v>
                </c:pt>
                <c:pt idx="264">
                  <c:v>2.8113863201980078</c:v>
                </c:pt>
                <c:pt idx="265">
                  <c:v>2.8134704279336606</c:v>
                </c:pt>
                <c:pt idx="266">
                  <c:v>2.815531507090165</c:v>
                </c:pt>
                <c:pt idx="267">
                  <c:v>2.8175698121243555</c:v>
                </c:pt>
                <c:pt idx="268">
                  <c:v>2.8195855946814183</c:v>
                </c:pt>
                <c:pt idx="269">
                  <c:v>2.8215791036259574</c:v>
                </c:pt>
                <c:pt idx="270">
                  <c:v>2.8235505850727201</c:v>
                </c:pt>
                <c:pt idx="271">
                  <c:v>2.8255002824169817</c:v>
                </c:pt>
                <c:pt idx="272">
                  <c:v>2.8274284363645945</c:v>
                </c:pt>
                <c:pt idx="273">
                  <c:v>2.8293352849617048</c:v>
                </c:pt>
                <c:pt idx="274">
                  <c:v>2.8312210636241417</c:v>
                </c:pt>
                <c:pt idx="275">
                  <c:v>2.8330860051664808</c:v>
                </c:pt>
                <c:pt idx="276">
                  <c:v>2.8349303398307875</c:v>
                </c:pt>
                <c:pt idx="277">
                  <c:v>2.8367542953150418</c:v>
                </c:pt>
                <c:pt idx="278">
                  <c:v>2.83855809680125</c:v>
                </c:pt>
                <c:pt idx="279">
                  <c:v>2.8403419669832446</c:v>
                </c:pt>
                <c:pt idx="280">
                  <c:v>2.842106126094178</c:v>
                </c:pt>
                <c:pt idx="281">
                  <c:v>2.8438507919337122</c:v>
                </c:pt>
                <c:pt idx="282">
                  <c:v>2.8455761798949069</c:v>
                </c:pt>
                <c:pt idx="283">
                  <c:v>2.8472825029908138</c:v>
                </c:pt>
                <c:pt idx="284">
                  <c:v>2.8489699718807722</c:v>
                </c:pt>
                <c:pt idx="285">
                  <c:v>2.8506387948964176</c:v>
                </c:pt>
                <c:pt idx="286">
                  <c:v>2.8522891780674029</c:v>
                </c:pt>
                <c:pt idx="287">
                  <c:v>2.8539213251468332</c:v>
                </c:pt>
                <c:pt idx="288">
                  <c:v>2.8555354376364206</c:v>
                </c:pt>
                <c:pt idx="289">
                  <c:v>2.857131714811362</c:v>
                </c:pt>
                <c:pt idx="290">
                  <c:v>2.8587103537449412</c:v>
                </c:pt>
                <c:pt idx="291">
                  <c:v>2.8602715493328592</c:v>
                </c:pt>
                <c:pt idx="292">
                  <c:v>2.8618154943172947</c:v>
                </c:pt>
                <c:pt idx="293">
                  <c:v>2.8633423793107005</c:v>
                </c:pt>
                <c:pt idx="294">
                  <c:v>2.8648523928193361</c:v>
                </c:pt>
                <c:pt idx="295">
                  <c:v>2.8663457212665406</c:v>
                </c:pt>
                <c:pt idx="296">
                  <c:v>2.867822549015747</c:v>
                </c:pt>
                <c:pt idx="297">
                  <c:v>2.8692830583932447</c:v>
                </c:pt>
                <c:pt idx="298">
                  <c:v>2.8707274297106884</c:v>
                </c:pt>
                <c:pt idx="299">
                  <c:v>2.8721558412873596</c:v>
                </c:pt>
                <c:pt idx="300">
                  <c:v>2.8735684694721804</c:v>
                </c:pt>
                <c:pt idx="301">
                  <c:v>2.8749654886654863</c:v>
                </c:pt>
                <c:pt idx="302">
                  <c:v>2.8763470713405574</c:v>
                </c:pt>
                <c:pt idx="303">
                  <c:v>2.8777133880649108</c:v>
                </c:pt>
                <c:pt idx="304">
                  <c:v>2.8790646075213591</c:v>
                </c:pt>
                <c:pt idx="305">
                  <c:v>2.880400896528835</c:v>
                </c:pt>
                <c:pt idx="306">
                  <c:v>2.8817224200629874</c:v>
                </c:pt>
                <c:pt idx="307">
                  <c:v>2.8830293412765484</c:v>
                </c:pt>
                <c:pt idx="308">
                  <c:v>2.8843218215194764</c:v>
                </c:pt>
                <c:pt idx="309">
                  <c:v>2.8856000203588743</c:v>
                </c:pt>
                <c:pt idx="310">
                  <c:v>2.8868640955986922</c:v>
                </c:pt>
                <c:pt idx="311">
                  <c:v>2.8881142032992067</c:v>
                </c:pt>
                <c:pt idx="312">
                  <c:v>2.8893504977962898</c:v>
                </c:pt>
                <c:pt idx="313">
                  <c:v>2.8905731317204624</c:v>
                </c:pt>
                <c:pt idx="314">
                  <c:v>2.8917822560157367</c:v>
                </c:pt>
                <c:pt idx="315">
                  <c:v>2.8929780199582531</c:v>
                </c:pt>
                <c:pt idx="316">
                  <c:v>2.8941605711747083</c:v>
                </c:pt>
                <c:pt idx="317">
                  <c:v>2.8953300556605814</c:v>
                </c:pt>
                <c:pt idx="318">
                  <c:v>2.8964866177981587</c:v>
                </c:pt>
                <c:pt idx="319">
                  <c:v>2.8976304003743585</c:v>
                </c:pt>
                <c:pt idx="320">
                  <c:v>2.8987615445983588</c:v>
                </c:pt>
                <c:pt idx="321">
                  <c:v>2.8998801901190316</c:v>
                </c:pt>
                <c:pt idx="322">
                  <c:v>2.900986475042183</c:v>
                </c:pt>
                <c:pt idx="323">
                  <c:v>2.9020805359476034</c:v>
                </c:pt>
                <c:pt idx="324">
                  <c:v>2.9031625079059302</c:v>
                </c:pt>
                <c:pt idx="325">
                  <c:v>2.9042325244953227</c:v>
                </c:pt>
                <c:pt idx="326">
                  <c:v>2.9052907178179534</c:v>
                </c:pt>
                <c:pt idx="327">
                  <c:v>2.9063372185163172</c:v>
                </c:pt>
                <c:pt idx="328">
                  <c:v>2.9073721557893606</c:v>
                </c:pt>
                <c:pt idx="329">
                  <c:v>2.9083956574084313</c:v>
                </c:pt>
                <c:pt idx="330">
                  <c:v>2.9094078497330544</c:v>
                </c:pt>
                <c:pt idx="331">
                  <c:v>2.9104088577265306</c:v>
                </c:pt>
                <c:pt idx="332">
                  <c:v>2.9113988049713653</c:v>
                </c:pt>
                <c:pt idx="333">
                  <c:v>2.9123778136845249</c:v>
                </c:pt>
                <c:pt idx="334">
                  <c:v>2.9133460047325266</c:v>
                </c:pt>
                <c:pt idx="335">
                  <c:v>2.9143034976463587</c:v>
                </c:pt>
                <c:pt idx="336">
                  <c:v>2.9152504106362391</c:v>
                </c:pt>
                <c:pt idx="337">
                  <c:v>2.9161868606062087</c:v>
                </c:pt>
                <c:pt idx="338">
                  <c:v>2.9171129631685644</c:v>
                </c:pt>
                <c:pt idx="339">
                  <c:v>2.9180288326581323</c:v>
                </c:pt>
                <c:pt idx="340">
                  <c:v>2.9189345821463828</c:v>
                </c:pt>
                <c:pt idx="341">
                  <c:v>2.9198303234553911</c:v>
                </c:pt>
                <c:pt idx="342">
                  <c:v>2.9207161671716411</c:v>
                </c:pt>
                <c:pt idx="343">
                  <c:v>2.9215922226596804</c:v>
                </c:pt>
                <c:pt idx="344">
                  <c:v>2.9224585980756199</c:v>
                </c:pt>
                <c:pt idx="345">
                  <c:v>2.923315400380488</c:v>
                </c:pt>
                <c:pt idx="346">
                  <c:v>2.924162735353435</c:v>
                </c:pt>
                <c:pt idx="347">
                  <c:v>2.9250007076047932</c:v>
                </c:pt>
                <c:pt idx="348">
                  <c:v>2.9258294205889919</c:v>
                </c:pt>
                <c:pt idx="349">
                  <c:v>2.926648976617328</c:v>
                </c:pt>
                <c:pt idx="350">
                  <c:v>2.9274594768705993</c:v>
                </c:pt>
                <c:pt idx="351">
                  <c:v>2.9282610214115943</c:v>
                </c:pt>
                <c:pt idx="352">
                  <c:v>2.929053709197448</c:v>
                </c:pt>
                <c:pt idx="353">
                  <c:v>2.9298376380918567</c:v>
                </c:pt>
                <c:pt idx="354">
                  <c:v>2.9306129048771608</c:v>
                </c:pt>
                <c:pt idx="355">
                  <c:v>2.9313796052662937</c:v>
                </c:pt>
                <c:pt idx="356">
                  <c:v>2.9321378339145987</c:v>
                </c:pt>
                <c:pt idx="357">
                  <c:v>2.9328876844315137</c:v>
                </c:pt>
                <c:pt idx="358">
                  <c:v>2.933629249392129</c:v>
                </c:pt>
                <c:pt idx="359">
                  <c:v>2.9343626203486162</c:v>
                </c:pt>
                <c:pt idx="360">
                  <c:v>2.9350878878415312</c:v>
                </c:pt>
                <c:pt idx="361">
                  <c:v>2.9358051414109916</c:v>
                </c:pt>
                <c:pt idx="362">
                  <c:v>2.9365144696077321</c:v>
                </c:pt>
                <c:pt idx="363">
                  <c:v>2.9372159600040355</c:v>
                </c:pt>
                <c:pt idx="364">
                  <c:v>2.9379096992045457</c:v>
                </c:pt>
                <c:pt idx="365">
                  <c:v>2.9385957728569587</c:v>
                </c:pt>
                <c:pt idx="366">
                  <c:v>2.939274265662597</c:v>
                </c:pt>
                <c:pt idx="367">
                  <c:v>2.9399452613868662</c:v>
                </c:pt>
                <c:pt idx="368">
                  <c:v>2.9406088428695969</c:v>
                </c:pt>
                <c:pt idx="369">
                  <c:v>2.9412650920352714</c:v>
                </c:pt>
                <c:pt idx="370">
                  <c:v>2.9419140899031393</c:v>
                </c:pt>
                <c:pt idx="371">
                  <c:v>2.9425559165972182</c:v>
                </c:pt>
                <c:pt idx="372">
                  <c:v>2.9431906513561863</c:v>
                </c:pt>
                <c:pt idx="373">
                  <c:v>2.9438183725431664</c:v>
                </c:pt>
                <c:pt idx="374">
                  <c:v>2.9444391576553985</c:v>
                </c:pt>
                <c:pt idx="375">
                  <c:v>2.9450530833338084</c:v>
                </c:pt>
                <c:pt idx="376">
                  <c:v>2.9456602253724693</c:v>
                </c:pt>
                <c:pt idx="377">
                  <c:v>2.9462606587279598</c:v>
                </c:pt>
                <c:pt idx="378">
                  <c:v>2.9468544575286169</c:v>
                </c:pt>
                <c:pt idx="379">
                  <c:v>2.9474416950836893</c:v>
                </c:pt>
                <c:pt idx="380">
                  <c:v>2.9480224438923859</c:v>
                </c:pt>
                <c:pt idx="381">
                  <c:v>2.9485967756528284</c:v>
                </c:pt>
                <c:pt idx="382">
                  <c:v>2.949164761270902</c:v>
                </c:pt>
                <c:pt idx="383">
                  <c:v>2.9497264708690092</c:v>
                </c:pt>
                <c:pt idx="384">
                  <c:v>2.9502819737947275</c:v>
                </c:pt>
                <c:pt idx="385">
                  <c:v>2.9508313386293703</c:v>
                </c:pt>
                <c:pt idx="386">
                  <c:v>2.9513746331964548</c:v>
                </c:pt>
                <c:pt idx="387">
                  <c:v>2.9519119245700742</c:v>
                </c:pt>
                <c:pt idx="388">
                  <c:v>2.9524432790831794</c:v>
                </c:pt>
                <c:pt idx="389">
                  <c:v>2.9529687623357681</c:v>
                </c:pt>
                <c:pt idx="390">
                  <c:v>2.953488439202983</c:v>
                </c:pt>
                <c:pt idx="391">
                  <c:v>2.9540023738431223</c:v>
                </c:pt>
                <c:pt idx="392">
                  <c:v>2.9545106297055597</c:v>
                </c:pt>
                <c:pt idx="393">
                  <c:v>2.9550132695385778</c:v>
                </c:pt>
                <c:pt idx="394">
                  <c:v>2.955510355397116</c:v>
                </c:pt>
                <c:pt idx="395">
                  <c:v>2.9560019486504299</c:v>
                </c:pt>
                <c:pt idx="396">
                  <c:v>2.9564881099896687</c:v>
                </c:pt>
                <c:pt idx="397">
                  <c:v>2.9569688994353687</c:v>
                </c:pt>
                <c:pt idx="398">
                  <c:v>2.9574443763448621</c:v>
                </c:pt>
                <c:pt idx="399">
                  <c:v>2.9579145994196057</c:v>
                </c:pt>
                <c:pt idx="400">
                  <c:v>2.9583796267124285</c:v>
                </c:pt>
                <c:pt idx="401">
                  <c:v>2.9588395156346978</c:v>
                </c:pt>
                <c:pt idx="402">
                  <c:v>2.9592943229634083</c:v>
                </c:pt>
                <c:pt idx="403">
                  <c:v>2.9597441048481903</c:v>
                </c:pt>
                <c:pt idx="404">
                  <c:v>2.9601889168182427</c:v>
                </c:pt>
                <c:pt idx="405">
                  <c:v>2.9606288137891883</c:v>
                </c:pt>
                <c:pt idx="406">
                  <c:v>2.9610638500698543</c:v>
                </c:pt>
                <c:pt idx="407">
                  <c:v>2.9614940793689759</c:v>
                </c:pt>
                <c:pt idx="408">
                  <c:v>2.961919554801828</c:v>
                </c:pt>
                <c:pt idx="409">
                  <c:v>2.962340328896782</c:v>
                </c:pt>
                <c:pt idx="410">
                  <c:v>2.9627564536017914</c:v>
                </c:pt>
                <c:pt idx="411">
                  <c:v>2.9631679802908053</c:v>
                </c:pt>
                <c:pt idx="412">
                  <c:v>2.9635749597701104</c:v>
                </c:pt>
                <c:pt idx="413">
                  <c:v>2.9639774422846039</c:v>
                </c:pt>
                <c:pt idx="414">
                  <c:v>2.9643754775239963</c:v>
                </c:pt>
                <c:pt idx="415">
                  <c:v>2.9647691146289463</c:v>
                </c:pt>
                <c:pt idx="416">
                  <c:v>2.9651584021971269</c:v>
                </c:pt>
                <c:pt idx="417">
                  <c:v>2.9655433882892264</c:v>
                </c:pt>
                <c:pt idx="418">
                  <c:v>2.965924120434881</c:v>
                </c:pt>
                <c:pt idx="419">
                  <c:v>2.966300645638543</c:v>
                </c:pt>
                <c:pt idx="420">
                  <c:v>2.9666730103852834</c:v>
                </c:pt>
                <c:pt idx="421">
                  <c:v>2.9670412606465315</c:v>
                </c:pt>
                <c:pt idx="422">
                  <c:v>2.9674054418857505</c:v>
                </c:pt>
                <c:pt idx="423">
                  <c:v>2.9677655990640499</c:v>
                </c:pt>
                <c:pt idx="424">
                  <c:v>2.9681217766457357</c:v>
                </c:pt>
                <c:pt idx="425">
                  <c:v>2.9684740186038017</c:v>
                </c:pt>
                <c:pt idx="426">
                  <c:v>2.9688223684253567</c:v>
                </c:pt>
                <c:pt idx="427">
                  <c:v>2.9691668691169943</c:v>
                </c:pt>
                <c:pt idx="428">
                  <c:v>2.9695075632101013</c:v>
                </c:pt>
                <c:pt idx="429">
                  <c:v>2.9698444927661094</c:v>
                </c:pt>
                <c:pt idx="430">
                  <c:v>2.9701776993816882</c:v>
                </c:pt>
                <c:pt idx="431">
                  <c:v>2.9705072241938804</c:v>
                </c:pt>
                <c:pt idx="432">
                  <c:v>2.9708331078851797</c:v>
                </c:pt>
                <c:pt idx="433">
                  <c:v>2.9711553906885548</c:v>
                </c:pt>
                <c:pt idx="434">
                  <c:v>2.9714741123924151</c:v>
                </c:pt>
                <c:pt idx="435">
                  <c:v>2.9717893123455243</c:v>
                </c:pt>
                <c:pt idx="436">
                  <c:v>2.9721010294618573</c:v>
                </c:pt>
                <c:pt idx="437">
                  <c:v>2.9724093022254041</c:v>
                </c:pt>
                <c:pt idx="438">
                  <c:v>2.9727141686949228</c:v>
                </c:pt>
                <c:pt idx="439">
                  <c:v>2.9730156665086356</c:v>
                </c:pt>
                <c:pt idx="440">
                  <c:v>2.9733138328888784</c:v>
                </c:pt>
                <c:pt idx="441">
                  <c:v>2.9736087046466939</c:v>
                </c:pt>
                <c:pt idx="442">
                  <c:v>2.9739003181863772</c:v>
                </c:pt>
                <c:pt idx="443">
                  <c:v>2.9741887095099702</c:v>
                </c:pt>
                <c:pt idx="444">
                  <c:v>2.9744739142217065</c:v>
                </c:pt>
                <c:pt idx="445">
                  <c:v>2.9747559675324067</c:v>
                </c:pt>
                <c:pt idx="446">
                  <c:v>2.9750349042638251</c:v>
                </c:pt>
                <c:pt idx="447">
                  <c:v>2.9753107588529497</c:v>
                </c:pt>
                <c:pt idx="448">
                  <c:v>2.9755835653562532</c:v>
                </c:pt>
                <c:pt idx="449">
                  <c:v>2.975853357453897</c:v>
                </c:pt>
                <c:pt idx="450">
                  <c:v>2.9761201684538903</c:v>
                </c:pt>
                <c:pt idx="451">
                  <c:v>2.9763840312962015</c:v>
                </c:pt>
                <c:pt idx="452">
                  <c:v>2.9766449785568256</c:v>
                </c:pt>
                <c:pt idx="453">
                  <c:v>2.9769030424518048</c:v>
                </c:pt>
                <c:pt idx="454">
                  <c:v>2.9771582548412074</c:v>
                </c:pt>
                <c:pt idx="455">
                  <c:v>2.9774106472330595</c:v>
                </c:pt>
                <c:pt idx="456">
                  <c:v>2.9776602507872365</c:v>
                </c:pt>
                <c:pt idx="457">
                  <c:v>2.9779070963193091</c:v>
                </c:pt>
                <c:pt idx="458">
                  <c:v>2.9781512143043476</c:v>
                </c:pt>
                <c:pt idx="459">
                  <c:v>2.9783926348806853</c:v>
                </c:pt>
                <c:pt idx="460">
                  <c:v>2.9786313878536381</c:v>
                </c:pt>
                <c:pt idx="461">
                  <c:v>2.9788675026991847</c:v>
                </c:pt>
                <c:pt idx="462">
                  <c:v>2.9791010085676062</c:v>
                </c:pt>
                <c:pt idx="463">
                  <c:v>2.9793319342870839</c:v>
                </c:pt>
                <c:pt idx="464">
                  <c:v>2.9795603083672595</c:v>
                </c:pt>
                <c:pt idx="465">
                  <c:v>2.9797861590027535</c:v>
                </c:pt>
                <c:pt idx="466">
                  <c:v>2.9800095140766478</c:v>
                </c:pt>
                <c:pt idx="467">
                  <c:v>2.9802304011639262</c:v>
                </c:pt>
                <c:pt idx="468">
                  <c:v>2.9804488475348805</c:v>
                </c:pt>
                <c:pt idx="469">
                  <c:v>2.9806648801584754</c:v>
                </c:pt>
                <c:pt idx="470">
                  <c:v>2.9808785257056796</c:v>
                </c:pt>
                <c:pt idx="471">
                  <c:v>2.9810898105527581</c:v>
                </c:pt>
                <c:pt idx="472">
                  <c:v>2.9812987607845285</c:v>
                </c:pt>
                <c:pt idx="473">
                  <c:v>2.9815054021975809</c:v>
                </c:pt>
                <c:pt idx="474">
                  <c:v>2.9817097603034632</c:v>
                </c:pt>
                <c:pt idx="475">
                  <c:v>2.9819118603318309</c:v>
                </c:pt>
                <c:pt idx="476">
                  <c:v>2.9821117272335615</c:v>
                </c:pt>
                <c:pt idx="477">
                  <c:v>2.982309385683835</c:v>
                </c:pt>
                <c:pt idx="478">
                  <c:v>2.98250486008518</c:v>
                </c:pt>
                <c:pt idx="479">
                  <c:v>2.982698174570487</c:v>
                </c:pt>
                <c:pt idx="480">
                  <c:v>2.9828893530059877</c:v>
                </c:pt>
                <c:pt idx="481">
                  <c:v>2.9830784189942006</c:v>
                </c:pt>
                <c:pt idx="482">
                  <c:v>2.9832653958768462</c:v>
                </c:pt>
                <c:pt idx="483">
                  <c:v>2.9834503067377276</c:v>
                </c:pt>
                <c:pt idx="484">
                  <c:v>2.9836331744055808</c:v>
                </c:pt>
                <c:pt idx="485">
                  <c:v>2.9838140214568933</c:v>
                </c:pt>
                <c:pt idx="486">
                  <c:v>2.9839928702186915</c:v>
                </c:pt>
                <c:pt idx="487">
                  <c:v>2.9841697427712965</c:v>
                </c:pt>
                <c:pt idx="488">
                  <c:v>2.9843446609510509</c:v>
                </c:pt>
                <c:pt idx="489">
                  <c:v>2.9845176463530136</c:v>
                </c:pt>
                <c:pt idx="490">
                  <c:v>2.9846887203336268</c:v>
                </c:pt>
                <c:pt idx="491">
                  <c:v>2.984857904013352</c:v>
                </c:pt>
                <c:pt idx="492">
                  <c:v>2.9850252182792785</c:v>
                </c:pt>
                <c:pt idx="493">
                  <c:v>2.9851906837877009</c:v>
                </c:pt>
                <c:pt idx="494">
                  <c:v>2.9853543209666702</c:v>
                </c:pt>
                <c:pt idx="495">
                  <c:v>2.9855161500185146</c:v>
                </c:pt>
                <c:pt idx="496">
                  <c:v>2.9856761909223355</c:v>
                </c:pt>
                <c:pt idx="497">
                  <c:v>2.985834463436472</c:v>
                </c:pt>
                <c:pt idx="498">
                  <c:v>2.9859909871009416</c:v>
                </c:pt>
                <c:pt idx="499">
                  <c:v>2.9861457812398529</c:v>
                </c:pt>
                <c:pt idx="500">
                  <c:v>2.9862988649637896</c:v>
                </c:pt>
                <c:pt idx="501">
                  <c:v>2.9864502571721712</c:v>
                </c:pt>
                <c:pt idx="502">
                  <c:v>2.9865999765555862</c:v>
                </c:pt>
                <c:pt idx="503">
                  <c:v>2.9867480415980996</c:v>
                </c:pt>
                <c:pt idx="504">
                  <c:v>2.9868944705795339</c:v>
                </c:pt>
                <c:pt idx="505">
                  <c:v>2.9870392815777271</c:v>
                </c:pt>
                <c:pt idx="506">
                  <c:v>2.9871824924707644</c:v>
                </c:pt>
                <c:pt idx="507">
                  <c:v>2.987324120939185</c:v>
                </c:pt>
                <c:pt idx="508">
                  <c:v>2.9874641844681644</c:v>
                </c:pt>
                <c:pt idx="509">
                  <c:v>2.9876027003496746</c:v>
                </c:pt>
                <c:pt idx="510">
                  <c:v>2.9877396856846175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D-4E90-A142-A2490CE78026}"/>
            </c:ext>
          </c:extLst>
        </c:ser>
        <c:ser>
          <c:idx val="1"/>
          <c:order val="1"/>
          <c:tx>
            <c:v>Step Value</c:v>
          </c:tx>
          <c:marker>
            <c:symbol val="none"/>
          </c:marker>
          <c:val>
            <c:numRef>
              <c:f>Sheet3!$X$2:$X$512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D-4E90-A142-A2490CE7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9728"/>
        <c:axId val="65540096"/>
      </c:lineChart>
      <c:catAx>
        <c:axId val="655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5964139540028764"/>
              <c:y val="0.96201025433618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5540096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655400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 sz="1200"/>
                  <a:t>Step Value /  Process Value</a:t>
                </a:r>
              </a:p>
            </c:rich>
          </c:tx>
          <c:layout>
            <c:manualLayout>
              <c:xMode val="edge"/>
              <c:yMode val="edge"/>
              <c:x val="1.1283072374573881E-4"/>
              <c:y val="0.2853828102947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65529728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819762472219765"/>
          <c:y val="2.0161693271487133E-2"/>
          <c:w val="0.23110658581470422"/>
          <c:h val="3.487519116290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44" r="0.75000000000000144" t="1" header="0.5" footer="0.5"/>
    <c:pageSetup paperSize="9" orientation="landscape" verticalDpi="0"/>
  </c:printSettings>
</c:chartSpace>
</file>

<file path=xl/ctrlProps/ctrlProp1.xml><?xml version="1.0" encoding="utf-8"?>
<formControlPr xmlns="http://schemas.microsoft.com/office/spreadsheetml/2009/9/main" objectType="Scroll" dx="16" fmlaLink="$Q$4" horiz="1" max="1000" page="10" val="87"/>
</file>

<file path=xl/ctrlProps/ctrlProp2.xml><?xml version="1.0" encoding="utf-8"?>
<formControlPr xmlns="http://schemas.microsoft.com/office/spreadsheetml/2009/9/main" objectType="Scroll" dx="16" fmlaLink="$Q$5" horiz="1" max="1000" page="10" val="453"/>
</file>

<file path=xl/ctrlProps/ctrlProp3.xml><?xml version="1.0" encoding="utf-8"?>
<formControlPr xmlns="http://schemas.microsoft.com/office/spreadsheetml/2009/9/main" objectType="Scroll" dx="16" fmlaLink="$Q$6" horiz="1" max="10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17</xdr:row>
      <xdr:rowOff>95250</xdr:rowOff>
    </xdr:from>
    <xdr:to>
      <xdr:col>19</xdr:col>
      <xdr:colOff>276225</xdr:colOff>
      <xdr:row>53</xdr:row>
      <xdr:rowOff>95250</xdr:rowOff>
    </xdr:to>
    <xdr:graphicFrame macro="">
      <xdr:nvGraphicFramePr>
        <xdr:cNvPr id="669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</xdr:row>
          <xdr:rowOff>0</xdr:rowOff>
        </xdr:from>
        <xdr:to>
          <xdr:col>24</xdr:col>
          <xdr:colOff>167640</xdr:colOff>
          <xdr:row>4</xdr:row>
          <xdr:rowOff>0</xdr:rowOff>
        </xdr:to>
        <xdr:sp macro="" textlink="">
          <xdr:nvSpPr>
            <xdr:cNvPr id="66981" name="Scroll Bar 1445" hidden="1">
              <a:extLst>
                <a:ext uri="{63B3BB69-23CF-44E3-9099-C40C66FF867C}">
                  <a14:compatExt spid="_x0000_s66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</xdr:colOff>
          <xdr:row>4</xdr:row>
          <xdr:rowOff>7620</xdr:rowOff>
        </xdr:from>
        <xdr:to>
          <xdr:col>24</xdr:col>
          <xdr:colOff>175260</xdr:colOff>
          <xdr:row>5</xdr:row>
          <xdr:rowOff>7620</xdr:rowOff>
        </xdr:to>
        <xdr:sp macro="" textlink="">
          <xdr:nvSpPr>
            <xdr:cNvPr id="66982" name="Scroll Bar 1446" hidden="1">
              <a:extLst>
                <a:ext uri="{63B3BB69-23CF-44E3-9099-C40C66FF867C}">
                  <a14:compatExt spid="_x0000_s66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</xdr:row>
          <xdr:rowOff>7620</xdr:rowOff>
        </xdr:from>
        <xdr:to>
          <xdr:col>24</xdr:col>
          <xdr:colOff>167640</xdr:colOff>
          <xdr:row>6</xdr:row>
          <xdr:rowOff>7620</xdr:rowOff>
        </xdr:to>
        <xdr:sp macro="" textlink="">
          <xdr:nvSpPr>
            <xdr:cNvPr id="66983" name="Scroll Bar 1447" hidden="1">
              <a:extLst>
                <a:ext uri="{63B3BB69-23CF-44E3-9099-C40C66FF867C}">
                  <a14:compatExt spid="_x0000_s66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2</xdr:row>
          <xdr:rowOff>99060</xdr:rowOff>
        </xdr:from>
        <xdr:to>
          <xdr:col>10</xdr:col>
          <xdr:colOff>358140</xdr:colOff>
          <xdr:row>13</xdr:row>
          <xdr:rowOff>121920</xdr:rowOff>
        </xdr:to>
        <xdr:sp macro="" textlink="">
          <xdr:nvSpPr>
            <xdr:cNvPr id="66985" name="Object 1449" hidden="1">
              <a:extLst>
                <a:ext uri="{63B3BB69-23CF-44E3-9099-C40C66FF867C}">
                  <a14:compatExt spid="_x0000_s66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52</xdr:row>
      <xdr:rowOff>104775</xdr:rowOff>
    </xdr:from>
    <xdr:to>
      <xdr:col>12</xdr:col>
      <xdr:colOff>9525</xdr:colOff>
      <xdr:row>89</xdr:row>
      <xdr:rowOff>47625</xdr:rowOff>
    </xdr:to>
    <xdr:graphicFrame macro="">
      <xdr:nvGraphicFramePr>
        <xdr:cNvPr id="37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91</xdr:row>
      <xdr:rowOff>85725</xdr:rowOff>
    </xdr:from>
    <xdr:to>
      <xdr:col>12</xdr:col>
      <xdr:colOff>0</xdr:colOff>
      <xdr:row>128</xdr:row>
      <xdr:rowOff>28575</xdr:rowOff>
    </xdr:to>
    <xdr:graphicFrame macro="">
      <xdr:nvGraphicFramePr>
        <xdr:cNvPr id="371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13</xdr:row>
      <xdr:rowOff>142875</xdr:rowOff>
    </xdr:from>
    <xdr:to>
      <xdr:col>12</xdr:col>
      <xdr:colOff>9525</xdr:colOff>
      <xdr:row>50</xdr:row>
      <xdr:rowOff>85725</xdr:rowOff>
    </xdr:to>
    <xdr:graphicFrame macro="">
      <xdr:nvGraphicFramePr>
        <xdr:cNvPr id="37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6</xdr:row>
      <xdr:rowOff>152400</xdr:rowOff>
    </xdr:from>
    <xdr:to>
      <xdr:col>4</xdr:col>
      <xdr:colOff>13608</xdr:colOff>
      <xdr:row>10</xdr:row>
      <xdr:rowOff>66128</xdr:rowOff>
    </xdr:to>
    <xdr:pic>
      <xdr:nvPicPr>
        <xdr:cNvPr id="37130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24643" y="1132114"/>
          <a:ext cx="2149929" cy="56687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884465</xdr:colOff>
      <xdr:row>6</xdr:row>
      <xdr:rowOff>70758</xdr:rowOff>
    </xdr:from>
    <xdr:to>
      <xdr:col>7</xdr:col>
      <xdr:colOff>27216</xdr:colOff>
      <xdr:row>10</xdr:row>
      <xdr:rowOff>70758</xdr:rowOff>
    </xdr:to>
    <xdr:pic>
      <xdr:nvPicPr>
        <xdr:cNvPr id="37131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245429" y="1050472"/>
          <a:ext cx="2299608" cy="65314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6</xdr:row>
      <xdr:rowOff>123825</xdr:rowOff>
    </xdr:from>
    <xdr:to>
      <xdr:col>10</xdr:col>
      <xdr:colOff>40822</xdr:colOff>
      <xdr:row>10</xdr:row>
      <xdr:rowOff>81643</xdr:rowOff>
    </xdr:to>
    <xdr:pic>
      <xdr:nvPicPr>
        <xdr:cNvPr id="37132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429500" y="1103539"/>
          <a:ext cx="2177143" cy="61096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144780</xdr:colOff>
          <xdr:row>14</xdr:row>
          <xdr:rowOff>0</xdr:rowOff>
        </xdr:from>
        <xdr:to>
          <xdr:col>19</xdr:col>
          <xdr:colOff>167640</xdr:colOff>
          <xdr:row>31</xdr:row>
          <xdr:rowOff>38100</xdr:rowOff>
        </xdr:to>
        <xdr:sp macro="" textlink="">
          <xdr:nvSpPr>
            <xdr:cNvPr id="36955" name="Object 91" hidden="1">
              <a:extLst>
                <a:ext uri="{63B3BB69-23CF-44E3-9099-C40C66FF867C}">
                  <a14:compatExt spid="_x0000_s36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8965</xdr:colOff>
      <xdr:row>0</xdr:row>
      <xdr:rowOff>130437</xdr:rowOff>
    </xdr:from>
    <xdr:to>
      <xdr:col>16</xdr:col>
      <xdr:colOff>98612</xdr:colOff>
      <xdr:row>34</xdr:row>
      <xdr:rowOff>67877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565" y="130437"/>
          <a:ext cx="9233647" cy="572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Q59"/>
  <sheetViews>
    <sheetView showGridLines="0" zoomScale="70" zoomScaleNormal="70" workbookViewId="0">
      <selection activeCell="X20" sqref="X20"/>
    </sheetView>
  </sheetViews>
  <sheetFormatPr defaultRowHeight="13.2" x14ac:dyDescent="0.25"/>
  <cols>
    <col min="1" max="1" width="6" customWidth="1"/>
    <col min="11" max="11" width="8.109375" customWidth="1"/>
    <col min="13" max="13" width="14" bestFit="1" customWidth="1"/>
    <col min="14" max="16" width="13.6640625" customWidth="1"/>
    <col min="17" max="17" width="4.88671875" customWidth="1"/>
  </cols>
  <sheetData>
    <row r="1" spans="2:17" ht="12.75" customHeight="1" x14ac:dyDescent="0.25">
      <c r="B1" s="35" t="s">
        <v>41</v>
      </c>
      <c r="C1" s="35"/>
      <c r="D1" s="35"/>
      <c r="E1" s="35"/>
      <c r="F1" s="35"/>
      <c r="G1" s="35"/>
      <c r="H1" s="35"/>
      <c r="I1" s="35"/>
      <c r="J1" s="35"/>
      <c r="K1" s="35"/>
    </row>
    <row r="2" spans="2:17" ht="13.5" customHeight="1" thickBot="1" x14ac:dyDescent="0.3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7" x14ac:dyDescent="0.25">
      <c r="B3" s="1"/>
      <c r="C3" s="8"/>
      <c r="D3" s="8"/>
      <c r="E3" s="8"/>
      <c r="F3" s="8"/>
      <c r="G3" s="8"/>
      <c r="H3" s="8"/>
      <c r="I3" s="8"/>
      <c r="J3" s="8"/>
      <c r="K3" s="2"/>
      <c r="M3" s="23" t="s">
        <v>25</v>
      </c>
      <c r="N3" s="37" t="s">
        <v>39</v>
      </c>
      <c r="O3" s="38"/>
      <c r="P3" s="23" t="s">
        <v>38</v>
      </c>
    </row>
    <row r="4" spans="2:17" x14ac:dyDescent="0.25">
      <c r="B4" s="3"/>
      <c r="C4" s="9"/>
      <c r="D4" s="9"/>
      <c r="E4" s="9"/>
      <c r="F4" s="9"/>
      <c r="G4" s="9"/>
      <c r="H4" s="9"/>
      <c r="I4" s="9"/>
      <c r="J4" s="9"/>
      <c r="K4" s="4"/>
      <c r="M4" s="39" t="s">
        <v>45</v>
      </c>
      <c r="N4" s="13" t="s">
        <v>26</v>
      </c>
      <c r="O4" s="7">
        <v>6</v>
      </c>
      <c r="P4" s="33">
        <f>Q4/100</f>
        <v>0.87</v>
      </c>
      <c r="Q4" s="21">
        <v>87</v>
      </c>
    </row>
    <row r="5" spans="2:17" x14ac:dyDescent="0.25">
      <c r="B5" s="3"/>
      <c r="C5" s="9"/>
      <c r="D5" s="9"/>
      <c r="E5" s="9"/>
      <c r="F5" s="9"/>
      <c r="G5" s="9"/>
      <c r="H5" s="9"/>
      <c r="I5" s="9"/>
      <c r="J5" s="9"/>
      <c r="K5" s="4"/>
      <c r="M5" s="39"/>
      <c r="N5" s="13" t="s">
        <v>27</v>
      </c>
      <c r="O5" s="7">
        <v>4</v>
      </c>
      <c r="P5" s="7">
        <f>Q5/100</f>
        <v>4.53</v>
      </c>
      <c r="Q5" s="21">
        <v>453</v>
      </c>
    </row>
    <row r="6" spans="2:17" x14ac:dyDescent="0.25">
      <c r="B6" s="3"/>
      <c r="C6" s="10"/>
      <c r="D6" s="9"/>
      <c r="E6" s="9"/>
      <c r="F6" s="9"/>
      <c r="G6" s="9"/>
      <c r="H6" s="9"/>
      <c r="I6" s="9"/>
      <c r="J6" s="9"/>
      <c r="K6" s="4"/>
      <c r="M6" s="39"/>
      <c r="N6" s="13" t="s">
        <v>28</v>
      </c>
      <c r="O6" s="7">
        <v>0</v>
      </c>
      <c r="P6" s="7">
        <f>Q6/100</f>
        <v>0</v>
      </c>
      <c r="Q6" s="21">
        <v>0</v>
      </c>
    </row>
    <row r="7" spans="2:17" x14ac:dyDescent="0.25">
      <c r="B7" s="3"/>
      <c r="C7" s="10"/>
      <c r="D7" s="9"/>
      <c r="E7" s="9"/>
      <c r="F7" s="9"/>
      <c r="G7" s="9"/>
      <c r="H7" s="9"/>
      <c r="I7" s="9"/>
      <c r="J7" s="9"/>
      <c r="K7" s="4"/>
    </row>
    <row r="8" spans="2:17" x14ac:dyDescent="0.25">
      <c r="B8" s="3"/>
      <c r="C8" s="10"/>
      <c r="D8" s="9"/>
      <c r="E8" s="9"/>
      <c r="F8" s="9"/>
      <c r="G8" s="9"/>
      <c r="H8" s="9"/>
      <c r="I8" s="9"/>
      <c r="J8" s="9"/>
      <c r="K8" s="4"/>
      <c r="N8" s="23" t="s">
        <v>29</v>
      </c>
      <c r="O8" s="17" t="s">
        <v>46</v>
      </c>
    </row>
    <row r="9" spans="2:17" x14ac:dyDescent="0.25">
      <c r="B9" s="3"/>
      <c r="C9" s="10"/>
      <c r="D9" s="9"/>
      <c r="E9" s="9"/>
      <c r="F9" s="9"/>
      <c r="G9" s="9"/>
      <c r="H9" s="9"/>
      <c r="I9" s="9"/>
      <c r="J9" s="9"/>
      <c r="K9" s="4"/>
    </row>
    <row r="10" spans="2:17" x14ac:dyDescent="0.25">
      <c r="B10" s="3"/>
      <c r="C10" s="10"/>
      <c r="D10" s="9"/>
      <c r="E10" s="9"/>
      <c r="F10" s="9"/>
      <c r="G10" s="9"/>
      <c r="H10" s="9"/>
      <c r="I10" s="9"/>
      <c r="J10" s="9"/>
      <c r="K10" s="4"/>
      <c r="N10" s="23"/>
      <c r="O10" s="23" t="s">
        <v>30</v>
      </c>
      <c r="P10" s="23" t="s">
        <v>31</v>
      </c>
    </row>
    <row r="11" spans="2:17" x14ac:dyDescent="0.25">
      <c r="B11" s="3"/>
      <c r="C11" s="10"/>
      <c r="D11" s="9"/>
      <c r="E11" s="9"/>
      <c r="F11" s="9"/>
      <c r="G11" s="9"/>
      <c r="H11" s="9"/>
      <c r="I11" s="9"/>
      <c r="J11" s="9"/>
      <c r="K11" s="4"/>
      <c r="N11" s="7" t="s">
        <v>32</v>
      </c>
      <c r="O11" s="7">
        <v>1</v>
      </c>
      <c r="P11" s="7">
        <v>0</v>
      </c>
    </row>
    <row r="12" spans="2:17" x14ac:dyDescent="0.25">
      <c r="B12" s="3"/>
      <c r="C12" s="9"/>
      <c r="D12" s="9"/>
      <c r="E12" s="9"/>
      <c r="F12" s="9"/>
      <c r="G12" s="9"/>
      <c r="H12" s="9"/>
      <c r="I12" s="9"/>
      <c r="J12" s="9"/>
      <c r="K12" s="4"/>
      <c r="N12" s="7" t="s">
        <v>33</v>
      </c>
      <c r="O12" s="7">
        <v>0</v>
      </c>
      <c r="P12" s="7">
        <v>0</v>
      </c>
    </row>
    <row r="13" spans="2:17" x14ac:dyDescent="0.25">
      <c r="B13" s="3"/>
      <c r="C13" s="9"/>
      <c r="D13" s="9"/>
      <c r="E13" s="9"/>
      <c r="F13" s="9"/>
      <c r="G13" s="9"/>
      <c r="H13" s="9"/>
      <c r="I13" s="9"/>
      <c r="J13" s="9"/>
      <c r="K13" s="4"/>
      <c r="N13" s="18"/>
      <c r="O13" s="19"/>
      <c r="P13" s="19"/>
    </row>
    <row r="14" spans="2:17" x14ac:dyDescent="0.25">
      <c r="B14" s="3"/>
      <c r="C14" s="9"/>
      <c r="D14" s="9"/>
      <c r="E14" s="9"/>
      <c r="F14" s="9"/>
      <c r="G14" s="9"/>
      <c r="H14" s="9"/>
      <c r="I14" s="9"/>
      <c r="J14" s="9"/>
      <c r="K14" s="4"/>
      <c r="N14" s="24" t="s">
        <v>34</v>
      </c>
      <c r="O14" s="24" t="s">
        <v>35</v>
      </c>
      <c r="P14" s="24" t="s">
        <v>36</v>
      </c>
    </row>
    <row r="15" spans="2:17" ht="13.8" thickBot="1" x14ac:dyDescent="0.3">
      <c r="B15" s="5"/>
      <c r="C15" s="11"/>
      <c r="D15" s="11"/>
      <c r="E15" s="11"/>
      <c r="F15" s="11"/>
      <c r="G15" s="11"/>
      <c r="H15" s="11"/>
      <c r="I15" s="11"/>
      <c r="J15" s="11"/>
      <c r="K15" s="6"/>
      <c r="N15" s="14">
        <f ca="1">IAE</f>
        <v>2.2575907724216822</v>
      </c>
      <c r="O15" s="14">
        <f ca="1">ISE</f>
        <v>1.2398322971778739</v>
      </c>
      <c r="P15" s="14">
        <f ca="1">ITAE</f>
        <v>5.4838941387507649</v>
      </c>
    </row>
    <row r="16" spans="2:17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2:7" x14ac:dyDescent="0.25">
      <c r="B17" s="34" t="s">
        <v>44</v>
      </c>
    </row>
    <row r="31" spans="2:7" ht="13.8" x14ac:dyDescent="0.25">
      <c r="F31" s="20" t="s">
        <v>37</v>
      </c>
      <c r="G31" s="15" t="s">
        <v>16</v>
      </c>
    </row>
    <row r="32" spans="2:7" ht="13.8" x14ac:dyDescent="0.25">
      <c r="F32" s="20" t="s">
        <v>38</v>
      </c>
      <c r="G32" s="15" t="s">
        <v>17</v>
      </c>
    </row>
    <row r="33" spans="6:13" x14ac:dyDescent="0.25">
      <c r="F33" s="16"/>
      <c r="G33" s="15" t="s">
        <v>18</v>
      </c>
    </row>
    <row r="41" spans="6:13" ht="13.8" x14ac:dyDescent="0.25">
      <c r="M41" s="12"/>
    </row>
    <row r="42" spans="6:13" ht="13.8" x14ac:dyDescent="0.25">
      <c r="M42" s="12"/>
    </row>
    <row r="59" spans="6:6" ht="15" x14ac:dyDescent="0.35">
      <c r="F59" s="22"/>
    </row>
  </sheetData>
  <mergeCells count="3">
    <mergeCell ref="B1:K2"/>
    <mergeCell ref="N3:O3"/>
    <mergeCell ref="M4:M6"/>
  </mergeCells>
  <phoneticPr fontId="1" type="noConversion"/>
  <dataValidations count="3">
    <dataValidation allowBlank="1" showInputMessage="1" showErrorMessage="1" errorTitle="오류" error="스크롤바, 숫자설정 중에 선택하세요." sqref="N15:P15"/>
    <dataValidation type="list" allowBlank="1" showInputMessage="1" showErrorMessage="1" sqref="O8">
      <formula1>$G$31:$G$33</formula1>
    </dataValidation>
    <dataValidation type="list" allowBlank="1" showInputMessage="1" showErrorMessage="1" errorTitle="오류" error="스크롤바, 숫자설정 중에 선택하세요." sqref="M4:M6">
      <formula1>$F$31:$F$32</formula1>
    </dataValidation>
  </dataValidations>
  <pageMargins left="0.75" right="0.75" top="1" bottom="1" header="0.5" footer="0.5"/>
  <pageSetup paperSize="9" orientation="portrait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66985" r:id="rId4">
          <objectPr defaultSize="0" autoPict="0" r:id="rId5">
            <anchor moveWithCells="1">
              <from>
                <xdr:col>1</xdr:col>
                <xdr:colOff>68580</xdr:colOff>
                <xdr:row>2</xdr:row>
                <xdr:rowOff>99060</xdr:rowOff>
              </from>
              <to>
                <xdr:col>10</xdr:col>
                <xdr:colOff>358140</xdr:colOff>
                <xdr:row>13</xdr:row>
                <xdr:rowOff>121920</xdr:rowOff>
              </to>
            </anchor>
          </objectPr>
        </oleObject>
      </mc:Choice>
      <mc:Fallback>
        <oleObject progId="Visio.Drawing.11" shapeId="66985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981" r:id="rId6" name="Scroll Bar 1445">
              <controlPr defaultSize="0" autoPict="0">
                <anchor moveWithCells="1">
                  <from>
                    <xdr:col>17</xdr:col>
                    <xdr:colOff>0</xdr:colOff>
                    <xdr:row>3</xdr:row>
                    <xdr:rowOff>0</xdr:rowOff>
                  </from>
                  <to>
                    <xdr:col>24</xdr:col>
                    <xdr:colOff>167640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82" r:id="rId7" name="Scroll Bar 1446">
              <controlPr defaultSize="0" autoPict="0">
                <anchor moveWithCells="1">
                  <from>
                    <xdr:col>17</xdr:col>
                    <xdr:colOff>7620</xdr:colOff>
                    <xdr:row>4</xdr:row>
                    <xdr:rowOff>7620</xdr:rowOff>
                  </from>
                  <to>
                    <xdr:col>24</xdr:col>
                    <xdr:colOff>175260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983" r:id="rId8" name="Scroll Bar 1447">
              <controlPr defaultSize="0" autoPict="0">
                <anchor moveWithCells="1">
                  <from>
                    <xdr:col>17</xdr:col>
                    <xdr:colOff>0</xdr:colOff>
                    <xdr:row>5</xdr:row>
                    <xdr:rowOff>7620</xdr:rowOff>
                  </from>
                  <to>
                    <xdr:col>24</xdr:col>
                    <xdr:colOff>167640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C1:AJ514"/>
  <sheetViews>
    <sheetView tabSelected="1" zoomScale="70" zoomScaleNormal="70" workbookViewId="0">
      <selection activeCell="N82" sqref="N82"/>
    </sheetView>
  </sheetViews>
  <sheetFormatPr defaultColWidth="9.109375" defaultRowHeight="13.2" x14ac:dyDescent="0.25"/>
  <cols>
    <col min="1" max="2" width="9.109375" style="31"/>
    <col min="3" max="3" width="13.6640625" style="31" customWidth="1"/>
    <col min="4" max="4" width="18.33203125" style="31" customWidth="1"/>
    <col min="5" max="5" width="13.5546875" style="31" customWidth="1"/>
    <col min="6" max="6" width="17.109375" style="31" bestFit="1" customWidth="1"/>
    <col min="7" max="7" width="16.44140625" style="31" customWidth="1"/>
    <col min="8" max="8" width="13.5546875" style="31" customWidth="1"/>
    <col min="9" max="9" width="17.109375" style="31" bestFit="1" customWidth="1"/>
    <col min="10" max="10" width="14.88671875" style="31" customWidth="1"/>
    <col min="11" max="17" width="9.109375" style="31"/>
    <col min="18" max="21" width="9.109375" style="31" customWidth="1"/>
    <col min="22" max="22" width="9.109375" style="26" customWidth="1"/>
    <col min="23" max="25" width="9.109375" style="28" customWidth="1"/>
    <col min="26" max="26" width="13.5546875" style="28" customWidth="1"/>
    <col min="27" max="34" width="9.109375" style="28" customWidth="1"/>
    <col min="35" max="35" width="9.109375" style="26" customWidth="1"/>
    <col min="36" max="36" width="9.109375" style="25"/>
    <col min="37" max="16384" width="9.109375" style="31"/>
  </cols>
  <sheetData>
    <row r="1" spans="3:34" x14ac:dyDescent="0.25">
      <c r="U1" s="25"/>
      <c r="V1" s="25"/>
      <c r="W1" s="28" t="s">
        <v>0</v>
      </c>
      <c r="X1" s="28" t="s">
        <v>2</v>
      </c>
      <c r="Y1" s="28" t="s">
        <v>12</v>
      </c>
      <c r="AA1" s="28" t="s">
        <v>42</v>
      </c>
      <c r="AB1" s="28" t="s">
        <v>13</v>
      </c>
      <c r="AC1" s="28" t="s">
        <v>14</v>
      </c>
      <c r="AE1" s="28" t="s">
        <v>42</v>
      </c>
      <c r="AF1" s="28" t="s">
        <v>13</v>
      </c>
      <c r="AG1" s="28" t="s">
        <v>14</v>
      </c>
      <c r="AH1" s="28" t="s">
        <v>43</v>
      </c>
    </row>
    <row r="2" spans="3:34" x14ac:dyDescent="0.25">
      <c r="C2" s="40" t="s">
        <v>24</v>
      </c>
      <c r="D2" s="41"/>
      <c r="F2" s="40" t="s">
        <v>22</v>
      </c>
      <c r="G2" s="41"/>
      <c r="I2" s="40" t="s">
        <v>23</v>
      </c>
      <c r="J2" s="41"/>
      <c r="U2" s="25"/>
      <c r="V2" s="25"/>
      <c r="W2" s="28">
        <v>-1</v>
      </c>
      <c r="X2" s="28">
        <v>0</v>
      </c>
      <c r="Y2" s="28">
        <v>0</v>
      </c>
      <c r="AA2" s="28">
        <v>0</v>
      </c>
      <c r="AB2" s="28">
        <v>0</v>
      </c>
      <c r="AC2" s="28">
        <v>0</v>
      </c>
      <c r="AE2" s="28">
        <v>0</v>
      </c>
      <c r="AF2" s="28">
        <v>0</v>
      </c>
      <c r="AG2" s="28">
        <v>0</v>
      </c>
      <c r="AH2" s="28">
        <v>0</v>
      </c>
    </row>
    <row r="3" spans="3:34" x14ac:dyDescent="0.25">
      <c r="C3" s="32" t="s">
        <v>6</v>
      </c>
      <c r="D3" s="32">
        <v>3</v>
      </c>
      <c r="F3" s="32" t="s">
        <v>6</v>
      </c>
      <c r="G3" s="32">
        <v>1</v>
      </c>
      <c r="I3" s="32" t="s">
        <v>6</v>
      </c>
      <c r="J3" s="32">
        <v>0.6</v>
      </c>
      <c r="U3" s="25"/>
      <c r="V3" s="25"/>
      <c r="W3" s="28">
        <v>-0.9</v>
      </c>
      <c r="X3" s="28">
        <v>0</v>
      </c>
      <c r="Y3" s="28">
        <v>0</v>
      </c>
      <c r="AA3" s="28">
        <v>0</v>
      </c>
      <c r="AB3" s="28">
        <v>0</v>
      </c>
      <c r="AC3" s="28">
        <v>0</v>
      </c>
      <c r="AE3" s="28">
        <v>0</v>
      </c>
      <c r="AF3" s="28">
        <v>0</v>
      </c>
      <c r="AG3" s="28">
        <v>0</v>
      </c>
      <c r="AH3" s="28">
        <v>0</v>
      </c>
    </row>
    <row r="4" spans="3:34" x14ac:dyDescent="0.25">
      <c r="C4" s="32" t="s">
        <v>7</v>
      </c>
      <c r="D4" s="32">
        <v>9</v>
      </c>
      <c r="F4" s="32" t="s">
        <v>7</v>
      </c>
      <c r="G4" s="32">
        <v>2.4</v>
      </c>
      <c r="I4" s="32" t="s">
        <v>7</v>
      </c>
      <c r="J4" s="32">
        <v>2</v>
      </c>
      <c r="U4" s="25"/>
      <c r="V4" s="25"/>
      <c r="W4" s="28">
        <v>-0.8</v>
      </c>
      <c r="X4" s="28">
        <v>0</v>
      </c>
      <c r="Y4" s="28">
        <v>0</v>
      </c>
      <c r="AA4" s="28">
        <v>0</v>
      </c>
      <c r="AB4" s="28">
        <v>0</v>
      </c>
      <c r="AC4" s="28">
        <v>0</v>
      </c>
      <c r="AE4" s="28">
        <v>0</v>
      </c>
      <c r="AF4" s="28">
        <v>0</v>
      </c>
      <c r="AG4" s="28">
        <v>0</v>
      </c>
      <c r="AH4" s="28">
        <v>0</v>
      </c>
    </row>
    <row r="5" spans="3:34" x14ac:dyDescent="0.25">
      <c r="C5" s="32" t="s">
        <v>8</v>
      </c>
      <c r="D5" s="32">
        <v>0.5</v>
      </c>
      <c r="F5" s="32" t="s">
        <v>8</v>
      </c>
      <c r="G5" s="32">
        <v>0.2</v>
      </c>
      <c r="I5" s="32" t="s">
        <v>8</v>
      </c>
      <c r="J5" s="32">
        <v>0</v>
      </c>
      <c r="U5" s="25"/>
      <c r="V5" s="25"/>
      <c r="W5" s="28">
        <v>-0.7</v>
      </c>
      <c r="X5" s="28">
        <v>0</v>
      </c>
      <c r="Y5" s="28">
        <v>0</v>
      </c>
      <c r="AA5" s="28">
        <v>0</v>
      </c>
      <c r="AB5" s="28">
        <v>0</v>
      </c>
      <c r="AC5" s="28">
        <v>0</v>
      </c>
      <c r="AE5" s="28">
        <v>0</v>
      </c>
      <c r="AF5" s="28">
        <v>0</v>
      </c>
      <c r="AG5" s="28">
        <v>0</v>
      </c>
      <c r="AH5" s="28">
        <v>0</v>
      </c>
    </row>
    <row r="6" spans="3:34" x14ac:dyDescent="0.25">
      <c r="C6" s="32"/>
      <c r="D6" s="32"/>
      <c r="F6" s="32"/>
      <c r="G6" s="32"/>
      <c r="I6" s="32"/>
      <c r="J6" s="32"/>
      <c r="U6" s="25"/>
      <c r="V6" s="25"/>
      <c r="W6" s="28">
        <v>-0.6</v>
      </c>
      <c r="X6" s="28">
        <v>0</v>
      </c>
      <c r="Y6" s="28">
        <v>0</v>
      </c>
      <c r="AA6" s="28">
        <v>0</v>
      </c>
      <c r="AB6" s="28">
        <v>0</v>
      </c>
      <c r="AC6" s="28">
        <v>0</v>
      </c>
      <c r="AE6" s="28">
        <v>0</v>
      </c>
      <c r="AF6" s="28">
        <v>0</v>
      </c>
      <c r="AG6" s="28">
        <v>0</v>
      </c>
      <c r="AH6" s="28">
        <v>0</v>
      </c>
    </row>
    <row r="7" spans="3:34" x14ac:dyDescent="0.25">
      <c r="U7" s="25"/>
      <c r="V7" s="25"/>
      <c r="W7" s="28">
        <v>-0.5</v>
      </c>
      <c r="X7" s="28">
        <v>0</v>
      </c>
      <c r="Y7" s="28">
        <v>0</v>
      </c>
      <c r="AA7" s="28">
        <v>0</v>
      </c>
      <c r="AB7" s="28">
        <v>0</v>
      </c>
      <c r="AC7" s="28">
        <v>0</v>
      </c>
      <c r="AE7" s="28">
        <v>0</v>
      </c>
      <c r="AF7" s="28">
        <v>0</v>
      </c>
      <c r="AG7" s="28">
        <v>0</v>
      </c>
      <c r="AH7" s="28">
        <v>0</v>
      </c>
    </row>
    <row r="8" spans="3:34" x14ac:dyDescent="0.25">
      <c r="U8" s="25"/>
      <c r="V8" s="25"/>
      <c r="W8" s="28">
        <v>-0.4</v>
      </c>
      <c r="X8" s="28">
        <v>0</v>
      </c>
      <c r="Y8" s="28">
        <v>0</v>
      </c>
      <c r="AA8" s="28">
        <v>0</v>
      </c>
      <c r="AB8" s="28">
        <v>0</v>
      </c>
      <c r="AC8" s="28">
        <v>0</v>
      </c>
      <c r="AE8" s="28">
        <v>0</v>
      </c>
      <c r="AF8" s="28">
        <v>0</v>
      </c>
      <c r="AG8" s="28">
        <v>0</v>
      </c>
      <c r="AH8" s="28">
        <v>0</v>
      </c>
    </row>
    <row r="9" spans="3:34" x14ac:dyDescent="0.25">
      <c r="U9" s="25"/>
      <c r="V9" s="25"/>
      <c r="W9" s="28">
        <v>-0.3</v>
      </c>
      <c r="X9" s="28">
        <v>0</v>
      </c>
      <c r="Y9" s="28">
        <v>0</v>
      </c>
      <c r="AA9" s="28">
        <v>0</v>
      </c>
      <c r="AB9" s="28">
        <v>0</v>
      </c>
      <c r="AC9" s="28">
        <v>0</v>
      </c>
      <c r="AE9" s="28">
        <v>0</v>
      </c>
      <c r="AF9" s="28">
        <v>0</v>
      </c>
      <c r="AG9" s="28">
        <v>0</v>
      </c>
      <c r="AH9" s="28">
        <v>0</v>
      </c>
    </row>
    <row r="10" spans="3:34" x14ac:dyDescent="0.25">
      <c r="U10" s="25"/>
      <c r="V10" s="25"/>
      <c r="W10" s="28">
        <v>-0.2</v>
      </c>
      <c r="X10" s="28">
        <v>0</v>
      </c>
      <c r="Y10" s="28">
        <v>0</v>
      </c>
      <c r="AA10" s="28">
        <v>0</v>
      </c>
      <c r="AB10" s="28">
        <v>0</v>
      </c>
      <c r="AC10" s="28">
        <v>0</v>
      </c>
      <c r="AE10" s="28">
        <v>0</v>
      </c>
      <c r="AF10" s="28">
        <v>0</v>
      </c>
      <c r="AG10" s="28">
        <v>0</v>
      </c>
      <c r="AH10" s="28">
        <v>0</v>
      </c>
    </row>
    <row r="11" spans="3:34" x14ac:dyDescent="0.25">
      <c r="U11" s="25"/>
      <c r="V11" s="25"/>
      <c r="W11" s="28">
        <v>-0.1</v>
      </c>
      <c r="X11" s="28">
        <v>0</v>
      </c>
      <c r="Y11" s="28">
        <v>0</v>
      </c>
      <c r="AA11" s="28">
        <v>0</v>
      </c>
      <c r="AB11" s="28">
        <v>0</v>
      </c>
      <c r="AC11" s="28">
        <v>0</v>
      </c>
      <c r="AE11" s="28">
        <v>0</v>
      </c>
      <c r="AF11" s="28">
        <v>0</v>
      </c>
      <c r="AG11" s="28">
        <v>0</v>
      </c>
      <c r="AH11" s="28">
        <v>0</v>
      </c>
    </row>
    <row r="12" spans="3:34" x14ac:dyDescent="0.25">
      <c r="U12" s="25"/>
      <c r="V12" s="25"/>
      <c r="W12" s="28">
        <v>0</v>
      </c>
      <c r="X12" s="28">
        <v>1</v>
      </c>
      <c r="Y12" s="28">
        <v>0</v>
      </c>
      <c r="AA12" s="28">
        <v>0</v>
      </c>
      <c r="AB12" s="28">
        <v>0</v>
      </c>
      <c r="AC12" s="28">
        <v>0</v>
      </c>
      <c r="AE12" s="28">
        <v>0</v>
      </c>
      <c r="AF12" s="28">
        <v>0</v>
      </c>
      <c r="AG12" s="28">
        <v>0</v>
      </c>
      <c r="AH12" s="28">
        <v>0</v>
      </c>
    </row>
    <row r="13" spans="3:34" x14ac:dyDescent="0.25">
      <c r="U13" s="25"/>
      <c r="V13" s="25"/>
      <c r="W13" s="28">
        <v>0.1</v>
      </c>
      <c r="X13" s="28">
        <v>1</v>
      </c>
      <c r="Y13" s="28">
        <f t="shared" ref="Y13:Y76" ca="1" si="0">IF((ROW()-12)*0.1&lt;L_1,0,OFFSET(X13,-L_1*10-1,0)*b_1-Y12*a_1)</f>
        <v>0</v>
      </c>
      <c r="AA13" s="28">
        <f t="shared" ref="AA13:AA76" ca="1" si="1">IF((ROW()-12)*0.1&lt;L_2,0,OFFSET(X13,-L_2*10-1,0)*b_2-AA12*a_2)</f>
        <v>0</v>
      </c>
      <c r="AB13" s="28">
        <f t="shared" ref="AB13:AB76" ca="1" si="2">IF((ROW()-12)*0.1&lt;L_2,0,OFFSET(AA13,-1,0)*b_2/K_2-AB12*a_2)</f>
        <v>0</v>
      </c>
      <c r="AC13" s="28">
        <f t="shared" ref="AC13:AC76" ca="1" si="3">IF((ROW()-12)*0.1&lt;L_2,0,OFFSET(AB13,-1,0)*b_2/K_2-AC12*a_2)</f>
        <v>0</v>
      </c>
      <c r="AE13" s="28">
        <f t="shared" ref="AE13:AE76" ca="1" si="4">IF((ROW()-12)*0.1&lt;L_3,0,OFFSET(X13,-L_3*10-1,0)*b_3-AE12*a_3)</f>
        <v>2.9262345299571588E-2</v>
      </c>
      <c r="AF13" s="28">
        <f t="shared" ref="AF13:AF76" ca="1" si="5">IF((ROW()-12)*0.1&lt;L_3,0,OFFSET(AE13,-1,0)*b_3/K_3-AF12*a_3)</f>
        <v>0</v>
      </c>
      <c r="AG13" s="28">
        <f t="shared" ref="AG13:AG76" ca="1" si="6">IF((ROW()-12)*0.1&lt;L_3,0,OFFSET(AF13,-1,0)*b_3/K_3-AG12*a_3)</f>
        <v>0</v>
      </c>
      <c r="AH13" s="28">
        <f t="shared" ref="AH13:AH76" ca="1" si="7">IF((ROW()-12)*0.1&lt;L_3,0,OFFSET(AG13,-1,0)*b_3/K_3-AH12*a_3)</f>
        <v>0</v>
      </c>
    </row>
    <row r="14" spans="3:34" x14ac:dyDescent="0.25">
      <c r="U14" s="25"/>
      <c r="V14" s="25"/>
      <c r="W14" s="28">
        <v>0.2</v>
      </c>
      <c r="X14" s="28">
        <v>1</v>
      </c>
      <c r="Y14" s="28">
        <f t="shared" ca="1" si="0"/>
        <v>0</v>
      </c>
      <c r="AA14" s="28">
        <f t="shared" ca="1" si="1"/>
        <v>0</v>
      </c>
      <c r="AB14" s="28">
        <f t="shared" ca="1" si="2"/>
        <v>0</v>
      </c>
      <c r="AC14" s="28">
        <f t="shared" ca="1" si="3"/>
        <v>0</v>
      </c>
      <c r="AE14" s="28">
        <f t="shared" ca="1" si="4"/>
        <v>5.7097549178424245E-2</v>
      </c>
      <c r="AF14" s="28">
        <f t="shared" ca="1" si="5"/>
        <v>1.4271414207189324E-3</v>
      </c>
      <c r="AG14" s="28">
        <f t="shared" ca="1" si="6"/>
        <v>0</v>
      </c>
      <c r="AH14" s="28">
        <f t="shared" ca="1" si="7"/>
        <v>0</v>
      </c>
    </row>
    <row r="15" spans="3:34" x14ac:dyDescent="0.25">
      <c r="U15" s="25"/>
      <c r="V15" s="25"/>
      <c r="W15" s="28">
        <v>0.3</v>
      </c>
      <c r="X15" s="28">
        <v>1</v>
      </c>
      <c r="Y15" s="28">
        <f t="shared" ca="1" si="0"/>
        <v>0</v>
      </c>
      <c r="AA15" s="28">
        <f t="shared" ca="1" si="1"/>
        <v>4.0810542890861834E-2</v>
      </c>
      <c r="AB15" s="28">
        <f t="shared" ca="1" si="2"/>
        <v>0</v>
      </c>
      <c r="AC15" s="28">
        <f t="shared" ca="1" si="3"/>
        <v>0</v>
      </c>
      <c r="AE15" s="28">
        <f t="shared" ca="1" si="4"/>
        <v>8.3575214144965299E-2</v>
      </c>
      <c r="AF15" s="28">
        <f t="shared" ca="1" si="5"/>
        <v>4.1422192453421354E-3</v>
      </c>
      <c r="AG15" s="28">
        <f t="shared" ca="1" si="6"/>
        <v>6.9602508407330953E-5</v>
      </c>
      <c r="AH15" s="28">
        <f t="shared" ca="1" si="7"/>
        <v>0</v>
      </c>
    </row>
    <row r="16" spans="3:34" x14ac:dyDescent="0.25">
      <c r="U16" s="25"/>
      <c r="V16" s="25"/>
      <c r="W16" s="28">
        <v>0.4</v>
      </c>
      <c r="X16" s="28">
        <v>1</v>
      </c>
      <c r="Y16" s="28">
        <f t="shared" ca="1" si="0"/>
        <v>0</v>
      </c>
      <c r="AA16" s="28">
        <f t="shared" ca="1" si="1"/>
        <v>7.9955585370676791E-2</v>
      </c>
      <c r="AB16" s="28">
        <f t="shared" ca="1" si="2"/>
        <v>1.6655004110468733E-3</v>
      </c>
      <c r="AC16" s="28">
        <f t="shared" ca="1" si="3"/>
        <v>0</v>
      </c>
      <c r="AE16" s="28">
        <f t="shared" ca="1" si="4"/>
        <v>0.10876154815321086</v>
      </c>
      <c r="AF16" s="28">
        <f t="shared" ca="1" si="5"/>
        <v>8.0162121202286066E-3</v>
      </c>
      <c r="AG16" s="28">
        <f t="shared" ca="1" si="6"/>
        <v>2.6822637045566559E-4</v>
      </c>
      <c r="AH16" s="28">
        <f t="shared" ca="1" si="7"/>
        <v>3.3945543912194217E-6</v>
      </c>
    </row>
    <row r="17" spans="21:34" x14ac:dyDescent="0.25">
      <c r="U17" s="25"/>
      <c r="V17" s="25"/>
      <c r="W17" s="28">
        <v>0.5</v>
      </c>
      <c r="X17" s="28">
        <v>1</v>
      </c>
      <c r="Y17" s="28">
        <f t="shared" ca="1" si="0"/>
        <v>0</v>
      </c>
      <c r="AA17" s="28">
        <f t="shared" ca="1" si="1"/>
        <v>0.11750309741540466</v>
      </c>
      <c r="AB17" s="28">
        <f t="shared" ca="1" si="2"/>
        <v>4.8605612812210666E-3</v>
      </c>
      <c r="AC17" s="28">
        <f t="shared" ca="1" si="3"/>
        <v>6.7969975959776441E-5</v>
      </c>
      <c r="AE17" s="28">
        <f t="shared" ca="1" si="4"/>
        <v>0.13271953015715707</v>
      </c>
      <c r="AF17" s="28">
        <f t="shared" ca="1" si="5"/>
        <v>1.2929620137426105E-2</v>
      </c>
      <c r="AG17" s="28">
        <f t="shared" ca="1" si="6"/>
        <v>6.4610009443235878E-4</v>
      </c>
      <c r="AH17" s="28">
        <f t="shared" ca="1" si="7"/>
        <v>1.6310554471203514E-5</v>
      </c>
    </row>
    <row r="18" spans="21:34" x14ac:dyDescent="0.25">
      <c r="U18" s="25"/>
      <c r="V18" s="25"/>
      <c r="W18" s="28">
        <v>0.6</v>
      </c>
      <c r="X18" s="28">
        <v>1</v>
      </c>
      <c r="Y18" s="28">
        <f t="shared" ca="1" si="0"/>
        <v>3.3148832118233051E-2</v>
      </c>
      <c r="AA18" s="28">
        <f t="shared" ca="1" si="1"/>
        <v>0.15351827510938598</v>
      </c>
      <c r="AB18" s="28">
        <f t="shared" ca="1" si="2"/>
        <v>9.4575643334606201E-3</v>
      </c>
      <c r="AC18" s="28">
        <f t="shared" ca="1" si="3"/>
        <v>2.6355822898151382E-4</v>
      </c>
      <c r="AE18" s="28">
        <f t="shared" ca="1" si="4"/>
        <v>0.15550906759096927</v>
      </c>
      <c r="AF18" s="28">
        <f t="shared" ca="1" si="5"/>
        <v>1.8771842988096067E-2</v>
      </c>
      <c r="AG18" s="28">
        <f t="shared" ca="1" si="6"/>
        <v>1.245174436086178E-3</v>
      </c>
      <c r="AH18" s="28">
        <f t="shared" ca="1" si="7"/>
        <v>4.7025752778539622E-5</v>
      </c>
    </row>
    <row r="19" spans="21:34" x14ac:dyDescent="0.25">
      <c r="U19" s="25"/>
      <c r="V19" s="25"/>
      <c r="W19" s="28">
        <v>0.7</v>
      </c>
      <c r="X19" s="28">
        <v>1</v>
      </c>
      <c r="Y19" s="28">
        <f t="shared" ca="1" si="0"/>
        <v>6.59313825461985E-2</v>
      </c>
      <c r="AA19" s="28">
        <f t="shared" ca="1" si="1"/>
        <v>0.1880636538493651</v>
      </c>
      <c r="AB19" s="28">
        <f t="shared" ca="1" si="2"/>
        <v>1.5336760149469563E-2</v>
      </c>
      <c r="AC19" s="28">
        <f t="shared" ca="1" si="3"/>
        <v>6.3877060944720395E-4</v>
      </c>
      <c r="AE19" s="28">
        <f t="shared" ca="1" si="4"/>
        <v>0.17718714616877193</v>
      </c>
      <c r="AF19" s="28">
        <f t="shared" ca="1" si="5"/>
        <v>2.5440596124153322E-2</v>
      </c>
      <c r="AG19" s="28">
        <f t="shared" ca="1" si="6"/>
        <v>2.0999601479529378E-3</v>
      </c>
      <c r="AH19" s="28">
        <f t="shared" ca="1" si="7"/>
        <v>1.0546015359716489E-4</v>
      </c>
    </row>
    <row r="20" spans="21:34" x14ac:dyDescent="0.25">
      <c r="U20" s="25"/>
      <c r="V20" s="25"/>
      <c r="W20" s="28">
        <v>0.8</v>
      </c>
      <c r="X20" s="28">
        <v>1</v>
      </c>
      <c r="Y20" s="28">
        <f t="shared" ca="1" si="0"/>
        <v>9.8351698553982569E-2</v>
      </c>
      <c r="AA20" s="28">
        <f t="shared" ca="1" si="1"/>
        <v>0.22119921692859523</v>
      </c>
      <c r="AB20" s="28">
        <f t="shared" ca="1" si="2"/>
        <v>2.2385838453214485E-2</v>
      </c>
      <c r="AC20" s="28">
        <f t="shared" ca="1" si="3"/>
        <v>1.238603541979725E-3</v>
      </c>
      <c r="AE20" s="28">
        <f t="shared" ca="1" si="4"/>
        <v>0.19780797237861641</v>
      </c>
      <c r="AF20" s="28">
        <f t="shared" ca="1" si="5"/>
        <v>3.2841362699860571E-2</v>
      </c>
      <c r="AG20" s="28">
        <f t="shared" ca="1" si="6"/>
        <v>3.238296397031569E-3</v>
      </c>
      <c r="AH20" s="28">
        <f t="shared" ca="1" si="7"/>
        <v>2.0273306615521859E-4</v>
      </c>
    </row>
    <row r="21" spans="21:34" x14ac:dyDescent="0.25">
      <c r="U21" s="25"/>
      <c r="V21" s="25"/>
      <c r="W21" s="28">
        <v>0.9</v>
      </c>
      <c r="X21" s="28">
        <v>1</v>
      </c>
      <c r="Y21" s="28">
        <f t="shared" ca="1" si="0"/>
        <v>0.13041378269091261</v>
      </c>
      <c r="AA21" s="28">
        <f t="shared" ca="1" si="1"/>
        <v>0.25298249968956754</v>
      </c>
      <c r="AB21" s="28">
        <f t="shared" ca="1" si="2"/>
        <v>3.0499520362761157E-2</v>
      </c>
      <c r="AC21" s="28">
        <f t="shared" ca="1" si="3"/>
        <v>2.1016336793478019E-3</v>
      </c>
      <c r="AE21" s="28">
        <f t="shared" ca="1" si="4"/>
        <v>0.21742310902693601</v>
      </c>
      <c r="AF21" s="28">
        <f t="shared" ca="1" si="5"/>
        <v>4.0886879192059578E-2</v>
      </c>
      <c r="AG21" s="28">
        <f t="shared" ca="1" si="6"/>
        <v>4.6820549771640595E-3</v>
      </c>
      <c r="AH21" s="28">
        <f t="shared" ca="1" si="7"/>
        <v>3.5077923676658768E-4</v>
      </c>
    </row>
    <row r="22" spans="21:34" x14ac:dyDescent="0.25">
      <c r="U22" s="25"/>
      <c r="V22" s="25"/>
      <c r="W22" s="28">
        <v>1</v>
      </c>
      <c r="X22" s="28">
        <v>1</v>
      </c>
      <c r="Y22" s="28">
        <f t="shared" ca="1" si="0"/>
        <v>0.16212159327970407</v>
      </c>
      <c r="AA22" s="28">
        <f t="shared" ca="1" si="1"/>
        <v>0.28346868942621084</v>
      </c>
      <c r="AB22" s="28">
        <f t="shared" ca="1" si="2"/>
        <v>3.9579171533064512E-2</v>
      </c>
      <c r="AC22" s="28">
        <f t="shared" ca="1" si="3"/>
        <v>3.2605668518510766E-3</v>
      </c>
      <c r="AE22" s="28">
        <f t="shared" ca="1" si="4"/>
        <v>0.23608160417241994</v>
      </c>
      <c r="AF22" s="28">
        <f t="shared" ca="1" si="5"/>
        <v>4.9496652717580719E-2</v>
      </c>
      <c r="AG22" s="28">
        <f t="shared" ca="1" si="6"/>
        <v>6.447785089974999E-3</v>
      </c>
      <c r="AH22" s="28">
        <f t="shared" ca="1" si="7"/>
        <v>5.6201804727186834E-4</v>
      </c>
    </row>
    <row r="23" spans="21:34" x14ac:dyDescent="0.25">
      <c r="U23" s="25"/>
      <c r="V23" s="25"/>
      <c r="W23" s="28">
        <v>1.1000000000000001</v>
      </c>
      <c r="X23" s="28">
        <v>1</v>
      </c>
      <c r="Y23" s="28">
        <f t="shared" ca="1" si="0"/>
        <v>0.19347904490514733</v>
      </c>
      <c r="AA23" s="28">
        <f t="shared" ca="1" si="1"/>
        <v>0.31271072120902793</v>
      </c>
      <c r="AB23" s="28">
        <f t="shared" ca="1" si="2"/>
        <v>4.9532435163674379E-2</v>
      </c>
      <c r="AC23" s="28">
        <f t="shared" ca="1" si="3"/>
        <v>4.7427488259299926E-3</v>
      </c>
      <c r="AE23" s="28">
        <f t="shared" ca="1" si="4"/>
        <v>0.253830113771708</v>
      </c>
      <c r="AF23" s="28">
        <f t="shared" ca="1" si="5"/>
        <v>5.8596508179539562E-2</v>
      </c>
      <c r="AG23" s="28">
        <f t="shared" ca="1" si="6"/>
        <v>8.5473031387659111E-3</v>
      </c>
      <c r="AH23" s="28">
        <f t="shared" ca="1" si="7"/>
        <v>8.4907029319923057E-4</v>
      </c>
    </row>
    <row r="24" spans="21:34" x14ac:dyDescent="0.25">
      <c r="U24" s="25"/>
      <c r="V24" s="25"/>
      <c r="W24" s="28">
        <v>1.2</v>
      </c>
      <c r="X24" s="28">
        <v>1</v>
      </c>
      <c r="Y24" s="28">
        <f t="shared" ca="1" si="0"/>
        <v>0.22449000889739479</v>
      </c>
      <c r="AA24" s="28">
        <f t="shared" ca="1" si="1"/>
        <v>0.3407593697995564</v>
      </c>
      <c r="AB24" s="28">
        <f t="shared" ca="1" si="2"/>
        <v>6.0272883894271788E-2</v>
      </c>
      <c r="AC24" s="28">
        <f t="shared" ca="1" si="3"/>
        <v>6.5706402412847578E-3</v>
      </c>
      <c r="AE24" s="28">
        <f t="shared" ca="1" si="4"/>
        <v>0.27071301834358419</v>
      </c>
      <c r="AF24" s="28">
        <f t="shared" ca="1" si="5"/>
        <v>6.8118163481070235E-2</v>
      </c>
      <c r="AG24" s="28">
        <f t="shared" ca="1" si="6"/>
        <v>1.0988231671886207E-2</v>
      </c>
      <c r="AH24" s="28">
        <f t="shared" ca="1" si="7"/>
        <v>1.2245175394050235E-3</v>
      </c>
    </row>
    <row r="25" spans="21:34" x14ac:dyDescent="0.25">
      <c r="U25" s="25"/>
      <c r="V25" s="25"/>
      <c r="W25" s="28">
        <v>1.3</v>
      </c>
      <c r="X25" s="28">
        <v>1</v>
      </c>
      <c r="Y25" s="28">
        <f t="shared" ca="1" si="0"/>
        <v>0.25515831380990772</v>
      </c>
      <c r="AA25" s="28">
        <f t="shared" ca="1" si="1"/>
        <v>0.36766333781375038</v>
      </c>
      <c r="AB25" s="28">
        <f t="shared" ca="1" si="2"/>
        <v>7.171968965761652E-2</v>
      </c>
      <c r="AC25" s="28">
        <f t="shared" ca="1" si="3"/>
        <v>8.7622579592204972E-3</v>
      </c>
      <c r="AE25" s="28">
        <f t="shared" ca="1" si="4"/>
        <v>0.28677253394339042</v>
      </c>
      <c r="AF25" s="28">
        <f t="shared" ca="1" si="5"/>
        <v>7.7998831145909359E-2</v>
      </c>
      <c r="AG25" s="28">
        <f t="shared" ca="1" si="6"/>
        <v>1.3774491324455077E-2</v>
      </c>
      <c r="AH25" s="28">
        <f t="shared" ca="1" si="7"/>
        <v>1.7006994966566429E-3</v>
      </c>
    </row>
    <row r="26" spans="21:34" x14ac:dyDescent="0.25">
      <c r="U26" s="25"/>
      <c r="V26" s="25"/>
      <c r="W26" s="28">
        <v>1.4</v>
      </c>
      <c r="X26" s="28">
        <v>1</v>
      </c>
      <c r="Y26" s="28">
        <f t="shared" ca="1" si="0"/>
        <v>0.28548774589212211</v>
      </c>
      <c r="AA26" s="28">
        <f t="shared" ca="1" si="1"/>
        <v>0.39346934028736674</v>
      </c>
      <c r="AB26" s="28">
        <f t="shared" ca="1" si="2"/>
        <v>8.379731060397054E-2</v>
      </c>
      <c r="AC26" s="28">
        <f t="shared" ca="1" si="3"/>
        <v>1.1331584925846391E-2</v>
      </c>
      <c r="AE26" s="28">
        <f t="shared" ca="1" si="4"/>
        <v>0.30204881772515435</v>
      </c>
      <c r="AF26" s="28">
        <f t="shared" ca="1" si="5"/>
        <v>8.8180844780459414E-2</v>
      </c>
      <c r="AG26" s="28">
        <f t="shared" ca="1" si="6"/>
        <v>1.6906749338609112E-2</v>
      </c>
      <c r="AH26" s="28">
        <f t="shared" ca="1" si="7"/>
        <v>2.2895452725569484E-3</v>
      </c>
    </row>
    <row r="27" spans="21:34" x14ac:dyDescent="0.25">
      <c r="U27" s="25"/>
      <c r="V27" s="25"/>
      <c r="W27" s="28">
        <v>1.5</v>
      </c>
      <c r="X27" s="28">
        <v>1</v>
      </c>
      <c r="Y27" s="28">
        <f t="shared" ca="1" si="0"/>
        <v>0.31548204955689158</v>
      </c>
      <c r="AA27" s="28">
        <f t="shared" ca="1" si="1"/>
        <v>0.41822218579019188</v>
      </c>
      <c r="AB27" s="28">
        <f t="shared" ca="1" si="2"/>
        <v>9.6435194253465029E-2</v>
      </c>
      <c r="AC27" s="28">
        <f t="shared" ca="1" si="3"/>
        <v>1.4288950531750904E-2</v>
      </c>
      <c r="AE27" s="28">
        <f t="shared" ca="1" si="4"/>
        <v>0.31658006835539126</v>
      </c>
      <c r="AF27" s="28">
        <f t="shared" ca="1" si="5"/>
        <v>9.8611308901837919E-2</v>
      </c>
      <c r="AG27" s="28">
        <f t="shared" ca="1" si="6"/>
        <v>2.0382827991499188E-2</v>
      </c>
      <c r="AH27" s="28">
        <f t="shared" ca="1" si="7"/>
        <v>3.0024347270488153E-3</v>
      </c>
    </row>
    <row r="28" spans="21:34" x14ac:dyDescent="0.25">
      <c r="U28" s="25"/>
      <c r="V28" s="25"/>
      <c r="W28" s="28">
        <v>1.6</v>
      </c>
      <c r="X28" s="28">
        <v>1</v>
      </c>
      <c r="Y28" s="28">
        <f t="shared" ca="1" si="0"/>
        <v>0.34514492784276546</v>
      </c>
      <c r="AA28" s="28">
        <f t="shared" ca="1" si="1"/>
        <v>0.44196485422995307</v>
      </c>
      <c r="AB28" s="28">
        <f t="shared" ca="1" si="2"/>
        <v>0.10956749607329601</v>
      </c>
      <c r="AC28" s="28">
        <f t="shared" ca="1" si="3"/>
        <v>1.7641383334479108E-2</v>
      </c>
      <c r="AE28" s="28">
        <f t="shared" ca="1" si="4"/>
        <v>0.33040262152966715</v>
      </c>
      <c r="AF28" s="28">
        <f t="shared" ca="1" si="5"/>
        <v>0.10924177074125314</v>
      </c>
      <c r="AG28" s="28">
        <f t="shared" ca="1" si="6"/>
        <v>2.4198076025931315E-2</v>
      </c>
      <c r="AH28" s="28">
        <f t="shared" ca="1" si="7"/>
        <v>3.8500865089599735E-3</v>
      </c>
    </row>
    <row r="29" spans="21:34" x14ac:dyDescent="0.25">
      <c r="U29" s="25"/>
      <c r="V29" s="25"/>
      <c r="W29" s="28">
        <v>1.7</v>
      </c>
      <c r="X29" s="28">
        <v>1</v>
      </c>
      <c r="Y29" s="28">
        <f t="shared" ca="1" si="0"/>
        <v>0.37448004287115866</v>
      </c>
      <c r="AA29" s="28">
        <f t="shared" ca="1" si="1"/>
        <v>0.46473857148100989</v>
      </c>
      <c r="AB29" s="28">
        <f t="shared" ca="1" si="2"/>
        <v>0.12313281271515741</v>
      </c>
      <c r="AC29" s="28">
        <f t="shared" ca="1" si="3"/>
        <v>2.1392937901196799E-2</v>
      </c>
      <c r="AE29" s="28">
        <f t="shared" ca="1" si="4"/>
        <v>0.3435510408307641</v>
      </c>
      <c r="AF29" s="28">
        <f t="shared" ca="1" si="5"/>
        <v>0.12002791271211583</v>
      </c>
      <c r="AG29" s="28">
        <f t="shared" ca="1" si="6"/>
        <v>2.8345705959783148E-2</v>
      </c>
      <c r="AH29" s="28">
        <f t="shared" ca="1" si="7"/>
        <v>4.8424696679561039E-3</v>
      </c>
    </row>
    <row r="30" spans="21:34" x14ac:dyDescent="0.25">
      <c r="U30" s="25"/>
      <c r="V30" s="25"/>
      <c r="W30" s="28">
        <v>1.8</v>
      </c>
      <c r="X30" s="28">
        <v>1</v>
      </c>
      <c r="Y30" s="28">
        <f t="shared" ca="1" si="0"/>
        <v>0.40349101629847012</v>
      </c>
      <c r="AA30" s="28">
        <f t="shared" ca="1" si="1"/>
        <v>0.48658288096740809</v>
      </c>
      <c r="AB30" s="28">
        <f t="shared" ca="1" si="2"/>
        <v>0.13707392918503664</v>
      </c>
      <c r="AC30" s="28">
        <f t="shared" ca="1" si="3"/>
        <v>2.5544997426002851E-2</v>
      </c>
      <c r="AE30" s="28">
        <f t="shared" ca="1" si="4"/>
        <v>0.35605820415564066</v>
      </c>
      <c r="AF30" s="28">
        <f t="shared" ca="1" si="5"/>
        <v>0.13092926430786295</v>
      </c>
      <c r="AG30" s="28">
        <f t="shared" ca="1" si="6"/>
        <v>3.2817099946138933E-2</v>
      </c>
      <c r="AH30" s="28">
        <f t="shared" ca="1" si="7"/>
        <v>5.9887360280042132E-3</v>
      </c>
    </row>
    <row r="31" spans="21:34" x14ac:dyDescent="0.25">
      <c r="U31" s="25"/>
      <c r="V31" s="25"/>
      <c r="W31" s="28">
        <v>1.9</v>
      </c>
      <c r="X31" s="28">
        <v>1</v>
      </c>
      <c r="Y31" s="28">
        <f t="shared" ca="1" si="0"/>
        <v>0.43218142976320545</v>
      </c>
      <c r="AA31" s="28">
        <f t="shared" ca="1" si="1"/>
        <v>0.50753571232459038</v>
      </c>
      <c r="AB31" s="28">
        <f t="shared" ca="1" si="2"/>
        <v>0.15133757925249125</v>
      </c>
      <c r="AC31" s="28">
        <f t="shared" ca="1" si="3"/>
        <v>3.0096553679126902E-2</v>
      </c>
      <c r="AE31" s="28">
        <f t="shared" ca="1" si="4"/>
        <v>0.36795538592729943</v>
      </c>
      <c r="AF31" s="28">
        <f t="shared" ca="1" si="5"/>
        <v>0.14190893226578322</v>
      </c>
      <c r="AG31" s="28">
        <f t="shared" ca="1" si="6"/>
        <v>3.7602086665540754E-2</v>
      </c>
      <c r="AH31" s="28">
        <f t="shared" ca="1" si="7"/>
        <v>7.2971707759959224E-3</v>
      </c>
    </row>
    <row r="32" spans="21:34" x14ac:dyDescent="0.25">
      <c r="U32" s="25"/>
      <c r="V32" s="25"/>
      <c r="W32" s="28">
        <v>2</v>
      </c>
      <c r="X32" s="28">
        <v>1</v>
      </c>
      <c r="Y32" s="28">
        <f t="shared" ca="1" si="0"/>
        <v>0.460554825328159</v>
      </c>
      <c r="AA32" s="28">
        <f t="shared" ca="1" si="1"/>
        <v>0.52763344725898542</v>
      </c>
      <c r="AB32" s="28">
        <f t="shared" ca="1" si="2"/>
        <v>0.16587421843987504</v>
      </c>
      <c r="AC32" s="28">
        <f t="shared" ca="1" si="3"/>
        <v>3.5044465753420767E-2</v>
      </c>
      <c r="AE32" s="28">
        <f t="shared" ca="1" si="4"/>
        <v>0.37927233529713478</v>
      </c>
      <c r="AF32" s="28">
        <f t="shared" ca="1" si="5"/>
        <v>0.15293334790042803</v>
      </c>
      <c r="AG32" s="28">
        <f t="shared" ca="1" si="6"/>
        <v>4.2689191553979738E-2</v>
      </c>
      <c r="AH32" s="28">
        <f t="shared" ca="1" si="7"/>
        <v>8.7751589643864803E-3</v>
      </c>
    </row>
    <row r="33" spans="21:34" x14ac:dyDescent="0.25">
      <c r="U33" s="25"/>
      <c r="V33" s="25"/>
      <c r="W33" s="28">
        <v>2.1</v>
      </c>
      <c r="X33" s="28">
        <v>1</v>
      </c>
      <c r="Y33" s="28">
        <f t="shared" ca="1" si="0"/>
        <v>0.48861470591771028</v>
      </c>
      <c r="AA33" s="28">
        <f t="shared" ca="1" si="1"/>
        <v>0.54691098271983118</v>
      </c>
      <c r="AB33" s="28">
        <f t="shared" ca="1" si="2"/>
        <v>0.18063780896376244</v>
      </c>
      <c r="AC33" s="28">
        <f t="shared" ca="1" si="3"/>
        <v>4.038369898683216E-2</v>
      </c>
      <c r="AE33" s="28">
        <f t="shared" ca="1" si="4"/>
        <v>0.39003735053330696</v>
      </c>
      <c r="AF33" s="28">
        <f t="shared" ca="1" si="5"/>
        <v>0.16397203057369106</v>
      </c>
      <c r="AG33" s="28">
        <f t="shared" ca="1" si="6"/>
        <v>4.8065862504429284E-2</v>
      </c>
      <c r="AH33" s="28">
        <f t="shared" ca="1" si="7"/>
        <v>1.0429165851282484E-2</v>
      </c>
    </row>
    <row r="34" spans="21:34" x14ac:dyDescent="0.25">
      <c r="U34" s="25"/>
      <c r="V34" s="25"/>
      <c r="W34" s="28">
        <v>2.2000000000000002</v>
      </c>
      <c r="X34" s="28">
        <v>1</v>
      </c>
      <c r="Y34" s="28">
        <f t="shared" ca="1" si="0"/>
        <v>0.51636453575028796</v>
      </c>
      <c r="AA34" s="28">
        <f t="shared" ca="1" si="1"/>
        <v>0.56540179149292191</v>
      </c>
      <c r="AB34" s="28">
        <f t="shared" ca="1" si="2"/>
        <v>0.19558561603110658</v>
      </c>
      <c r="AC34" s="28">
        <f t="shared" ca="1" si="3"/>
        <v>4.6107545357665328E-2</v>
      </c>
      <c r="AE34" s="28">
        <f t="shared" ca="1" si="4"/>
        <v>0.40027734978115243</v>
      </c>
      <c r="AF34" s="28">
        <f t="shared" ca="1" si="5"/>
        <v>0.17499736632855176</v>
      </c>
      <c r="AG34" s="28">
        <f t="shared" ca="1" si="6"/>
        <v>5.3718673025084145E-2</v>
      </c>
      <c r="AH34" s="28">
        <f t="shared" ca="1" si="7"/>
        <v>1.2264729206948505E-2</v>
      </c>
    </row>
    <row r="35" spans="21:34" x14ac:dyDescent="0.25">
      <c r="U35" s="25"/>
      <c r="V35" s="25"/>
      <c r="W35" s="28">
        <v>2.2999999999999998</v>
      </c>
      <c r="X35" s="28">
        <v>1</v>
      </c>
      <c r="Y35" s="28">
        <f t="shared" ca="1" si="0"/>
        <v>0.54380774076605576</v>
      </c>
      <c r="AA35" s="28">
        <f t="shared" ca="1" si="1"/>
        <v>0.58313798032149178</v>
      </c>
      <c r="AB35" s="28">
        <f t="shared" ca="1" si="2"/>
        <v>0.21067801492152549</v>
      </c>
      <c r="AC35" s="28">
        <f t="shared" ca="1" si="3"/>
        <v>5.2207826572127081E-2</v>
      </c>
      <c r="AE35" s="28">
        <f t="shared" ca="1" si="4"/>
        <v>0.41001793837256822</v>
      </c>
      <c r="AF35" s="28">
        <f t="shared" ca="1" si="5"/>
        <v>0.18598440077000472</v>
      </c>
      <c r="AG35" s="28">
        <f t="shared" ca="1" si="6"/>
        <v>5.9633504693295661E-2</v>
      </c>
      <c r="AH35" s="28">
        <f t="shared" ca="1" si="7"/>
        <v>1.4286461903674049E-2</v>
      </c>
    </row>
    <row r="36" spans="21:34" x14ac:dyDescent="0.25">
      <c r="U36" s="25"/>
      <c r="V36" s="25"/>
      <c r="W36" s="28">
        <v>2.4</v>
      </c>
      <c r="X36" s="28">
        <v>1</v>
      </c>
      <c r="Y36" s="28">
        <f t="shared" ca="1" si="0"/>
        <v>0.57094770904987224</v>
      </c>
      <c r="AA36" s="28">
        <f t="shared" ca="1" si="1"/>
        <v>0.60015034565515279</v>
      </c>
      <c r="AB36" s="28">
        <f t="shared" ca="1" si="2"/>
        <v>0.22587830831460973</v>
      </c>
      <c r="AC36" s="28">
        <f t="shared" ca="1" si="3"/>
        <v>5.8675080990683158E-2</v>
      </c>
      <c r="AE36" s="28">
        <f t="shared" ca="1" si="4"/>
        <v>0.41928347285267892</v>
      </c>
      <c r="AF36" s="28">
        <f t="shared" ca="1" si="5"/>
        <v>0.19691064533002267</v>
      </c>
      <c r="AG36" s="28">
        <f t="shared" ca="1" si="6"/>
        <v>6.579571060980724E-2</v>
      </c>
      <c r="AH36" s="28">
        <f t="shared" ca="1" si="7"/>
        <v>1.6498063277714643E-2</v>
      </c>
    </row>
    <row r="37" spans="21:34" x14ac:dyDescent="0.25">
      <c r="U37" s="25"/>
      <c r="V37" s="25"/>
      <c r="W37" s="28">
        <v>2.5</v>
      </c>
      <c r="X37" s="28">
        <v>1</v>
      </c>
      <c r="Y37" s="28">
        <f t="shared" ca="1" si="0"/>
        <v>0.59778779124957726</v>
      </c>
      <c r="AA37" s="28">
        <f t="shared" ca="1" si="1"/>
        <v>0.61646842712368943</v>
      </c>
      <c r="AB37" s="28">
        <f t="shared" ca="1" si="2"/>
        <v>0.2411525533473462</v>
      </c>
      <c r="AC37" s="28">
        <f t="shared" ca="1" si="3"/>
        <v>6.5498735470876784E-2</v>
      </c>
      <c r="AE37" s="28">
        <f t="shared" ca="1" si="4"/>
        <v>0.4280971218838861</v>
      </c>
      <c r="AF37" s="28">
        <f t="shared" ca="1" si="5"/>
        <v>0.20775589610370607</v>
      </c>
      <c r="AG37" s="28">
        <f t="shared" ca="1" si="6"/>
        <v>7.2190261432663452E-2</v>
      </c>
      <c r="AH37" s="28">
        <f t="shared" ca="1" si="7"/>
        <v>1.890233790886164E-2</v>
      </c>
    </row>
    <row r="38" spans="21:34" x14ac:dyDescent="0.25">
      <c r="U38" s="25"/>
      <c r="V38" s="25"/>
      <c r="W38" s="28">
        <v>2.6</v>
      </c>
      <c r="X38" s="28">
        <v>1</v>
      </c>
      <c r="Y38" s="28">
        <f t="shared" ca="1" si="0"/>
        <v>0.6243313009896565</v>
      </c>
      <c r="AA38" s="28">
        <f t="shared" ca="1" si="1"/>
        <v>0.63212055882855778</v>
      </c>
      <c r="AB38" s="28">
        <f t="shared" ca="1" si="2"/>
        <v>0.25646939791171691</v>
      </c>
      <c r="AC38" s="28">
        <f t="shared" ca="1" si="3"/>
        <v>7.2667263139268079E-2</v>
      </c>
      <c r="AE38" s="28">
        <f t="shared" ca="1" si="4"/>
        <v>0.43648092417959261</v>
      </c>
      <c r="AF38" s="28">
        <f t="shared" ca="1" si="5"/>
        <v>0.21850206449122356</v>
      </c>
      <c r="AG38" s="28">
        <f t="shared" ca="1" si="6"/>
        <v>7.8801875453496151E-2</v>
      </c>
      <c r="AH38" s="28">
        <f t="shared" ca="1" si="7"/>
        <v>2.1501220606279393E-2</v>
      </c>
    </row>
    <row r="39" spans="21:34" x14ac:dyDescent="0.25">
      <c r="U39" s="25"/>
      <c r="V39" s="25"/>
      <c r="W39" s="28">
        <v>2.7</v>
      </c>
      <c r="X39" s="28">
        <v>1</v>
      </c>
      <c r="Y39" s="28">
        <f t="shared" ca="1" si="0"/>
        <v>0.65058151528033481</v>
      </c>
      <c r="AA39" s="28">
        <f t="shared" ca="1" si="1"/>
        <v>0.64713391854115121</v>
      </c>
      <c r="AB39" s="28">
        <f t="shared" ca="1" si="2"/>
        <v>0.27179992572631567</v>
      </c>
      <c r="AC39" s="28">
        <f t="shared" ca="1" si="3"/>
        <v>8.0168328043831061E-2</v>
      </c>
      <c r="AE39" s="28">
        <f t="shared" ca="1" si="4"/>
        <v>0.44445584361246526</v>
      </c>
      <c r="AF39" s="28">
        <f t="shared" ca="1" si="5"/>
        <v>0.22913301892490343</v>
      </c>
      <c r="AG39" s="28">
        <f t="shared" ca="1" si="6"/>
        <v>8.5615134070225168E-2</v>
      </c>
      <c r="AH39" s="28">
        <f t="shared" ca="1" si="7"/>
        <v>2.4295806519664107E-2</v>
      </c>
    </row>
    <row r="40" spans="21:34" x14ac:dyDescent="0.25">
      <c r="U40" s="25"/>
      <c r="V40" s="25"/>
      <c r="W40" s="28">
        <v>2.8</v>
      </c>
      <c r="X40" s="28">
        <v>1</v>
      </c>
      <c r="Y40" s="28">
        <f t="shared" ca="1" si="0"/>
        <v>0.67654167492215</v>
      </c>
      <c r="AA40" s="28">
        <f t="shared" ca="1" si="1"/>
        <v>0.66153457489325795</v>
      </c>
      <c r="AB40" s="28">
        <f t="shared" ca="1" si="2"/>
        <v>0.28711750973848393</v>
      </c>
      <c r="AC40" s="28">
        <f t="shared" ca="1" si="3"/>
        <v>8.7988917580296477E-2</v>
      </c>
      <c r="AE40" s="28">
        <f t="shared" ca="1" si="4"/>
        <v>0.45204182163503631</v>
      </c>
      <c r="AF40" s="28">
        <f t="shared" ca="1" si="5"/>
        <v>0.23963443700304768</v>
      </c>
      <c r="AG40" s="28">
        <f t="shared" ca="1" si="6"/>
        <v>9.2614583909028089E-2</v>
      </c>
      <c r="AH40" s="28">
        <f t="shared" ca="1" si="7"/>
        <v>2.7286385413534189E-2</v>
      </c>
    </row>
    <row r="41" spans="21:34" x14ac:dyDescent="0.25">
      <c r="U41" s="25"/>
      <c r="V41" s="25"/>
      <c r="W41" s="28">
        <v>2.9</v>
      </c>
      <c r="X41" s="28">
        <v>1</v>
      </c>
      <c r="Y41" s="28">
        <f t="shared" ca="1" si="0"/>
        <v>0.70221498490605549</v>
      </c>
      <c r="AA41" s="28">
        <f t="shared" ca="1" si="1"/>
        <v>0.67534753264165048</v>
      </c>
      <c r="AB41" s="28">
        <f t="shared" ca="1" si="2"/>
        <v>0.30239767343505347</v>
      </c>
      <c r="AC41" s="28">
        <f t="shared" ca="1" si="3"/>
        <v>9.6115463531365117E-2</v>
      </c>
      <c r="AE41" s="28">
        <f t="shared" ca="1" si="4"/>
        <v>0.4592578271437216</v>
      </c>
      <c r="AF41" s="28">
        <f t="shared" ca="1" si="5"/>
        <v>0.24999366739184795</v>
      </c>
      <c r="AG41" s="28">
        <f t="shared" ca="1" si="6"/>
        <v>9.978482675424391E-2</v>
      </c>
      <c r="AH41" s="28">
        <f t="shared" ca="1" si="7"/>
        <v>3.0472479250491017E-2</v>
      </c>
    </row>
    <row r="42" spans="21:34" x14ac:dyDescent="0.25">
      <c r="U42" s="25"/>
      <c r="V42" s="25"/>
      <c r="W42" s="28">
        <v>3</v>
      </c>
      <c r="X42" s="28">
        <v>1</v>
      </c>
      <c r="Y42" s="28">
        <f t="shared" ca="1" si="0"/>
        <v>0.72760461480910243</v>
      </c>
      <c r="AA42" s="28">
        <f t="shared" ca="1" si="1"/>
        <v>0.68859677608540248</v>
      </c>
      <c r="AB42" s="28">
        <f t="shared" ca="1" si="2"/>
        <v>0.31761795966034517</v>
      </c>
      <c r="AC42" s="28">
        <f t="shared" ca="1" si="3"/>
        <v>0.10453395250626135</v>
      </c>
      <c r="AE42" s="28">
        <f t="shared" ca="1" si="4"/>
        <v>0.46612190391094233</v>
      </c>
      <c r="AF42" s="28">
        <f t="shared" ca="1" si="5"/>
        <v>0.26019960089432131</v>
      </c>
      <c r="AG42" s="28">
        <f t="shared" ca="1" si="6"/>
        <v>0.10711059835722039</v>
      </c>
      <c r="AH42" s="28">
        <f t="shared" ca="1" si="7"/>
        <v>3.3852882327455543E-2</v>
      </c>
    </row>
    <row r="43" spans="21:34" x14ac:dyDescent="0.25">
      <c r="U43" s="25"/>
      <c r="V43" s="25"/>
      <c r="W43" s="28">
        <v>3.1</v>
      </c>
      <c r="X43" s="28">
        <v>1</v>
      </c>
      <c r="Y43" s="28">
        <f t="shared" ca="1" si="0"/>
        <v>0.75271369918574926</v>
      </c>
      <c r="AA43" s="28">
        <f t="shared" ca="1" si="1"/>
        <v>0.70130531071132185</v>
      </c>
      <c r="AB43" s="28">
        <f t="shared" ca="1" si="2"/>
        <v>0.33275780655966114</v>
      </c>
      <c r="AC43" s="28">
        <f t="shared" ca="1" si="3"/>
        <v>0.11323002651957981</v>
      </c>
      <c r="AE43" s="28">
        <f t="shared" ca="1" si="4"/>
        <v>0.47265121570395441</v>
      </c>
      <c r="AF43" s="28">
        <f t="shared" ca="1" si="5"/>
        <v>0.27024255012058029</v>
      </c>
      <c r="AG43" s="28">
        <f t="shared" ca="1" si="6"/>
        <v>0.11457683711356646</v>
      </c>
      <c r="AH43" s="28">
        <f t="shared" ca="1" si="7"/>
        <v>3.7425703297990442E-2</v>
      </c>
    </row>
    <row r="44" spans="21:34" x14ac:dyDescent="0.25">
      <c r="U44" s="25"/>
      <c r="V44" s="25"/>
      <c r="W44" s="28">
        <v>3.2</v>
      </c>
      <c r="X44" s="28">
        <v>1</v>
      </c>
      <c r="Y44" s="28">
        <f t="shared" ca="1" si="0"/>
        <v>0.77754533795484815</v>
      </c>
      <c r="AA44" s="28">
        <f t="shared" ca="1" si="1"/>
        <v>0.71349520313981007</v>
      </c>
      <c r="AB44" s="28">
        <f t="shared" ca="1" si="2"/>
        <v>0.34779843028516261</v>
      </c>
      <c r="AC44" s="28">
        <f t="shared" ca="1" si="3"/>
        <v>0.12218907440264123</v>
      </c>
      <c r="AE44" s="28">
        <f t="shared" ca="1" si="4"/>
        <v>0.478862089203207</v>
      </c>
      <c r="AF44" s="28">
        <f t="shared" ca="1" si="5"/>
        <v>0.28011413722712397</v>
      </c>
      <c r="AG44" s="28">
        <f t="shared" ca="1" si="6"/>
        <v>0.12216874352242521</v>
      </c>
      <c r="AH44" s="28">
        <f t="shared" ca="1" si="7"/>
        <v>4.1188408494598504E-2</v>
      </c>
    </row>
    <row r="45" spans="21:34" x14ac:dyDescent="0.25">
      <c r="U45" s="25"/>
      <c r="V45" s="25"/>
      <c r="W45" s="28">
        <v>3.3</v>
      </c>
      <c r="X45" s="28">
        <v>1</v>
      </c>
      <c r="Y45" s="28">
        <f t="shared" ca="1" si="0"/>
        <v>0.80210259678235452</v>
      </c>
      <c r="AA45" s="28">
        <f t="shared" ca="1" si="1"/>
        <v>0.72518761944051047</v>
      </c>
      <c r="AB45" s="28">
        <f t="shared" ca="1" si="2"/>
        <v>0.36272271411879692</v>
      </c>
      <c r="AC45" s="28">
        <f t="shared" ca="1" si="3"/>
        <v>0.1313963146974646</v>
      </c>
      <c r="AE45" s="28">
        <f t="shared" ca="1" si="4"/>
        <v>0.48477005482754776</v>
      </c>
      <c r="AF45" s="28">
        <f t="shared" ca="1" si="5"/>
        <v>0.28980718922430204</v>
      </c>
      <c r="AG45" s="28">
        <f t="shared" ca="1" si="6"/>
        <v>0.12987183127086466</v>
      </c>
      <c r="AH45" s="28">
        <f t="shared" ca="1" si="7"/>
        <v>4.5137866038030598E-2</v>
      </c>
    </row>
    <row r="46" spans="21:34" x14ac:dyDescent="0.25">
      <c r="U46" s="25"/>
      <c r="V46" s="25"/>
      <c r="W46" s="28">
        <v>3.4</v>
      </c>
      <c r="X46" s="28">
        <v>1</v>
      </c>
      <c r="Y46" s="28">
        <f t="shared" ca="1" si="0"/>
        <v>0.82638850745980852</v>
      </c>
      <c r="AA46" s="28">
        <f t="shared" ca="1" si="1"/>
        <v>0.7364028618842734</v>
      </c>
      <c r="AB46" s="28">
        <f t="shared" ca="1" si="2"/>
        <v>0.37751510368386088</v>
      </c>
      <c r="AC46" s="28">
        <f t="shared" ca="1" si="3"/>
        <v>0.14083687064283751</v>
      </c>
      <c r="AE46" s="28">
        <f t="shared" ca="1" si="4"/>
        <v>0.49038988556835944</v>
      </c>
      <c r="AF46" s="28">
        <f t="shared" ca="1" si="5"/>
        <v>0.2993156403807623</v>
      </c>
      <c r="AG46" s="28">
        <f t="shared" ca="1" si="6"/>
        <v>0.13767197072093812</v>
      </c>
      <c r="AH46" s="28">
        <f t="shared" ca="1" si="7"/>
        <v>4.9270390286772402E-2</v>
      </c>
    </row>
    <row r="47" spans="21:34" x14ac:dyDescent="0.25">
      <c r="U47" s="25"/>
      <c r="V47" s="25"/>
      <c r="W47" s="28">
        <v>3.5</v>
      </c>
      <c r="X47" s="28">
        <v>1</v>
      </c>
      <c r="Y47" s="28">
        <f t="shared" ca="1" si="0"/>
        <v>0.85040606827863408</v>
      </c>
      <c r="AA47" s="28">
        <f t="shared" ca="1" si="1"/>
        <v>0.74716040419525365</v>
      </c>
      <c r="AB47" s="28">
        <f t="shared" ca="1" si="2"/>
        <v>0.39216150793290405</v>
      </c>
      <c r="AC47" s="28">
        <f t="shared" ca="1" si="3"/>
        <v>0.15049583782369158</v>
      </c>
      <c r="AE47" s="28">
        <f t="shared" ca="1" si="4"/>
        <v>0.49573563392973319</v>
      </c>
      <c r="AF47" s="28">
        <f t="shared" ca="1" si="5"/>
        <v>0.30863444128165307</v>
      </c>
      <c r="AG47" s="28">
        <f t="shared" ca="1" si="6"/>
        <v>0.14555542551606421</v>
      </c>
      <c r="AH47" s="28">
        <f t="shared" ca="1" si="7"/>
        <v>5.3581786239593088E-2</v>
      </c>
    </row>
    <row r="48" spans="21:34" x14ac:dyDescent="0.25">
      <c r="U48" s="25"/>
      <c r="V48" s="25"/>
      <c r="W48" s="28">
        <v>3.6</v>
      </c>
      <c r="X48" s="28">
        <v>1</v>
      </c>
      <c r="Y48" s="28">
        <f t="shared" ca="1" si="0"/>
        <v>0.8741582444003021</v>
      </c>
      <c r="AA48" s="28">
        <f t="shared" ca="1" si="1"/>
        <v>0.75747892536435146</v>
      </c>
      <c r="AB48" s="28">
        <f t="shared" ca="1" si="2"/>
        <v>0.40664920561502726</v>
      </c>
      <c r="AC48" s="28">
        <f t="shared" ca="1" si="3"/>
        <v>0.16035834501893245</v>
      </c>
      <c r="AE48" s="28">
        <f t="shared" ca="1" si="4"/>
        <v>0.50082066706704831</v>
      </c>
      <c r="AF48" s="28">
        <f t="shared" ca="1" si="5"/>
        <v>0.3177594741237027</v>
      </c>
      <c r="AG48" s="28">
        <f t="shared" ca="1" si="6"/>
        <v>0.15350888296680912</v>
      </c>
      <c r="AH48" s="28">
        <f t="shared" ca="1" si="7"/>
        <v>5.8067393557870314E-2</v>
      </c>
    </row>
    <row r="49" spans="21:34" x14ac:dyDescent="0.25">
      <c r="U49" s="25"/>
      <c r="V49" s="25"/>
      <c r="W49" s="28">
        <v>3.7</v>
      </c>
      <c r="X49" s="28">
        <v>1</v>
      </c>
      <c r="Y49" s="28">
        <f t="shared" ca="1" si="0"/>
        <v>0.89764796822240345</v>
      </c>
      <c r="AA49" s="28">
        <f t="shared" ca="1" si="1"/>
        <v>0.76737634208270755</v>
      </c>
      <c r="AB49" s="28">
        <f t="shared" ca="1" si="2"/>
        <v>0.4209667569402461</v>
      </c>
      <c r="AC49" s="28">
        <f t="shared" ca="1" si="3"/>
        <v>0.17040960874891664</v>
      </c>
      <c r="AE49" s="28">
        <f t="shared" ca="1" si="4"/>
        <v>0.50565770021182366</v>
      </c>
      <c r="AF49" s="28">
        <f t="shared" ca="1" si="5"/>
        <v>0.32668747385513552</v>
      </c>
      <c r="AG49" s="28">
        <f t="shared" ca="1" si="6"/>
        <v>0.16151947882362874</v>
      </c>
      <c r="AH49" s="28">
        <f t="shared" ca="1" si="7"/>
        <v>6.2722129922853267E-2</v>
      </c>
    </row>
    <row r="50" spans="21:34" x14ac:dyDescent="0.25">
      <c r="U50" s="25"/>
      <c r="V50" s="25"/>
      <c r="W50" s="28">
        <v>3.8</v>
      </c>
      <c r="X50" s="28">
        <v>1</v>
      </c>
      <c r="Y50" s="28">
        <f t="shared" ca="1" si="0"/>
        <v>0.92087813974067734</v>
      </c>
      <c r="AA50" s="28">
        <f t="shared" ca="1" si="1"/>
        <v>0.77686983985157043</v>
      </c>
      <c r="AB50" s="28">
        <f t="shared" ca="1" si="2"/>
        <v>0.43510392017250821</v>
      </c>
      <c r="AC50" s="28">
        <f t="shared" ca="1" si="3"/>
        <v>0.18063498199179093</v>
      </c>
      <c r="AE50" s="28">
        <f t="shared" ca="1" si="4"/>
        <v>0.51025882846641912</v>
      </c>
      <c r="AF50" s="28">
        <f t="shared" ca="1" si="5"/>
        <v>0.33541595479178865</v>
      </c>
      <c r="AG50" s="28">
        <f t="shared" ca="1" si="6"/>
        <v>0.16957481699537855</v>
      </c>
      <c r="AH50" s="28">
        <f t="shared" ca="1" si="7"/>
        <v>6.754053348654783E-2</v>
      </c>
    </row>
    <row r="51" spans="21:34" x14ac:dyDescent="0.25">
      <c r="U51" s="25"/>
      <c r="V51" s="25"/>
      <c r="W51" s="28">
        <v>3.9</v>
      </c>
      <c r="X51" s="28">
        <v>1</v>
      </c>
      <c r="Y51" s="28">
        <f t="shared" ca="1" si="0"/>
        <v>0.94385162690703894</v>
      </c>
      <c r="AA51" s="28">
        <f t="shared" ca="1" si="1"/>
        <v>0.78597590282255281</v>
      </c>
      <c r="AB51" s="28">
        <f t="shared" ca="1" si="2"/>
        <v>0.4490515728962054</v>
      </c>
      <c r="AC51" s="28">
        <f t="shared" ca="1" si="3"/>
        <v>0.19101999750780715</v>
      </c>
      <c r="AE51" s="28">
        <f t="shared" ca="1" si="4"/>
        <v>0.51463555704809205</v>
      </c>
      <c r="AF51" s="28">
        <f t="shared" ca="1" si="5"/>
        <v>0.34394314236284929</v>
      </c>
      <c r="AG51" s="28">
        <f t="shared" ca="1" si="6"/>
        <v>0.17766298472716585</v>
      </c>
      <c r="AH51" s="28">
        <f t="shared" ca="1" si="7"/>
        <v>7.2516804213930808E-2</v>
      </c>
    </row>
    <row r="52" spans="21:34" x14ac:dyDescent="0.25">
      <c r="U52" s="25"/>
      <c r="V52" s="25"/>
      <c r="W52" s="28">
        <v>4</v>
      </c>
      <c r="X52" s="28">
        <v>1</v>
      </c>
      <c r="Y52" s="28">
        <f t="shared" ca="1" si="0"/>
        <v>0.96657126598365117</v>
      </c>
      <c r="AA52" s="28">
        <f t="shared" ca="1" si="1"/>
        <v>0.79471034242009098</v>
      </c>
      <c r="AB52" s="28">
        <f t="shared" ca="1" si="2"/>
        <v>0.46280163771363952</v>
      </c>
      <c r="AC52" s="28">
        <f t="shared" ca="1" si="3"/>
        <v>0.20155040618239203</v>
      </c>
      <c r="AE52" s="28">
        <f t="shared" ca="1" si="4"/>
        <v>0.51879883005803251</v>
      </c>
      <c r="AF52" s="28">
        <f t="shared" ca="1" si="5"/>
        <v>0.35226790966041138</v>
      </c>
      <c r="AG52" s="28">
        <f t="shared" ca="1" si="6"/>
        <v>0.18577256370917011</v>
      </c>
      <c r="AH52" s="28">
        <f t="shared" ca="1" si="7"/>
        <v>7.7644843949113099E-2</v>
      </c>
    </row>
    <row r="53" spans="21:34" x14ac:dyDescent="0.25">
      <c r="U53" s="25"/>
      <c r="V53" s="25"/>
      <c r="W53" s="28">
        <v>4.0999999999999996</v>
      </c>
      <c r="X53" s="28">
        <v>1</v>
      </c>
      <c r="Y53" s="28">
        <f t="shared" ca="1" si="0"/>
        <v>0.98903986189308424</v>
      </c>
      <c r="AA53" s="28">
        <f t="shared" ca="1" si="1"/>
        <v>0.80308832479580616</v>
      </c>
      <c r="AB53" s="28">
        <f t="shared" ca="1" si="2"/>
        <v>0.47634701214291253</v>
      </c>
      <c r="AC53" s="28">
        <f t="shared" ca="1" si="3"/>
        <v>0.21221221077208849</v>
      </c>
      <c r="AE53" s="28">
        <f t="shared" ca="1" si="4"/>
        <v>0.52275905784731758</v>
      </c>
      <c r="AF53" s="28">
        <f t="shared" ca="1" si="5"/>
        <v>0.36038971848662915</v>
      </c>
      <c r="AG53" s="28">
        <f t="shared" ca="1" si="6"/>
        <v>0.19389263754916486</v>
      </c>
      <c r="AH53" s="28">
        <f t="shared" ca="1" si="7"/>
        <v>8.2918295069236592E-2</v>
      </c>
    </row>
    <row r="54" spans="21:34" x14ac:dyDescent="0.25">
      <c r="U54" s="25"/>
      <c r="V54" s="25"/>
      <c r="W54" s="28">
        <v>4.2</v>
      </c>
      <c r="X54" s="28">
        <v>1</v>
      </c>
      <c r="Y54" s="28">
        <f t="shared" ca="1" si="0"/>
        <v>1.0112601885646058</v>
      </c>
      <c r="AA54" s="28">
        <f t="shared" ca="1" si="1"/>
        <v>0.81112439716243834</v>
      </c>
      <c r="AB54" s="28">
        <f t="shared" ca="1" si="2"/>
        <v>0.48968150249714992</v>
      </c>
      <c r="AC54" s="28">
        <f t="shared" ca="1" si="3"/>
        <v>0.22299169541240177</v>
      </c>
      <c r="AE54" s="28">
        <f t="shared" ca="1" si="4"/>
        <v>0.52652614304821099</v>
      </c>
      <c r="AF54" s="28">
        <f t="shared" ca="1" si="5"/>
        <v>0.36830856461068878</v>
      </c>
      <c r="AG54" s="28">
        <f t="shared" ca="1" si="6"/>
        <v>0.20201279600543617</v>
      </c>
      <c r="AH54" s="28">
        <f t="shared" ca="1" si="7"/>
        <v>8.8330577617637546E-2</v>
      </c>
    </row>
    <row r="55" spans="21:34" x14ac:dyDescent="0.25">
      <c r="U55" s="25"/>
      <c r="V55" s="25"/>
      <c r="W55" s="28">
        <v>4.3</v>
      </c>
      <c r="X55" s="28">
        <v>1</v>
      </c>
      <c r="Y55" s="28">
        <f t="shared" ca="1" si="0"/>
        <v>1.0332349892766453</v>
      </c>
      <c r="AA55" s="28">
        <f t="shared" ca="1" si="1"/>
        <v>0.81883251305307803</v>
      </c>
      <c r="AB55" s="28">
        <f t="shared" ca="1" si="2"/>
        <v>0.50279976153685046</v>
      </c>
      <c r="AC55" s="28">
        <f t="shared" ca="1" si="3"/>
        <v>0.23387545122298956</v>
      </c>
      <c r="AE55" s="28">
        <f t="shared" ca="1" si="4"/>
        <v>0.53010950533590195</v>
      </c>
      <c r="AF55" s="28">
        <f t="shared" ca="1" si="5"/>
        <v>0.37602492696519019</v>
      </c>
      <c r="AG55" s="28">
        <f t="shared" ca="1" si="6"/>
        <v>0.21012313634341043</v>
      </c>
      <c r="AH55" s="28">
        <f t="shared" ca="1" si="7"/>
        <v>9.3874924832446E-2</v>
      </c>
    </row>
    <row r="56" spans="21:34" x14ac:dyDescent="0.25">
      <c r="U56" s="25"/>
      <c r="V56" s="25"/>
      <c r="W56" s="28">
        <v>4.4000000000000004</v>
      </c>
      <c r="X56" s="28">
        <v>1</v>
      </c>
      <c r="Y56" s="28">
        <f t="shared" ca="1" si="0"/>
        <v>1.0549669769954728</v>
      </c>
      <c r="AA56" s="28">
        <f t="shared" ca="1" si="1"/>
        <v>0.82622605654955505</v>
      </c>
      <c r="AB56" s="28">
        <f t="shared" ca="1" si="2"/>
        <v>0.51569722969752052</v>
      </c>
      <c r="AC56" s="28">
        <f t="shared" ca="1" si="3"/>
        <v>0.24485039832344882</v>
      </c>
      <c r="AE56" s="28">
        <f t="shared" ca="1" si="4"/>
        <v>0.53351810498259977</v>
      </c>
      <c r="AF56" s="28">
        <f t="shared" ca="1" si="5"/>
        <v>0.38353972052789465</v>
      </c>
      <c r="AG56" s="28">
        <f t="shared" ca="1" si="6"/>
        <v>0.21821426214839668</v>
      </c>
      <c r="AH56" s="28">
        <f t="shared" ca="1" si="7"/>
        <v>9.9544417008598451E-2</v>
      </c>
    </row>
    <row r="57" spans="21:34" x14ac:dyDescent="0.25">
      <c r="U57" s="25"/>
      <c r="V57" s="25"/>
      <c r="W57" s="28">
        <v>4.5</v>
      </c>
      <c r="X57" s="28">
        <v>1</v>
      </c>
      <c r="Y57" s="28">
        <f t="shared" ca="1" si="0"/>
        <v>1.0764588347101385</v>
      </c>
      <c r="AA57" s="28">
        <f t="shared" ca="1" si="1"/>
        <v>0.83331786552205367</v>
      </c>
      <c r="AB57" s="28">
        <f t="shared" ca="1" si="2"/>
        <v>0.52837007970461447</v>
      </c>
      <c r="AC57" s="28">
        <f t="shared" ca="1" si="3"/>
        <v>0.25590380455209438</v>
      </c>
      <c r="AE57" s="28">
        <f t="shared" ca="1" si="4"/>
        <v>0.53676046526288157</v>
      </c>
      <c r="AF57" s="28">
        <f t="shared" ca="1" si="5"/>
        <v>0.39085425265020379</v>
      </c>
      <c r="AG57" s="28">
        <f t="shared" ca="1" si="6"/>
        <v>0.22627727989824803</v>
      </c>
      <c r="AH57" s="28">
        <f t="shared" ca="1" si="7"/>
        <v>0.10533201365047756</v>
      </c>
    </row>
    <row r="58" spans="21:34" x14ac:dyDescent="0.25">
      <c r="U58" s="25"/>
      <c r="V58" s="25"/>
      <c r="W58" s="28">
        <v>4.5999999999999996</v>
      </c>
      <c r="X58" s="28">
        <v>1</v>
      </c>
      <c r="Y58" s="28">
        <f t="shared" ca="1" si="0"/>
        <v>1.0977132157637066</v>
      </c>
      <c r="AA58" s="28">
        <f t="shared" ca="1" si="1"/>
        <v>0.84012025392030631</v>
      </c>
      <c r="AB58" s="28">
        <f t="shared" ca="1" si="2"/>
        <v>0.54081516439719035</v>
      </c>
      <c r="AC58" s="28">
        <f t="shared" ca="1" si="3"/>
        <v>0.2670233011605197</v>
      </c>
      <c r="AE58" s="28">
        <f t="shared" ca="1" si="4"/>
        <v>0.53984469376631794</v>
      </c>
      <c r="AF58" s="28">
        <f t="shared" ca="1" si="5"/>
        <v>0.39797018260824529</v>
      </c>
      <c r="AG58" s="28">
        <f t="shared" ca="1" si="6"/>
        <v>0.23430379357329123</v>
      </c>
      <c r="AH58" s="28">
        <f t="shared" ca="1" si="7"/>
        <v>0.1112305838892957</v>
      </c>
    </row>
    <row r="59" spans="21:34" x14ac:dyDescent="0.25">
      <c r="U59" s="25"/>
      <c r="V59" s="25"/>
      <c r="W59" s="28">
        <v>4.7</v>
      </c>
      <c r="X59" s="28">
        <v>1</v>
      </c>
      <c r="Y59" s="28">
        <f t="shared" ca="1" si="0"/>
        <v>1.1187327441808339</v>
      </c>
      <c r="AA59" s="28">
        <f t="shared" ca="1" si="1"/>
        <v>0.84664503315507178</v>
      </c>
      <c r="AB59" s="28">
        <f t="shared" ca="1" si="2"/>
        <v>0.55302996759062673</v>
      </c>
      <c r="AC59" s="28">
        <f t="shared" ca="1" si="3"/>
        <v>0.27819689573830886</v>
      </c>
      <c r="AE59" s="28">
        <f t="shared" ca="1" si="4"/>
        <v>0.5427785026706704</v>
      </c>
      <c r="AF59" s="28">
        <f t="shared" ca="1" si="5"/>
        <v>0.40488948416610437</v>
      </c>
      <c r="AG59" s="28">
        <f t="shared" ca="1" si="6"/>
        <v>0.24228589755641597</v>
      </c>
      <c r="AH59" s="28">
        <f t="shared" ca="1" si="7"/>
        <v>0.11723293515412846</v>
      </c>
    </row>
    <row r="60" spans="21:34" x14ac:dyDescent="0.25">
      <c r="U60" s="25"/>
      <c r="V60" s="25"/>
      <c r="W60" s="28">
        <v>4.8</v>
      </c>
      <c r="X60" s="28">
        <v>1</v>
      </c>
      <c r="Y60" s="28">
        <f t="shared" ca="1" si="0"/>
        <v>1.1395200149917266</v>
      </c>
      <c r="AA60" s="28">
        <f t="shared" ca="1" si="1"/>
        <v>0.85290353260702345</v>
      </c>
      <c r="AB60" s="28">
        <f t="shared" ca="1" si="2"/>
        <v>0.56501255781724768</v>
      </c>
      <c r="AC60" s="28">
        <f t="shared" ca="1" si="3"/>
        <v>0.28941298260496517</v>
      </c>
      <c r="AE60" s="28">
        <f t="shared" ca="1" si="4"/>
        <v>0.54556922802635266</v>
      </c>
      <c r="AF60" s="28">
        <f t="shared" ca="1" si="5"/>
        <v>0.41161441095360374</v>
      </c>
      <c r="AG60" s="28">
        <f t="shared" ca="1" si="6"/>
        <v>0.25021616805361846</v>
      </c>
      <c r="AH60" s="28">
        <f t="shared" ca="1" si="7"/>
        <v>0.12333184009837858</v>
      </c>
    </row>
    <row r="61" spans="21:34" x14ac:dyDescent="0.25">
      <c r="U61" s="25"/>
      <c r="V61" s="25"/>
      <c r="W61" s="28">
        <v>4.9000000000000004</v>
      </c>
      <c r="X61" s="28">
        <v>1</v>
      </c>
      <c r="Y61" s="28">
        <f t="shared" ca="1" si="0"/>
        <v>1.1600775945525172</v>
      </c>
      <c r="AA61" s="28">
        <f t="shared" ca="1" si="1"/>
        <v>0.85890661929865875</v>
      </c>
      <c r="AB61" s="28">
        <f t="shared" ca="1" si="2"/>
        <v>0.57676154479179786</v>
      </c>
      <c r="AC61" s="28">
        <f t="shared" ca="1" si="3"/>
        <v>0.30066035088986937</v>
      </c>
      <c r="AE61" s="28">
        <f t="shared" ca="1" si="4"/>
        <v>0.54822384810037783</v>
      </c>
      <c r="AF61" s="28">
        <f t="shared" ca="1" si="5"/>
        <v>0.41814746447314327</v>
      </c>
      <c r="AG61" s="28">
        <f t="shared" ca="1" si="6"/>
        <v>0.25808765324442429</v>
      </c>
      <c r="AH61" s="28">
        <f t="shared" ca="1" si="7"/>
        <v>0.12952006179459577</v>
      </c>
    </row>
    <row r="62" spans="21:34" x14ac:dyDescent="0.25">
      <c r="U62" s="25"/>
      <c r="V62" s="25"/>
      <c r="W62" s="28">
        <v>5</v>
      </c>
      <c r="X62" s="28">
        <v>1</v>
      </c>
      <c r="Y62" s="28">
        <f t="shared" ca="1" si="0"/>
        <v>1.1804080208621022</v>
      </c>
      <c r="AA62" s="28">
        <f t="shared" ca="1" si="1"/>
        <v>0.86466471676338752</v>
      </c>
      <c r="AB62" s="28">
        <f t="shared" ca="1" si="2"/>
        <v>0.58827603845640553</v>
      </c>
      <c r="AC62" s="28">
        <f t="shared" ca="1" si="3"/>
        <v>0.31192819050582216</v>
      </c>
      <c r="AE62" s="28">
        <f t="shared" ca="1" si="4"/>
        <v>0.55074900082566092</v>
      </c>
      <c r="AF62" s="28">
        <f t="shared" ca="1" si="5"/>
        <v>0.42449136456150943</v>
      </c>
      <c r="AG62" s="28">
        <f t="shared" ca="1" si="6"/>
        <v>0.26589386235235596</v>
      </c>
      <c r="AH62" s="28">
        <f t="shared" ca="1" si="7"/>
        <v>0.13579037722016099</v>
      </c>
    </row>
    <row r="63" spans="21:34" x14ac:dyDescent="0.25">
      <c r="U63" s="25"/>
      <c r="V63" s="25"/>
      <c r="W63" s="28">
        <v>5.0999999999999996</v>
      </c>
      <c r="X63" s="28">
        <v>1</v>
      </c>
      <c r="Y63" s="28">
        <f t="shared" ca="1" si="0"/>
        <v>1.2005138038754772</v>
      </c>
      <c r="AA63" s="28">
        <f t="shared" ca="1" si="1"/>
        <v>0.87018782314456222</v>
      </c>
      <c r="AB63" s="28">
        <f t="shared" ca="1" si="2"/>
        <v>0.59955561046700123</v>
      </c>
      <c r="AC63" s="28">
        <f t="shared" ca="1" si="3"/>
        <v>0.32320609620740681</v>
      </c>
      <c r="AE63" s="28">
        <f t="shared" ca="1" si="4"/>
        <v>0.55315100039930831</v>
      </c>
      <c r="AF63" s="28">
        <f t="shared" ca="1" si="5"/>
        <v>0.43064902214329165</v>
      </c>
      <c r="AG63" s="28">
        <f t="shared" ca="1" si="6"/>
        <v>0.27362875380784563</v>
      </c>
      <c r="AH63" s="28">
        <f t="shared" ca="1" si="7"/>
        <v>0.14213559906452095</v>
      </c>
    </row>
    <row r="64" spans="21:34" x14ac:dyDescent="0.25">
      <c r="U64" s="25"/>
      <c r="V64" s="25"/>
      <c r="W64" s="28">
        <v>5.2</v>
      </c>
      <c r="X64" s="28">
        <v>1</v>
      </c>
      <c r="Y64" s="28">
        <f t="shared" ca="1" si="0"/>
        <v>1.2203974258136139</v>
      </c>
      <c r="AA64" s="28">
        <f t="shared" ca="1" si="1"/>
        <v>0.87548552855587725</v>
      </c>
      <c r="AB64" s="28">
        <f t="shared" ca="1" si="2"/>
        <v>0.61060025799012763</v>
      </c>
      <c r="AC64" s="28">
        <f t="shared" ca="1" si="3"/>
        <v>0.33448406991196683</v>
      </c>
      <c r="AE64" s="28">
        <f t="shared" ca="1" si="4"/>
        <v>0.55543585307139987</v>
      </c>
      <c r="AF64" s="28">
        <f t="shared" ca="1" si="5"/>
        <v>0.43662351412263861</v>
      </c>
      <c r="AG64" s="28">
        <f t="shared" ca="1" si="6"/>
        <v>0.28128672265961763</v>
      </c>
      <c r="AH64" s="28">
        <f t="shared" ca="1" si="7"/>
        <v>0.14854859589556954</v>
      </c>
    </row>
    <row r="65" spans="21:34" x14ac:dyDescent="0.25">
      <c r="U65" s="25"/>
      <c r="V65" s="25"/>
      <c r="W65" s="28">
        <v>5.3</v>
      </c>
      <c r="X65" s="28">
        <v>1</v>
      </c>
      <c r="Y65" s="28">
        <f t="shared" ca="1" si="0"/>
        <v>1.2400613414699073</v>
      </c>
      <c r="AA65" s="28">
        <f t="shared" ca="1" si="1"/>
        <v>0.88056703173328066</v>
      </c>
      <c r="AB65" s="28">
        <f t="shared" ca="1" si="2"/>
        <v>0.62141036968570862</v>
      </c>
      <c r="AC65" s="28">
        <f t="shared" ca="1" si="3"/>
        <v>0.34575252144839191</v>
      </c>
      <c r="AE65" s="28">
        <f t="shared" ca="1" si="4"/>
        <v>0.55760927216374245</v>
      </c>
      <c r="AF65" s="28">
        <f t="shared" ca="1" si="5"/>
        <v>0.44241806026958591</v>
      </c>
      <c r="AG65" s="28">
        <f t="shared" ca="1" si="6"/>
        <v>0.28886258737548176</v>
      </c>
      <c r="AH65" s="28">
        <f t="shared" ca="1" si="7"/>
        <v>0.15502231072854933</v>
      </c>
    </row>
    <row r="66" spans="21:34" x14ac:dyDescent="0.25">
      <c r="U66" s="25"/>
      <c r="V66" s="25"/>
      <c r="W66" s="28">
        <v>5.4</v>
      </c>
      <c r="X66" s="28">
        <v>1</v>
      </c>
      <c r="Y66" s="28">
        <f t="shared" ca="1" si="0"/>
        <v>1.2595079785132413</v>
      </c>
      <c r="AA66" s="28">
        <f t="shared" ca="1" si="1"/>
        <v>0.88544115600731255</v>
      </c>
      <c r="AB66" s="28">
        <f t="shared" ca="1" si="2"/>
        <v>0.63198669375765359</v>
      </c>
      <c r="AC66" s="28">
        <f t="shared" ca="1" si="3"/>
        <v>0.35700226788708361</v>
      </c>
      <c r="AE66" s="28">
        <f t="shared" ca="1" si="4"/>
        <v>0.55967669235615036</v>
      </c>
      <c r="AF66" s="28">
        <f t="shared" ca="1" si="5"/>
        <v>0.44803600196612414</v>
      </c>
      <c r="AG66" s="28">
        <f t="shared" ca="1" si="6"/>
        <v>0.29635157615959218</v>
      </c>
      <c r="AH66" s="28">
        <f t="shared" ca="1" si="7"/>
        <v>0.16154977804560386</v>
      </c>
    </row>
    <row r="67" spans="21:34" x14ac:dyDescent="0.25">
      <c r="U67" s="25"/>
      <c r="V67" s="25"/>
      <c r="W67" s="28">
        <v>5.5</v>
      </c>
      <c r="X67" s="28">
        <v>1</v>
      </c>
      <c r="Y67" s="28">
        <f t="shared" ca="1" si="0"/>
        <v>1.2787397377877041</v>
      </c>
      <c r="AA67" s="28">
        <f t="shared" ca="1" si="1"/>
        <v>0.89011636462360366</v>
      </c>
      <c r="AB67" s="28">
        <f t="shared" ca="1" si="2"/>
        <v>0.64233030796017365</v>
      </c>
      <c r="AC67" s="28">
        <f t="shared" ca="1" si="3"/>
        <v>0.36822453159339352</v>
      </c>
      <c r="AE67" s="28">
        <f t="shared" ca="1" si="4"/>
        <v>0.56164328327597568</v>
      </c>
      <c r="AF67" s="28">
        <f t="shared" ca="1" si="5"/>
        <v>0.45348078268558334</v>
      </c>
      <c r="AG67" s="28">
        <f t="shared" ca="1" si="6"/>
        <v>0.30374931290045548</v>
      </c>
      <c r="AH67" s="28">
        <f t="shared" ca="1" si="7"/>
        <v>0.16812413931796164</v>
      </c>
    </row>
    <row r="68" spans="21:34" x14ac:dyDescent="0.25">
      <c r="U68" s="25"/>
      <c r="V68" s="25"/>
      <c r="W68" s="28">
        <v>5.6</v>
      </c>
      <c r="X68" s="28">
        <v>1</v>
      </c>
      <c r="Y68" s="28">
        <f t="shared" ca="1" si="0"/>
        <v>1.2977589936089911</v>
      </c>
      <c r="AA68" s="28">
        <f t="shared" ca="1" si="1"/>
        <v>0.89460077543813588</v>
      </c>
      <c r="AB68" s="28">
        <f t="shared" ca="1" si="2"/>
        <v>0.65244259145339412</v>
      </c>
      <c r="AC68" s="28">
        <f t="shared" ca="1" si="3"/>
        <v>0.37941093713644297</v>
      </c>
      <c r="AE68" s="28">
        <f t="shared" ca="1" si="4"/>
        <v>0.56351396242486951</v>
      </c>
      <c r="AF68" s="28">
        <f t="shared" ca="1" si="5"/>
        <v>0.45875593008681864</v>
      </c>
      <c r="AG68" s="28">
        <f t="shared" ca="1" si="6"/>
        <v>0.31105180285223011</v>
      </c>
      <c r="AH68" s="28">
        <f t="shared" ca="1" si="7"/>
        <v>0.17473865708577041</v>
      </c>
    </row>
    <row r="69" spans="21:34" x14ac:dyDescent="0.25">
      <c r="U69" s="25"/>
      <c r="V69" s="25"/>
      <c r="W69" s="28">
        <v>5.7</v>
      </c>
      <c r="X69" s="28">
        <v>1</v>
      </c>
      <c r="Y69" s="28">
        <f t="shared" ca="1" si="0"/>
        <v>1.3165680940575335</v>
      </c>
      <c r="AA69" s="28">
        <f t="shared" ca="1" si="1"/>
        <v>0.89890217501278136</v>
      </c>
      <c r="AB69" s="28">
        <f t="shared" ca="1" si="2"/>
        <v>0.66232519840727666</v>
      </c>
      <c r="AC69" s="28">
        <f t="shared" ca="1" si="3"/>
        <v>0.39055350717550791</v>
      </c>
      <c r="AE69" s="28">
        <f t="shared" ca="1" si="4"/>
        <v>0.56529340747509726</v>
      </c>
      <c r="AF69" s="28">
        <f t="shared" ca="1" si="5"/>
        <v>0.46386503961211822</v>
      </c>
      <c r="AG69" s="28">
        <f t="shared" ca="1" si="6"/>
        <v>0.31825541814108071</v>
      </c>
      <c r="AH69" s="28">
        <f t="shared" ca="1" si="7"/>
        <v>0.18138672765291869</v>
      </c>
    </row>
    <row r="70" spans="21:34" x14ac:dyDescent="0.25">
      <c r="U70" s="25"/>
      <c r="V70" s="25"/>
      <c r="W70" s="28">
        <v>5.8</v>
      </c>
      <c r="X70" s="28">
        <v>1</v>
      </c>
      <c r="Y70" s="28">
        <f t="shared" ca="1" si="0"/>
        <v>1.3351693612683881</v>
      </c>
      <c r="AA70" s="28">
        <f t="shared" ca="1" si="1"/>
        <v>0.90302803213559513</v>
      </c>
      <c r="AB70" s="28">
        <f t="shared" ca="1" si="2"/>
        <v>0.67198003325802602</v>
      </c>
      <c r="AC70" s="28">
        <f t="shared" ca="1" si="3"/>
        <v>0.40164465743704408</v>
      </c>
      <c r="AE70" s="28">
        <f t="shared" ca="1" si="4"/>
        <v>0.56698606796615603</v>
      </c>
      <c r="AF70" s="28">
        <f t="shared" ca="1" si="5"/>
        <v>0.46881175948474896</v>
      </c>
      <c r="AG70" s="28">
        <f t="shared" ca="1" si="6"/>
        <v>0.3253568831784564</v>
      </c>
      <c r="AH70" s="28">
        <f t="shared" ca="1" si="7"/>
        <v>0.18806189245586</v>
      </c>
    </row>
    <row r="71" spans="21:34" x14ac:dyDescent="0.25">
      <c r="U71" s="25"/>
      <c r="V71" s="25"/>
      <c r="W71" s="28">
        <v>5.9</v>
      </c>
      <c r="X71" s="28">
        <v>1</v>
      </c>
      <c r="Y71" s="28">
        <f t="shared" ca="1" si="0"/>
        <v>1.3535650917179232</v>
      </c>
      <c r="AA71" s="28">
        <f t="shared" ca="1" si="1"/>
        <v>0.90698551078933665</v>
      </c>
      <c r="AB71" s="28">
        <f t="shared" ca="1" si="2"/>
        <v>0.68140922752606692</v>
      </c>
      <c r="AC71" s="28">
        <f t="shared" ca="1" si="3"/>
        <v>0.41267719088690352</v>
      </c>
      <c r="AE71" s="28">
        <f t="shared" ca="1" si="4"/>
        <v>0.56859617643094096</v>
      </c>
      <c r="AF71" s="28">
        <f t="shared" ca="1" si="5"/>
        <v>0.47359977700863165</v>
      </c>
      <c r="AG71" s="28">
        <f t="shared" ca="1" si="6"/>
        <v>0.33235326005409316</v>
      </c>
      <c r="AH71" s="28">
        <f t="shared" ca="1" si="7"/>
        <v>0.19475784816657016</v>
      </c>
    </row>
    <row r="72" spans="21:34" x14ac:dyDescent="0.25">
      <c r="U72" s="25"/>
      <c r="V72" s="25"/>
      <c r="W72" s="28">
        <v>6</v>
      </c>
      <c r="X72" s="28">
        <v>1</v>
      </c>
      <c r="Y72" s="28">
        <f t="shared" ca="1" si="0"/>
        <v>1.3717575565073368</v>
      </c>
      <c r="AA72" s="28">
        <f t="shared" ca="1" si="1"/>
        <v>0.91078148259073999</v>
      </c>
      <c r="AB72" s="28">
        <f t="shared" ca="1" si="2"/>
        <v>0.69061511810934384</v>
      </c>
      <c r="AC72" s="28">
        <f t="shared" ca="1" si="3"/>
        <v>0.42364429119431474</v>
      </c>
      <c r="AE72" s="28">
        <f t="shared" ca="1" si="4"/>
        <v>0.57012775897928203</v>
      </c>
      <c r="AF72" s="28">
        <f t="shared" ca="1" si="5"/>
        <v>0.47823280607881774</v>
      </c>
      <c r="AG72" s="28">
        <f t="shared" ca="1" si="6"/>
        <v>0.33924193397323565</v>
      </c>
      <c r="AH72" s="28">
        <f t="shared" ca="1" si="7"/>
        <v>0.20146845559038595</v>
      </c>
    </row>
    <row r="73" spans="21:34" x14ac:dyDescent="0.25">
      <c r="U73" s="25"/>
      <c r="V73" s="25"/>
      <c r="W73" s="28">
        <v>6.1</v>
      </c>
      <c r="X73" s="28">
        <v>1</v>
      </c>
      <c r="Y73" s="28">
        <f t="shared" ca="1" si="0"/>
        <v>1.3897490016430436</v>
      </c>
      <c r="AA73" s="28">
        <f t="shared" ca="1" si="1"/>
        <v>0.91442253872212975</v>
      </c>
      <c r="AB73" s="28">
        <f t="shared" ca="1" si="2"/>
        <v>0.69960022697013691</v>
      </c>
      <c r="AC73" s="28">
        <f t="shared" ca="1" si="3"/>
        <v>0.43453951557673942</v>
      </c>
      <c r="AE73" s="28">
        <f t="shared" ca="1" si="4"/>
        <v>0.57158464536531584</v>
      </c>
      <c r="AF73" s="28">
        <f t="shared" ca="1" si="5"/>
        <v>0.48271457581725319</v>
      </c>
      <c r="AG73" s="28">
        <f t="shared" ca="1" si="6"/>
        <v>0.34602059879497254</v>
      </c>
      <c r="AH73" s="28">
        <f t="shared" ca="1" si="7"/>
        <v>0.20818774741965596</v>
      </c>
    </row>
    <row r="74" spans="21:34" x14ac:dyDescent="0.25">
      <c r="U74" s="25"/>
      <c r="V74" s="25"/>
      <c r="W74" s="28">
        <v>6.2</v>
      </c>
      <c r="X74" s="28">
        <v>1</v>
      </c>
      <c r="Y74" s="28">
        <f t="shared" ca="1" si="0"/>
        <v>1.4075416483139609</v>
      </c>
      <c r="AA74" s="28">
        <f t="shared" ca="1" si="1"/>
        <v>0.91791500137610138</v>
      </c>
      <c r="AB74" s="28">
        <f t="shared" ca="1" si="2"/>
        <v>0.70836724213780566</v>
      </c>
      <c r="AC74" s="28">
        <f t="shared" ca="1" si="3"/>
        <v>0.44535678710774201</v>
      </c>
      <c r="AE74" s="28">
        <f t="shared" ca="1" si="4"/>
        <v>0.57297047856386574</v>
      </c>
      <c r="AF74" s="28">
        <f t="shared" ca="1" si="5"/>
        <v>0.48704882025377372</v>
      </c>
      <c r="AG74" s="28">
        <f t="shared" ca="1" si="6"/>
        <v>0.35268724272163532</v>
      </c>
      <c r="AH74" s="28">
        <f t="shared" ca="1" si="7"/>
        <v>0.2149099349039377</v>
      </c>
    </row>
    <row r="75" spans="21:34" x14ac:dyDescent="0.25">
      <c r="U75" s="25"/>
      <c r="V75" s="25"/>
      <c r="W75" s="28">
        <v>6.3</v>
      </c>
      <c r="X75" s="28">
        <v>1</v>
      </c>
      <c r="Y75" s="28">
        <f t="shared" ca="1" si="0"/>
        <v>1.4251376931657336</v>
      </c>
      <c r="AA75" s="28">
        <f t="shared" ca="1" si="1"/>
        <v>0.92126493473313831</v>
      </c>
      <c r="AB75" s="28">
        <f t="shared" ca="1" si="2"/>
        <v>0.7169189999538842</v>
      </c>
      <c r="AC75" s="28">
        <f t="shared" ca="1" si="3"/>
        <v>0.45609038656349149</v>
      </c>
      <c r="AE75" s="28">
        <f t="shared" ca="1" si="4"/>
        <v>0.57428872387977636</v>
      </c>
      <c r="AF75" s="28">
        <f t="shared" ca="1" si="5"/>
        <v>0.49123926897740994</v>
      </c>
      <c r="AG75" s="28">
        <f t="shared" ca="1" si="6"/>
        <v>0.3592401341828696</v>
      </c>
      <c r="AH75" s="28">
        <f t="shared" ca="1" si="7"/>
        <v>0.22162941349694909</v>
      </c>
    </row>
    <row r="76" spans="21:34" x14ac:dyDescent="0.25">
      <c r="U76" s="25"/>
      <c r="V76" s="25"/>
      <c r="W76" s="28">
        <v>6.4</v>
      </c>
      <c r="X76" s="28">
        <v>1</v>
      </c>
      <c r="Y76" s="28">
        <f t="shared" ca="1" si="0"/>
        <v>1.4425393085719276</v>
      </c>
      <c r="AA76" s="28">
        <f t="shared" ca="1" si="1"/>
        <v>0.92447815549122636</v>
      </c>
      <c r="AB76" s="28">
        <f t="shared" ca="1" si="2"/>
        <v>0.72525846848976616</v>
      </c>
      <c r="AC76" s="28">
        <f t="shared" ca="1" si="3"/>
        <v>0.46673494387742415</v>
      </c>
      <c r="AE76" s="28">
        <f t="shared" ca="1" si="4"/>
        <v>0.57554267761298072</v>
      </c>
      <c r="AF76" s="28">
        <f t="shared" ca="1" si="5"/>
        <v>0.49528963868790038</v>
      </c>
      <c r="AG76" s="28">
        <f t="shared" ca="1" si="6"/>
        <v>0.36567780795220711</v>
      </c>
      <c r="AH76" s="28">
        <f t="shared" ca="1" si="7"/>
        <v>0.22834076753967292</v>
      </c>
    </row>
    <row r="77" spans="21:34" x14ac:dyDescent="0.25">
      <c r="U77" s="25"/>
      <c r="V77" s="25"/>
      <c r="W77" s="28">
        <v>6.5</v>
      </c>
      <c r="X77" s="28">
        <v>1</v>
      </c>
      <c r="Y77" s="28">
        <f t="shared" ref="Y77:Y140" ca="1" si="8">IF((ROW()-12)*0.1&lt;L_1,0,OFFSET(X77,-L_1*10-1,0)*b_1-Y76*a_1)</f>
        <v>1.4597486429022264</v>
      </c>
      <c r="AA77" s="28">
        <f t="shared" ref="AA77:AA140" ca="1" si="9">IF((ROW()-12)*0.1&lt;L_2,0,OFFSET(X77,-L_2*10-1,0)*b_2-AA76*a_2)</f>
        <v>0.92756024296574868</v>
      </c>
      <c r="AB77" s="28">
        <f t="shared" ref="AB77:AB140" ca="1" si="10">IF((ROW()-12)*0.1&lt;L_2,0,OFFSET(AA77,-1,0)*b_2/K_2-AB76*a_2)</f>
        <v>0.73338873207084332</v>
      </c>
      <c r="AC77" s="28">
        <f t="shared" ref="AC77:AC140" ca="1" si="11">IF((ROW()-12)*0.1&lt;L_2,0,OFFSET(AB77,-1,0)*b_2/K_2-AC76*a_2)</f>
        <v>0.47728542926691292</v>
      </c>
      <c r="AE77" s="28">
        <f t="shared" ref="AE77:AE140" ca="1" si="12">IF((ROW()-12)*0.1&lt;L_3,0,OFFSET(X77,-L_3*10-1,0)*b_3-AE76*a_3)</f>
        <v>0.57673547530096725</v>
      </c>
      <c r="AF77" s="28">
        <f t="shared" ref="AF77:AF140" ca="1" si="13">IF((ROW()-12)*0.1&lt;L_3,0,OFFSET(AE77,-1,0)*b_3/K_3-AF76*a_3)</f>
        <v>0.49920362558184317</v>
      </c>
      <c r="AG77" s="28">
        <f t="shared" ref="AG77:AG140" ca="1" si="14">IF((ROW()-12)*0.1&lt;L_3,0,OFFSET(AF77,-1,0)*b_3/K_3-AG76*a_3)</f>
        <v>0.37199905152870288</v>
      </c>
      <c r="AH77" s="28">
        <f t="shared" ref="AH77:AH140" ca="1" si="15">IF((ROW()-12)*0.1&lt;L_3,0,OFFSET(AG77,-1,0)*b_3/K_3-AH76*a_3)</f>
        <v>0.23503877403796092</v>
      </c>
    </row>
    <row r="78" spans="21:34" x14ac:dyDescent="0.25">
      <c r="U78" s="25"/>
      <c r="V78" s="25"/>
      <c r="W78" s="28">
        <v>6.6</v>
      </c>
      <c r="X78" s="28">
        <v>1</v>
      </c>
      <c r="Y78" s="28">
        <f t="shared" ca="1" si="8"/>
        <v>1.4767678207876647</v>
      </c>
      <c r="AA78" s="28">
        <f t="shared" ca="1" si="9"/>
        <v>0.93051654877719858</v>
      </c>
      <c r="AB78" s="28">
        <f t="shared" ca="1" si="10"/>
        <v>0.74131297684440334</v>
      </c>
      <c r="AC78" s="28">
        <f t="shared" ca="1" si="11"/>
        <v>0.48773714409048408</v>
      </c>
      <c r="AE78" s="28">
        <f t="shared" ca="1" si="12"/>
        <v>0.5778700995592565</v>
      </c>
      <c r="AF78" s="28">
        <f t="shared" ca="1" si="13"/>
        <v>0.50298489851216899</v>
      </c>
      <c r="AG78" s="28">
        <f t="shared" ca="1" si="14"/>
        <v>0.37820289181141609</v>
      </c>
      <c r="AH78" s="28">
        <f t="shared" ca="1" si="15"/>
        <v>0.2417184055917263</v>
      </c>
    </row>
    <row r="79" spans="21:34" x14ac:dyDescent="0.25">
      <c r="U79" s="25"/>
      <c r="V79" s="25"/>
      <c r="W79" s="28">
        <v>6.7</v>
      </c>
      <c r="X79" s="28">
        <v>1</v>
      </c>
      <c r="Y79" s="28">
        <f t="shared" ca="1" si="8"/>
        <v>1.4935989433829313</v>
      </c>
      <c r="AA79" s="28">
        <f t="shared" ca="1" si="9"/>
        <v>0.93335220614353187</v>
      </c>
      <c r="AB79" s="28">
        <f t="shared" ca="1" si="10"/>
        <v>0.7490344773318709</v>
      </c>
      <c r="AC79" s="28">
        <f t="shared" ca="1" si="11"/>
        <v>0.49808571148917391</v>
      </c>
      <c r="AE79" s="28">
        <f t="shared" ca="1" si="12"/>
        <v>0.57894938753949343</v>
      </c>
      <c r="AF79" s="28">
        <f t="shared" ca="1" si="13"/>
        <v>0.50663709286361525</v>
      </c>
      <c r="AG79" s="28">
        <f t="shared" ca="1" si="14"/>
        <v>0.38428858209016753</v>
      </c>
      <c r="AH79" s="28">
        <f t="shared" ca="1" si="15"/>
        <v>0.24837483253138493</v>
      </c>
    </row>
    <row r="80" spans="21:34" x14ac:dyDescent="0.25">
      <c r="U80" s="25"/>
      <c r="V80" s="25"/>
      <c r="W80" s="28">
        <v>6.8</v>
      </c>
      <c r="X80" s="28">
        <v>1</v>
      </c>
      <c r="Y80" s="28">
        <f t="shared" ca="1" si="8"/>
        <v>1.510244088625774</v>
      </c>
      <c r="AA80" s="28">
        <f t="shared" ca="1" si="9"/>
        <v>0.93607213879329254</v>
      </c>
      <c r="AB80" s="28">
        <f t="shared" ca="1" si="10"/>
        <v>0.75655658390908542</v>
      </c>
      <c r="AC80" s="28">
        <f t="shared" ca="1" si="11"/>
        <v>0.50832706686100615</v>
      </c>
      <c r="AE80" s="28">
        <f t="shared" ca="1" si="12"/>
        <v>0.57997603802380482</v>
      </c>
      <c r="AF80" s="28">
        <f t="shared" ca="1" si="13"/>
        <v>0.51016380509063175</v>
      </c>
      <c r="AG80" s="28">
        <f t="shared" ca="1" si="14"/>
        <v>0.39025558937206917</v>
      </c>
      <c r="AH80" s="28">
        <f t="shared" ca="1" si="15"/>
        <v>0.25500342431563255</v>
      </c>
    </row>
    <row r="81" spans="21:34" x14ac:dyDescent="0.25">
      <c r="U81" s="25"/>
      <c r="V81" s="25"/>
      <c r="W81" s="28">
        <v>6.9</v>
      </c>
      <c r="X81" s="28">
        <v>1</v>
      </c>
      <c r="Y81" s="28">
        <f t="shared" ca="1" si="8"/>
        <v>1.5267053114935369</v>
      </c>
      <c r="AA81" s="28">
        <f t="shared" ca="1" si="9"/>
        <v>0.93868106951498997</v>
      </c>
      <c r="AB81" s="28">
        <f t="shared" ca="1" si="10"/>
        <v>0.76388271116126416</v>
      </c>
      <c r="AC81" s="28">
        <f t="shared" ca="1" si="11"/>
        <v>0.51845744821327466</v>
      </c>
      <c r="AE81" s="28">
        <f t="shared" ca="1" si="12"/>
        <v>0.58095261817315968</v>
      </c>
      <c r="AF81" s="28">
        <f t="shared" ca="1" si="13"/>
        <v>0.51356858786767279</v>
      </c>
      <c r="AG81" s="28">
        <f t="shared" ca="1" si="14"/>
        <v>0.39610358205975599</v>
      </c>
      <c r="AH81" s="28">
        <f t="shared" ca="1" si="15"/>
        <v>0.26159975024295939</v>
      </c>
    </row>
    <row r="82" spans="21:34" x14ac:dyDescent="0.25">
      <c r="U82" s="25"/>
      <c r="V82" s="25"/>
      <c r="W82" s="28">
        <v>7</v>
      </c>
      <c r="X82" s="28">
        <v>1</v>
      </c>
      <c r="Y82" s="28">
        <f t="shared" ca="1" si="8"/>
        <v>1.5429846442568653</v>
      </c>
      <c r="AA82" s="28">
        <f t="shared" ca="1" si="9"/>
        <v>0.94118352835757024</v>
      </c>
      <c r="AB82" s="28">
        <f t="shared" ca="1" si="10"/>
        <v>0.7710163270621111</v>
      </c>
      <c r="AC82" s="28">
        <f t="shared" ca="1" si="11"/>
        <v>0.52847338643331465</v>
      </c>
      <c r="AE82" s="28">
        <f t="shared" ca="1" si="12"/>
        <v>0.58188156994660933</v>
      </c>
      <c r="AF82" s="28">
        <f t="shared" ca="1" si="13"/>
        <v>0.51685494580513269</v>
      </c>
      <c r="AG82" s="28">
        <f t="shared" ca="1" si="14"/>
        <v>0.40183241799403502</v>
      </c>
      <c r="AH82" s="28">
        <f t="shared" ca="1" si="15"/>
        <v>0.26815957952752373</v>
      </c>
    </row>
    <row r="83" spans="21:34" x14ac:dyDescent="0.25">
      <c r="U83" s="25"/>
      <c r="V83" s="25"/>
      <c r="W83" s="28">
        <v>7.1</v>
      </c>
      <c r="X83" s="28">
        <v>1</v>
      </c>
      <c r="Y83" s="28">
        <f t="shared" ca="1" si="8"/>
        <v>1.5590840967306043</v>
      </c>
      <c r="AA83" s="28">
        <f t="shared" ca="1" si="9"/>
        <v>0.94358386049622278</v>
      </c>
      <c r="AB83" s="28">
        <f t="shared" ca="1" si="10"/>
        <v>0.77796094292919737</v>
      </c>
      <c r="AC83" s="28">
        <f t="shared" ca="1" si="11"/>
        <v>0.53837169551472186</v>
      </c>
      <c r="AE83" s="28">
        <f t="shared" ca="1" si="12"/>
        <v>0.5827652162074568</v>
      </c>
      <c r="AF83" s="28">
        <f t="shared" ca="1" si="13"/>
        <v>0.52002633168728829</v>
      </c>
      <c r="AG83" s="28">
        <f t="shared" ca="1" si="14"/>
        <v>0.40744213287076492</v>
      </c>
      <c r="AH83" s="28">
        <f t="shared" ca="1" si="15"/>
        <v>0.27467888078815855</v>
      </c>
    </row>
    <row r="84" spans="21:34" x14ac:dyDescent="0.25">
      <c r="U84" s="25"/>
      <c r="V84" s="25"/>
      <c r="W84" s="28">
        <v>7.2</v>
      </c>
      <c r="X84" s="28">
        <v>1</v>
      </c>
      <c r="Y84" s="28">
        <f t="shared" ca="1" si="8"/>
        <v>1.5750056565219275</v>
      </c>
      <c r="AA84" s="28">
        <f t="shared" ca="1" si="9"/>
        <v>0.94588623377717851</v>
      </c>
      <c r="AB84" s="28">
        <f t="shared" ca="1" si="10"/>
        <v>0.78472010411027615</v>
      </c>
      <c r="AC84" s="28">
        <f t="shared" ca="1" si="11"/>
        <v>0.54814946277251964</v>
      </c>
      <c r="AE84" s="28">
        <f t="shared" ca="1" si="12"/>
        <v>0.58360576653162488</v>
      </c>
      <c r="AF84" s="28">
        <f t="shared" ca="1" si="13"/>
        <v>0.52308614319152014</v>
      </c>
      <c r="AG84" s="28">
        <f t="shared" ca="1" si="14"/>
        <v>0.41293292903917278</v>
      </c>
      <c r="AH84" s="28">
        <f t="shared" ca="1" si="15"/>
        <v>0.28115382099738406</v>
      </c>
    </row>
    <row r="85" spans="21:34" x14ac:dyDescent="0.25">
      <c r="U85" s="25"/>
      <c r="V85" s="25"/>
      <c r="W85" s="28">
        <v>7.3</v>
      </c>
      <c r="X85" s="28">
        <v>1</v>
      </c>
      <c r="Y85" s="28">
        <f t="shared" ca="1" si="8"/>
        <v>1.590751289275723</v>
      </c>
      <c r="AA85" s="28">
        <f t="shared" ca="1" si="9"/>
        <v>0.94809464595460102</v>
      </c>
      <c r="AB85" s="28">
        <f t="shared" ca="1" si="10"/>
        <v>0.79129738135760153</v>
      </c>
      <c r="AC85" s="28">
        <f t="shared" ca="1" si="11"/>
        <v>0.55780403907755283</v>
      </c>
      <c r="AE85" s="28">
        <f t="shared" ca="1" si="12"/>
        <v>0.58440532273274726</v>
      </c>
      <c r="AF85" s="28">
        <f t="shared" ca="1" si="13"/>
        <v>0.52603772005081706</v>
      </c>
      <c r="AG85" s="28">
        <f t="shared" ca="1" si="14"/>
        <v>0.41830516468647888</v>
      </c>
      <c r="AH85" s="28">
        <f t="shared" ca="1" si="15"/>
        <v>0.28758076393536469</v>
      </c>
    </row>
    <row r="86" spans="21:34" x14ac:dyDescent="0.25">
      <c r="U86" s="25"/>
      <c r="V86" s="25"/>
      <c r="W86" s="28">
        <v>7.4</v>
      </c>
      <c r="X86" s="28">
        <v>1</v>
      </c>
      <c r="Y86" s="28">
        <f t="shared" ca="1" si="8"/>
        <v>1.606322938917268</v>
      </c>
      <c r="AA86" s="28">
        <f t="shared" ca="1" si="9"/>
        <v>0.95021293163213616</v>
      </c>
      <c r="AB86" s="28">
        <f t="shared" ca="1" si="10"/>
        <v>0.79769636284960721</v>
      </c>
      <c r="AC86" s="28">
        <f t="shared" ca="1" si="11"/>
        <v>0.56733302913740336</v>
      </c>
      <c r="AE86" s="28">
        <f t="shared" ca="1" si="12"/>
        <v>0.5851658841177968</v>
      </c>
      <c r="AF86" s="28">
        <f t="shared" ca="1" si="13"/>
        <v>0.52888434162412845</v>
      </c>
      <c r="AG86" s="28">
        <f t="shared" ca="1" si="14"/>
        <v>0.42355934341160634</v>
      </c>
      <c r="AH86" s="28">
        <f t="shared" ca="1" si="15"/>
        <v>0.29395626819179582</v>
      </c>
    </row>
    <row r="87" spans="21:34" x14ac:dyDescent="0.25">
      <c r="U87" s="25"/>
      <c r="V87" s="25"/>
      <c r="W87" s="28">
        <v>7.5</v>
      </c>
      <c r="X87" s="28">
        <v>1</v>
      </c>
      <c r="Y87" s="28">
        <f t="shared" ca="1" si="8"/>
        <v>1.6217225278922225</v>
      </c>
      <c r="AA87" s="28">
        <f t="shared" ca="1" si="9"/>
        <v>0.95224476892117316</v>
      </c>
      <c r="AB87" s="28">
        <f t="shared" ca="1" si="10"/>
        <v>0.80392064682147368</v>
      </c>
      <c r="AC87" s="28">
        <f t="shared" ca="1" si="11"/>
        <v>0.57673428184834719</v>
      </c>
      <c r="AE87" s="28">
        <f t="shared" ca="1" si="12"/>
        <v>0.58588935248639495</v>
      </c>
      <c r="AF87" s="28">
        <f t="shared" ca="1" si="13"/>
        <v>0.53162922484153219</v>
      </c>
      <c r="AG87" s="28">
        <f t="shared" ca="1" si="14"/>
        <v>0.42869610418889231</v>
      </c>
      <c r="AH87" s="28">
        <f t="shared" ca="1" si="15"/>
        <v>0.30027708475674325</v>
      </c>
    </row>
    <row r="88" spans="21:34" x14ac:dyDescent="0.25">
      <c r="U88" s="25"/>
      <c r="V88" s="25"/>
      <c r="W88" s="28">
        <v>7.6</v>
      </c>
      <c r="X88" s="28">
        <v>1</v>
      </c>
      <c r="Y88" s="28">
        <f t="shared" ca="1" si="8"/>
        <v>1.6369519574039701</v>
      </c>
      <c r="AA88" s="28">
        <f t="shared" ca="1" si="9"/>
        <v>0.95419368582737862</v>
      </c>
      <c r="AB88" s="28">
        <f t="shared" ca="1" si="10"/>
        <v>0.80997383476817286</v>
      </c>
      <c r="AC88" s="28">
        <f t="shared" ca="1" si="11"/>
        <v>0.58600588074030202</v>
      </c>
      <c r="AE88" s="28">
        <f t="shared" ca="1" si="12"/>
        <v>0.5865775368863011</v>
      </c>
      <c r="AF88" s="28">
        <f t="shared" ca="1" si="13"/>
        <v>0.53427552249343679</v>
      </c>
      <c r="AG88" s="28">
        <f t="shared" ca="1" si="14"/>
        <v>0.43371621172105895</v>
      </c>
      <c r="AH88" s="28">
        <f t="shared" ca="1" si="15"/>
        <v>0.30654015423950315</v>
      </c>
    </row>
    <row r="89" spans="21:34" x14ac:dyDescent="0.25">
      <c r="U89" s="25"/>
      <c r="V89" s="25"/>
      <c r="W89" s="28">
        <v>7.7</v>
      </c>
      <c r="X89" s="28">
        <v>1</v>
      </c>
      <c r="Y89" s="28">
        <f t="shared" ca="1" si="8"/>
        <v>1.6520131076483375</v>
      </c>
      <c r="AA89" s="28">
        <f t="shared" ca="1" si="9"/>
        <v>0.95606306637659266</v>
      </c>
      <c r="AB89" s="28">
        <f t="shared" ca="1" si="10"/>
        <v>0.81585952518553828</v>
      </c>
      <c r="AC89" s="28">
        <f t="shared" ca="1" si="11"/>
        <v>0.59514613453433507</v>
      </c>
      <c r="AE89" s="28">
        <f t="shared" ca="1" si="12"/>
        <v>0.58723215813697416</v>
      </c>
      <c r="AF89" s="28">
        <f t="shared" ca="1" si="13"/>
        <v>0.53682632183514867</v>
      </c>
      <c r="AG89" s="28">
        <f t="shared" ca="1" si="14"/>
        <v>0.43862054717923937</v>
      </c>
      <c r="AH89" s="28">
        <f t="shared" ca="1" si="15"/>
        <v>0.31274260375260887</v>
      </c>
    </row>
    <row r="90" spans="21:34" x14ac:dyDescent="0.25">
      <c r="U90" s="25"/>
      <c r="V90" s="25"/>
      <c r="W90" s="28">
        <v>7.8</v>
      </c>
      <c r="X90" s="28">
        <v>1</v>
      </c>
      <c r="Y90" s="28">
        <f t="shared" ca="1" si="8"/>
        <v>1.6669078380457187</v>
      </c>
      <c r="AA90" s="28">
        <f t="shared" ca="1" si="9"/>
        <v>0.95785615649072364</v>
      </c>
      <c r="AB90" s="28">
        <f t="shared" ca="1" si="10"/>
        <v>0.82158130781676653</v>
      </c>
      <c r="AC90" s="28">
        <f t="shared" ca="1" si="11"/>
        <v>0.60415356783009355</v>
      </c>
      <c r="AE90" s="28">
        <f t="shared" ca="1" si="12"/>
        <v>0.58785485313251784</v>
      </c>
      <c r="AF90" s="28">
        <f t="shared" ca="1" si="13"/>
        <v>0.53928464348011151</v>
      </c>
      <c r="AG90" s="28">
        <f t="shared" ca="1" si="14"/>
        <v>0.44341009932656128</v>
      </c>
      <c r="AH90" s="28">
        <f t="shared" ca="1" si="15"/>
        <v>0.31888174349619219</v>
      </c>
    </row>
    <row r="91" spans="21:34" x14ac:dyDescent="0.25">
      <c r="U91" s="25"/>
      <c r="V91" s="25"/>
      <c r="W91" s="28">
        <v>7.9</v>
      </c>
      <c r="X91" s="28">
        <v>1</v>
      </c>
      <c r="Y91" s="28">
        <f t="shared" ca="1" si="8"/>
        <v>1.6816379874706371</v>
      </c>
      <c r="AA91" s="28">
        <f t="shared" ca="1" si="9"/>
        <v>0.95957606962384479</v>
      </c>
      <c r="AB91" s="28">
        <f t="shared" ca="1" si="10"/>
        <v>0.82714275837352069</v>
      </c>
      <c r="AC91" s="28">
        <f t="shared" ca="1" si="11"/>
        <v>0.6130269119384828</v>
      </c>
      <c r="AE91" s="28">
        <f t="shared" ca="1" si="12"/>
        <v>0.58844717893476828</v>
      </c>
      <c r="AF91" s="28">
        <f t="shared" ca="1" si="13"/>
        <v>0.54165344055698039</v>
      </c>
      <c r="AG91" s="28">
        <f t="shared" ca="1" si="14"/>
        <v>0.44808595602066165</v>
      </c>
      <c r="AH91" s="28">
        <f t="shared" ca="1" si="15"/>
        <v>0.32495506307601912</v>
      </c>
    </row>
    <row r="92" spans="21:34" x14ac:dyDescent="0.25">
      <c r="U92" s="25"/>
      <c r="V92" s="25"/>
      <c r="W92" s="28">
        <v>8</v>
      </c>
      <c r="X92" s="28">
        <v>1</v>
      </c>
      <c r="Y92" s="28">
        <f t="shared" ca="1" si="8"/>
        <v>1.6962053744787675</v>
      </c>
      <c r="AA92" s="28">
        <f t="shared" ca="1" si="9"/>
        <v>0.96122579216827808</v>
      </c>
      <c r="AB92" s="28">
        <f t="shared" ca="1" si="10"/>
        <v>0.83254743370248085</v>
      </c>
      <c r="AC92" s="28">
        <f t="shared" ca="1" si="11"/>
        <v>0.62176509587303319</v>
      </c>
      <c r="AE92" s="28">
        <f t="shared" ca="1" si="12"/>
        <v>0.58901061666675991</v>
      </c>
      <c r="AF92" s="28">
        <f t="shared" ca="1" si="13"/>
        <v>0.5439355981074282</v>
      </c>
      <c r="AG92" s="28">
        <f t="shared" ca="1" si="14"/>
        <v>0.45264929608951848</v>
      </c>
      <c r="AH92" s="28">
        <f t="shared" ca="1" si="15"/>
        <v>0.33096022758667026</v>
      </c>
    </row>
    <row r="93" spans="21:34" x14ac:dyDescent="0.25">
      <c r="U93" s="25"/>
      <c r="V93" s="25"/>
      <c r="W93" s="28">
        <v>8.1</v>
      </c>
      <c r="X93" s="28">
        <v>1</v>
      </c>
      <c r="Y93" s="28">
        <f t="shared" ca="1" si="8"/>
        <v>1.7106117975314534</v>
      </c>
      <c r="AA93" s="28">
        <f t="shared" ca="1" si="9"/>
        <v>0.9628081886400538</v>
      </c>
      <c r="AB93" s="28">
        <f t="shared" ca="1" si="10"/>
        <v>0.83779886736977494</v>
      </c>
      <c r="AC93" s="28">
        <f t="shared" ca="1" si="11"/>
        <v>0.63036723751165802</v>
      </c>
      <c r="AE93" s="28">
        <f t="shared" ca="1" si="12"/>
        <v>0.58954657521630427</v>
      </c>
      <c r="AF93" s="28">
        <f t="shared" ca="1" si="13"/>
        <v>0.54613393270320787</v>
      </c>
      <c r="AG93" s="28">
        <f t="shared" ca="1" si="14"/>
        <v>0.45710138157413355</v>
      </c>
      <c r="AH93" s="28">
        <f t="shared" ca="1" si="15"/>
        <v>0.33689507348952619</v>
      </c>
    </row>
    <row r="94" spans="21:34" x14ac:dyDescent="0.25">
      <c r="U94" s="25"/>
      <c r="V94" s="25"/>
      <c r="W94" s="28">
        <v>8.1999999999999993</v>
      </c>
      <c r="X94" s="28">
        <v>1</v>
      </c>
      <c r="Y94" s="28">
        <f t="shared" ca="1" si="8"/>
        <v>1.7248590352177402</v>
      </c>
      <c r="AA94" s="28">
        <f t="shared" ca="1" si="9"/>
        <v>0.9643260066527477</v>
      </c>
      <c r="AB94" s="28">
        <f t="shared" ca="1" si="10"/>
        <v>0.84290056563723315</v>
      </c>
      <c r="AC94" s="28">
        <f t="shared" ca="1" si="11"/>
        <v>0.63883263493890396</v>
      </c>
      <c r="AE94" s="28">
        <f t="shared" ca="1" si="12"/>
        <v>0.59005639475894367</v>
      </c>
      <c r="AF94" s="28">
        <f t="shared" ca="1" si="13"/>
        <v>0.54825119226251628</v>
      </c>
      <c r="AG94" s="28">
        <f t="shared" ca="1" si="14"/>
        <v>0.46144355033086815</v>
      </c>
      <c r="AH94" s="28">
        <f t="shared" ca="1" si="15"/>
        <v>0.34275760431345692</v>
      </c>
    </row>
    <row r="95" spans="21:34" x14ac:dyDescent="0.25">
      <c r="U95" s="25"/>
      <c r="V95" s="25"/>
      <c r="W95" s="28">
        <v>8.3000000000000007</v>
      </c>
      <c r="X95" s="28">
        <v>1</v>
      </c>
      <c r="Y95" s="28">
        <f t="shared" ca="1" si="8"/>
        <v>1.7389488464739564</v>
      </c>
      <c r="AA95" s="28">
        <f t="shared" ca="1" si="9"/>
        <v>0.96578188168833401</v>
      </c>
      <c r="AB95" s="28">
        <f t="shared" ca="1" si="10"/>
        <v>0.8478560038058387</v>
      </c>
      <c r="AC95" s="28">
        <f t="shared" ca="1" si="11"/>
        <v>0.64716075797731754</v>
      </c>
      <c r="AE95" s="28">
        <f t="shared" ca="1" si="12"/>
        <v>0.5905413501090877</v>
      </c>
      <c r="AF95" s="28">
        <f t="shared" ca="1" si="13"/>
        <v>0.55029005604713122</v>
      </c>
      <c r="AG95" s="28">
        <f t="shared" ca="1" si="14"/>
        <v>0.46567720898561055</v>
      </c>
      <c r="AH95" s="28">
        <f t="shared" ca="1" si="15"/>
        <v>0.34854598620440325</v>
      </c>
    </row>
    <row r="96" spans="21:34" x14ac:dyDescent="0.25">
      <c r="U96" s="25"/>
      <c r="V96" s="25"/>
      <c r="W96" s="28">
        <v>8.4</v>
      </c>
      <c r="X96" s="28">
        <v>1</v>
      </c>
      <c r="Y96" s="28">
        <f t="shared" ca="1" si="8"/>
        <v>1.7528829708008695</v>
      </c>
      <c r="AA96" s="28">
        <f t="shared" ca="1" si="9"/>
        <v>0.96717834167333683</v>
      </c>
      <c r="AB96" s="28">
        <f t="shared" ca="1" si="10"/>
        <v>0.85266862290310486</v>
      </c>
      <c r="AC96" s="28">
        <f t="shared" ca="1" si="11"/>
        <v>0.65535123991519439</v>
      </c>
      <c r="AE96" s="28">
        <f t="shared" ca="1" si="12"/>
        <v>0.59100265390771378</v>
      </c>
      <c r="AF96" s="28">
        <f t="shared" ca="1" si="13"/>
        <v>0.55225313482312377</v>
      </c>
      <c r="AG96" s="28">
        <f t="shared" ca="1" si="14"/>
        <v>0.46980382623143396</v>
      </c>
      <c r="AH96" s="28">
        <f t="shared" ca="1" si="15"/>
        <v>0.35425854334837781</v>
      </c>
    </row>
    <row r="97" spans="21:34" x14ac:dyDescent="0.25">
      <c r="U97" s="25"/>
      <c r="V97" s="25"/>
      <c r="W97" s="28">
        <v>8.5</v>
      </c>
      <c r="X97" s="28">
        <v>1</v>
      </c>
      <c r="Y97" s="28">
        <f t="shared" ca="1" si="8"/>
        <v>1.7666631284784402</v>
      </c>
      <c r="AA97" s="28">
        <f t="shared" ca="1" si="9"/>
        <v>0.96851781136822634</v>
      </c>
      <c r="AB97" s="28">
        <f t="shared" ca="1" si="10"/>
        <v>0.85734182669239789</v>
      </c>
      <c r="AC97" s="28">
        <f t="shared" ca="1" si="11"/>
        <v>0.66340386943673513</v>
      </c>
      <c r="AE97" s="28">
        <f t="shared" ca="1" si="12"/>
        <v>0.59144145965460082</v>
      </c>
      <c r="AF97" s="28">
        <f t="shared" ca="1" si="13"/>
        <v>0.55414297116919986</v>
      </c>
      <c r="AG97" s="28">
        <f t="shared" ca="1" si="14"/>
        <v>0.47382492646096891</v>
      </c>
      <c r="AH97" s="28">
        <f t="shared" ca="1" si="15"/>
        <v>0.35989375329081225</v>
      </c>
    </row>
    <row r="98" spans="21:34" x14ac:dyDescent="0.25">
      <c r="U98" s="25"/>
      <c r="V98" s="25"/>
      <c r="W98" s="28">
        <v>8.6</v>
      </c>
      <c r="X98" s="28">
        <v>1</v>
      </c>
      <c r="Y98" s="28">
        <f t="shared" ca="1" si="8"/>
        <v>1.780291020778205</v>
      </c>
      <c r="AA98" s="28">
        <f t="shared" ca="1" si="9"/>
        <v>0.96980261657768152</v>
      </c>
      <c r="AB98" s="28">
        <f t="shared" ca="1" si="10"/>
        <v>0.86187897898344457</v>
      </c>
      <c r="AC98" s="28">
        <f t="shared" ca="1" si="11"/>
        <v>0.67131858275948353</v>
      </c>
      <c r="AE98" s="28">
        <f t="shared" ca="1" si="12"/>
        <v>0.59185886459267978</v>
      </c>
      <c r="AF98" s="28">
        <f t="shared" ca="1" si="13"/>
        <v>0.5559620399178864</v>
      </c>
      <c r="AG98" s="28">
        <f t="shared" ca="1" si="14"/>
        <v>0.47774208372436672</v>
      </c>
      <c r="AH98" s="28">
        <f t="shared" ca="1" si="15"/>
        <v>0.36545024217362959</v>
      </c>
    </row>
    <row r="99" spans="21:34" x14ac:dyDescent="0.25">
      <c r="U99" s="25"/>
      <c r="V99" s="25"/>
      <c r="W99" s="28">
        <v>8.6999999999999993</v>
      </c>
      <c r="X99" s="28">
        <v>1</v>
      </c>
      <c r="Y99" s="28">
        <f t="shared" ca="1" si="8"/>
        <v>1.7937683301733132</v>
      </c>
      <c r="AA99" s="28">
        <f t="shared" ca="1" si="9"/>
        <v>0.97103498818902989</v>
      </c>
      <c r="AB99" s="28">
        <f t="shared" ca="1" si="10"/>
        <v>0.86628340122442193</v>
      </c>
      <c r="AC99" s="28">
        <f t="shared" ca="1" si="11"/>
        <v>0.67909545598288112</v>
      </c>
      <c r="AE99" s="28">
        <f t="shared" ca="1" si="12"/>
        <v>0.59225591245171239</v>
      </c>
      <c r="AF99" s="28">
        <f t="shared" ca="1" si="13"/>
        <v>0.55771274871587306</v>
      </c>
      <c r="AG99" s="28">
        <f t="shared" ca="1" si="14"/>
        <v>0.48155691600345363</v>
      </c>
      <c r="AH99" s="28">
        <f t="shared" ca="1" si="15"/>
        <v>0.37092677990993367</v>
      </c>
    </row>
    <row r="100" spans="21:34" x14ac:dyDescent="0.25">
      <c r="U100" s="25"/>
      <c r="V100" s="25"/>
      <c r="W100" s="28">
        <v>8.8000000000000007</v>
      </c>
      <c r="X100" s="28">
        <v>1</v>
      </c>
      <c r="Y100" s="28">
        <f t="shared" ca="1" si="8"/>
        <v>1.80709672054624</v>
      </c>
      <c r="AA100" s="28">
        <f t="shared" ca="1" si="9"/>
        <v>0.97221706604587577</v>
      </c>
      <c r="AB100" s="28">
        <f t="shared" ca="1" si="10"/>
        <v>0.87055837035712691</v>
      </c>
      <c r="AC100" s="28">
        <f t="shared" ca="1" si="11"/>
        <v>0.68673469765081341</v>
      </c>
      <c r="AE100" s="28">
        <f t="shared" ca="1" si="12"/>
        <v>0.59263359605815924</v>
      </c>
      <c r="AF100" s="28">
        <f t="shared" ca="1" si="13"/>
        <v>0.55939743869083602</v>
      </c>
      <c r="AG100" s="28">
        <f t="shared" ca="1" si="14"/>
        <v>0.4852710797924657</v>
      </c>
      <c r="AH100" s="28">
        <f t="shared" ca="1" si="15"/>
        <v>0.37632227531477902</v>
      </c>
    </row>
    <row r="101" spans="21:34" x14ac:dyDescent="0.25">
      <c r="U101" s="25"/>
      <c r="V101" s="25"/>
      <c r="W101" s="28">
        <v>8.9</v>
      </c>
      <c r="X101" s="28">
        <v>1</v>
      </c>
      <c r="Y101" s="28">
        <f t="shared" ca="1" si="8"/>
        <v>1.8202778373942077</v>
      </c>
      <c r="AA101" s="28">
        <f t="shared" ca="1" si="9"/>
        <v>0.97335090266364455</v>
      </c>
      <c r="AB101" s="28">
        <f t="shared" ca="1" si="10"/>
        <v>0.87470711691776171</v>
      </c>
      <c r="AC101" s="28">
        <f t="shared" ca="1" si="11"/>
        <v>0.69423664153015019</v>
      </c>
      <c r="AE101" s="28">
        <f t="shared" ca="1" si="12"/>
        <v>0.59299285981776306</v>
      </c>
      <c r="AF101" s="28">
        <f t="shared" ca="1" si="13"/>
        <v>0.56101838521302516</v>
      </c>
      <c r="AG101" s="28">
        <f t="shared" ca="1" si="14"/>
        <v>0.48888626497560583</v>
      </c>
      <c r="AH101" s="28">
        <f t="shared" ca="1" si="15"/>
        <v>0.38163577120911496</v>
      </c>
    </row>
    <row r="102" spans="21:34" x14ac:dyDescent="0.25">
      <c r="U102" s="25"/>
      <c r="V102" s="25"/>
      <c r="W102" s="28">
        <v>9</v>
      </c>
      <c r="X102" s="28">
        <v>1</v>
      </c>
      <c r="Y102" s="28">
        <f t="shared" ca="1" si="8"/>
        <v>1.8333133080323338</v>
      </c>
      <c r="AA102" s="28">
        <f t="shared" ca="1" si="9"/>
        <v>0.97443846679349266</v>
      </c>
      <c r="AB102" s="28">
        <f t="shared" ca="1" si="10"/>
        <v>0.87873282336686098</v>
      </c>
      <c r="AC102" s="28">
        <f t="shared" ca="1" si="11"/>
        <v>0.70160173960649053</v>
      </c>
      <c r="AE102" s="28">
        <f t="shared" ca="1" si="12"/>
        <v>0.59333460207705491</v>
      </c>
      <c r="AF102" s="28">
        <f t="shared" ca="1" si="13"/>
        <v>0.56257779874078562</v>
      </c>
      <c r="AG102" s="28">
        <f t="shared" ca="1" si="14"/>
        <v>0.49240418999156849</v>
      </c>
      <c r="AH102" s="28">
        <f t="shared" ca="1" si="15"/>
        <v>0.38686643951268929</v>
      </c>
    </row>
    <row r="103" spans="21:34" x14ac:dyDescent="0.25">
      <c r="U103" s="25"/>
      <c r="V103" s="25"/>
      <c r="W103" s="28">
        <v>9.1</v>
      </c>
      <c r="X103" s="28">
        <v>1</v>
      </c>
      <c r="Y103" s="28">
        <f t="shared" ca="1" si="8"/>
        <v>1.846204741794538</v>
      </c>
      <c r="AA103" s="28">
        <f t="shared" ca="1" si="9"/>
        <v>0.97548164684077299</v>
      </c>
      <c r="AB103" s="28">
        <f t="shared" ca="1" si="10"/>
        <v>0.88263862263282111</v>
      </c>
      <c r="AC103" s="28">
        <f t="shared" ca="1" si="11"/>
        <v>0.70883055529759798</v>
      </c>
      <c r="AE103" s="28">
        <f t="shared" ca="1" si="12"/>
        <v>0.59365967736968872</v>
      </c>
      <c r="AF103" s="28">
        <f t="shared" ca="1" si="13"/>
        <v>0.56407782574001386</v>
      </c>
      <c r="AG103" s="28">
        <f t="shared" ca="1" si="14"/>
        <v>0.49582659727512957</v>
      </c>
      <c r="AH103" s="28">
        <f t="shared" ca="1" si="15"/>
        <v>0.39201357634044426</v>
      </c>
    </row>
    <row r="104" spans="21:34" x14ac:dyDescent="0.25">
      <c r="U104" s="25"/>
      <c r="V104" s="25"/>
      <c r="W104" s="28">
        <v>9.1999999999999993</v>
      </c>
      <c r="X104" s="28">
        <v>1</v>
      </c>
      <c r="Y104" s="28">
        <f t="shared" ca="1" si="8"/>
        <v>1.8589537302322268</v>
      </c>
      <c r="AA104" s="28">
        <f t="shared" ca="1" si="9"/>
        <v>0.97648225414399092</v>
      </c>
      <c r="AB104" s="28">
        <f t="shared" ca="1" si="10"/>
        <v>0.886427596854377</v>
      </c>
      <c r="AC104" s="28">
        <f t="shared" ca="1" si="11"/>
        <v>0.71592375688435994</v>
      </c>
      <c r="AE104" s="28">
        <f t="shared" ca="1" si="12"/>
        <v>0.59396889855322021</v>
      </c>
      <c r="AF104" s="28">
        <f t="shared" ca="1" si="13"/>
        <v>0.56552054966832754</v>
      </c>
      <c r="AG104" s="28">
        <f t="shared" ca="1" si="14"/>
        <v>0.49915524896589525</v>
      </c>
      <c r="AH104" s="28">
        <f t="shared" ca="1" si="15"/>
        <v>0.39707659711574828</v>
      </c>
    </row>
    <row r="105" spans="21:34" x14ac:dyDescent="0.25">
      <c r="U105" s="25"/>
      <c r="V105" s="25"/>
      <c r="W105" s="28">
        <v>9.3000000000000007</v>
      </c>
      <c r="X105" s="28">
        <v>1</v>
      </c>
      <c r="Y105" s="28">
        <f t="shared" ca="1" si="8"/>
        <v>1.8715618473107827</v>
      </c>
      <c r="AA105" s="28">
        <f t="shared" ca="1" si="9"/>
        <v>0.97744202611994402</v>
      </c>
      <c r="AB105" s="28">
        <f t="shared" ca="1" si="10"/>
        <v>0.89010277630821655</v>
      </c>
      <c r="AC105" s="28">
        <f t="shared" ca="1" si="11"/>
        <v>0.72288211115851286</v>
      </c>
      <c r="AE105" s="28">
        <f t="shared" ca="1" si="12"/>
        <v>0.59426303884167431</v>
      </c>
      <c r="AF105" s="28">
        <f t="shared" ca="1" si="13"/>
        <v>0.56690799201544817</v>
      </c>
      <c r="AG105" s="28">
        <f t="shared" ca="1" si="14"/>
        <v>0.50239192287433598</v>
      </c>
      <c r="AH105" s="28">
        <f t="shared" ca="1" si="15"/>
        <v>0.40205503171267121</v>
      </c>
    </row>
    <row r="106" spans="21:34" x14ac:dyDescent="0.25">
      <c r="U106" s="25"/>
      <c r="V106" s="25"/>
      <c r="W106" s="28">
        <v>9.4</v>
      </c>
      <c r="X106" s="28">
        <v>1</v>
      </c>
      <c r="Y106" s="28">
        <f t="shared" ca="1" si="8"/>
        <v>1.8840306496038841</v>
      </c>
      <c r="AA106" s="28">
        <f t="shared" ca="1" si="9"/>
        <v>0.97836262928050699</v>
      </c>
      <c r="AB106" s="28">
        <f t="shared" ca="1" si="10"/>
        <v>0.89366713850871371</v>
      </c>
      <c r="AC106" s="28">
        <f t="shared" ca="1" si="11"/>
        <v>0.72970647728584337</v>
      </c>
      <c r="AE106" s="28">
        <f t="shared" ca="1" si="12"/>
        <v>0.59454283373898298</v>
      </c>
      <c r="AF106" s="28">
        <f t="shared" ca="1" si="13"/>
        <v>0.56824211339197306</v>
      </c>
      <c r="AG106" s="28">
        <f t="shared" ca="1" si="14"/>
        <v>0.50553840869529976</v>
      </c>
      <c r="AH106" s="28">
        <f t="shared" ca="1" si="15"/>
        <v>0.40694851963843481</v>
      </c>
    </row>
    <row r="107" spans="21:34" x14ac:dyDescent="0.25">
      <c r="U107" s="25"/>
      <c r="V107" s="25"/>
      <c r="W107" s="28">
        <v>9.5</v>
      </c>
      <c r="X107" s="28">
        <v>1</v>
      </c>
      <c r="Y107" s="28">
        <f t="shared" ca="1" si="8"/>
        <v>1.8963616764856757</v>
      </c>
      <c r="AA107" s="28">
        <f t="shared" ca="1" si="9"/>
        <v>0.97924566212630038</v>
      </c>
      <c r="AB107" s="28">
        <f t="shared" ca="1" si="10"/>
        <v>0.89712360746751851</v>
      </c>
      <c r="AC107" s="28">
        <f t="shared" ca="1" si="11"/>
        <v>0.73639780088309337</v>
      </c>
      <c r="AE107" s="28">
        <f t="shared" ca="1" si="12"/>
        <v>0.59480898287812811</v>
      </c>
      <c r="AF107" s="28">
        <f t="shared" ca="1" si="13"/>
        <v>0.56952481465934246</v>
      </c>
      <c r="AG107" s="28">
        <f t="shared" ca="1" si="14"/>
        <v>0.50859650445929383</v>
      </c>
      <c r="AH107" s="28">
        <f t="shared" ca="1" si="15"/>
        <v>0.41175680526614888</v>
      </c>
    </row>
    <row r="108" spans="21:34" x14ac:dyDescent="0.25">
      <c r="U108" s="25"/>
      <c r="V108" s="25"/>
      <c r="W108" s="28">
        <v>9.6</v>
      </c>
      <c r="X108" s="28">
        <v>1</v>
      </c>
      <c r="Y108" s="28">
        <f t="shared" ca="1" si="8"/>
        <v>1.908556450320817</v>
      </c>
      <c r="AA108" s="28">
        <f t="shared" ca="1" si="9"/>
        <v>0.98009265792226641</v>
      </c>
      <c r="AB108" s="28">
        <f t="shared" ca="1" si="10"/>
        <v>0.90047505310145648</v>
      </c>
      <c r="AC108" s="28">
        <f t="shared" ca="1" si="11"/>
        <v>0.7429571083063754</v>
      </c>
      <c r="AE108" s="28">
        <f t="shared" ca="1" si="12"/>
        <v>0.59506215177058852</v>
      </c>
      <c r="AF108" s="28">
        <f t="shared" ca="1" si="13"/>
        <v>0.57075793809439335</v>
      </c>
      <c r="AG108" s="28">
        <f t="shared" ca="1" si="14"/>
        <v>0.51156801321194922</v>
      </c>
      <c r="AH108" s="28">
        <f t="shared" ca="1" si="15"/>
        <v>0.41647973312697628</v>
      </c>
    </row>
    <row r="109" spans="21:34" x14ac:dyDescent="0.25">
      <c r="U109" s="25"/>
      <c r="V109" s="25"/>
      <c r="W109" s="28">
        <v>9.6999999999999993</v>
      </c>
      <c r="X109" s="28">
        <v>1</v>
      </c>
      <c r="Y109" s="28">
        <f t="shared" ca="1" si="8"/>
        <v>1.9206164766524316</v>
      </c>
      <c r="AA109" s="28">
        <f t="shared" ca="1" si="9"/>
        <v>0.98090508735997284</v>
      </c>
      <c r="AB109" s="28">
        <f t="shared" ca="1" si="10"/>
        <v>0.90372429077786376</v>
      </c>
      <c r="AC109" s="28">
        <f t="shared" ca="1" si="11"/>
        <v>0.74938550114851554</v>
      </c>
      <c r="AE109" s="28">
        <f t="shared" ca="1" si="12"/>
        <v>0.59530297347046512</v>
      </c>
      <c r="AF109" s="28">
        <f t="shared" ca="1" si="13"/>
        <v>0.57194326858243894</v>
      </c>
      <c r="AG109" s="28">
        <f t="shared" ca="1" si="14"/>
        <v>0.51445473991222557</v>
      </c>
      <c r="AH109" s="28">
        <f t="shared" ca="1" si="15"/>
        <v>0.4211172432699577</v>
      </c>
    </row>
    <row r="110" spans="21:34" x14ac:dyDescent="0.25">
      <c r="U110" s="25"/>
      <c r="V110" s="25"/>
      <c r="W110" s="28">
        <v>9.8000000000000007</v>
      </c>
      <c r="X110" s="28">
        <v>1</v>
      </c>
      <c r="Y110" s="28">
        <f t="shared" ca="1" si="8"/>
        <v>1.9325432443879769</v>
      </c>
      <c r="AA110" s="28">
        <f t="shared" ca="1" si="9"/>
        <v>0.98168436111126589</v>
      </c>
      <c r="AB110" s="28">
        <f t="shared" ca="1" si="10"/>
        <v>0.90687408098712885</v>
      </c>
      <c r="AC110" s="28">
        <f t="shared" ca="1" si="11"/>
        <v>0.75568415094240771</v>
      </c>
      <c r="AE110" s="28">
        <f t="shared" ca="1" si="12"/>
        <v>0.59553205015744592</v>
      </c>
      <c r="AF110" s="28">
        <f t="shared" ca="1" si="13"/>
        <v>0.5730825348333215</v>
      </c>
      <c r="AG110" s="28">
        <f t="shared" ca="1" si="14"/>
        <v>0.51725848854007905</v>
      </c>
      <c r="AH110" s="28">
        <f t="shared" ca="1" si="15"/>
        <v>0.42566936669686373</v>
      </c>
    </row>
    <row r="111" spans="21:34" x14ac:dyDescent="0.25">
      <c r="U111" s="25"/>
      <c r="V111" s="25"/>
      <c r="W111" s="28">
        <v>9.9</v>
      </c>
      <c r="X111" s="28">
        <v>1</v>
      </c>
      <c r="Y111" s="28">
        <f t="shared" ca="1" si="8"/>
        <v>1.9443382259830626</v>
      </c>
      <c r="AA111" s="28">
        <f t="shared" ca="1" si="9"/>
        <v>0.98243183227770814</v>
      </c>
      <c r="AB111" s="28">
        <f t="shared" ca="1" si="10"/>
        <v>0.90992712913281226</v>
      </c>
      <c r="AC111" s="28">
        <f t="shared" ca="1" si="11"/>
        <v>0.76185429406716421</v>
      </c>
      <c r="AE111" s="28">
        <f t="shared" ca="1" si="12"/>
        <v>0.5957499546425693</v>
      </c>
      <c r="AF111" s="28">
        <f t="shared" ca="1" si="13"/>
        <v>0.57417741061535899</v>
      </c>
      <c r="AG111" s="28">
        <f t="shared" ca="1" si="14"/>
        <v>0.51998105940449935</v>
      </c>
      <c r="AH111" s="28">
        <f t="shared" ca="1" si="15"/>
        <v>0.43013622087863151</v>
      </c>
    </row>
    <row r="112" spans="21:34" x14ac:dyDescent="0.25">
      <c r="U112" s="25"/>
      <c r="V112" s="25"/>
      <c r="W112" s="28">
        <v>10</v>
      </c>
      <c r="X112" s="28">
        <v>1</v>
      </c>
      <c r="Y112" s="28">
        <f t="shared" ca="1" si="8"/>
        <v>1.956002877623237</v>
      </c>
      <c r="AA112" s="28">
        <f t="shared" ca="1" si="9"/>
        <v>0.98314879874005257</v>
      </c>
      <c r="AB112" s="28">
        <f t="shared" ca="1" si="10"/>
        <v>0.91288608543029626</v>
      </c>
      <c r="AC112" s="28">
        <f t="shared" ca="1" si="11"/>
        <v>0.7678972268535823</v>
      </c>
      <c r="AE112" s="28">
        <f t="shared" ca="1" si="12"/>
        <v>0.59595723180054927</v>
      </c>
      <c r="AF112" s="28">
        <f t="shared" ca="1" si="13"/>
        <v>0.57522951600254979</v>
      </c>
      <c r="AG112" s="28">
        <f t="shared" ca="1" si="14"/>
        <v>0.52262424664301443</v>
      </c>
      <c r="AH112" s="28">
        <f t="shared" ca="1" si="15"/>
        <v>0.43451800535917851</v>
      </c>
    </row>
    <row r="113" spans="21:34" x14ac:dyDescent="0.25">
      <c r="U113" s="25"/>
      <c r="V113" s="25"/>
      <c r="W113" s="28">
        <v>10.1</v>
      </c>
      <c r="X113" s="28">
        <v>1</v>
      </c>
      <c r="Y113" s="28">
        <f t="shared" ca="1" si="8"/>
        <v>1.9675386394037657</v>
      </c>
      <c r="AA113" s="28">
        <f t="shared" ca="1" si="9"/>
        <v>0.98383650541183421</v>
      </c>
      <c r="AB113" s="28">
        <f t="shared" ca="1" si="10"/>
        <v>0.91575354490545235</v>
      </c>
      <c r="AC113" s="28">
        <f t="shared" ca="1" si="11"/>
        <v>0.7738143008852244</v>
      </c>
      <c r="AE113" s="28">
        <f t="shared" ca="1" si="12"/>
        <v>0.59615439993224673</v>
      </c>
      <c r="AF113" s="28">
        <f t="shared" ca="1" si="13"/>
        <v>0.57624041863080389</v>
      </c>
      <c r="AG113" s="28">
        <f t="shared" ca="1" si="14"/>
        <v>0.52518983590397395</v>
      </c>
      <c r="AH113" s="28">
        <f t="shared" ca="1" si="15"/>
        <v>0.43881499745167013</v>
      </c>
    </row>
    <row r="114" spans="21:34" x14ac:dyDescent="0.25">
      <c r="U114" s="25"/>
      <c r="V114" s="25"/>
      <c r="W114" s="28">
        <v>10.199999999999999</v>
      </c>
      <c r="X114" s="28">
        <v>1</v>
      </c>
      <c r="Y114" s="28">
        <f t="shared" ca="1" si="8"/>
        <v>1.9789469355074214</v>
      </c>
      <c r="AA114" s="28">
        <f t="shared" ca="1" si="9"/>
        <v>0.98449614640099081</v>
      </c>
      <c r="AB114" s="28">
        <f t="shared" ca="1" si="10"/>
        <v>0.9185320474853349</v>
      </c>
      <c r="AC114" s="28">
        <f t="shared" ca="1" si="11"/>
        <v>0.77960691849120833</v>
      </c>
      <c r="AE114" s="28">
        <f t="shared" ca="1" si="12"/>
        <v>0.59634195206069118</v>
      </c>
      <c r="AF114" s="28">
        <f t="shared" ca="1" si="13"/>
        <v>0.57721163495935723</v>
      </c>
      <c r="AG114" s="28">
        <f t="shared" ca="1" si="14"/>
        <v>0.52767960220313537</v>
      </c>
      <c r="AH114" s="28">
        <f t="shared" ca="1" si="15"/>
        <v>0.44302754803164685</v>
      </c>
    </row>
    <row r="115" spans="21:34" x14ac:dyDescent="0.25">
      <c r="U115" s="25"/>
      <c r="V115" s="25"/>
      <c r="W115" s="28">
        <v>10.3</v>
      </c>
      <c r="X115" s="28">
        <v>1</v>
      </c>
      <c r="Y115" s="28">
        <f t="shared" ca="1" si="8"/>
        <v>1.9902291743803122</v>
      </c>
      <c r="AA115" s="28">
        <f t="shared" ca="1" si="9"/>
        <v>0.98512886708326686</v>
      </c>
      <c r="AB115" s="28">
        <f t="shared" ca="1" si="10"/>
        <v>0.92122407817338925</v>
      </c>
      <c r="AC115" s="28">
        <f t="shared" ca="1" si="11"/>
        <v>0.78527652842664164</v>
      </c>
      <c r="AE115" s="28">
        <f t="shared" ca="1" si="12"/>
        <v>0.59652035716389529</v>
      </c>
      <c r="AF115" s="28">
        <f t="shared" ca="1" si="13"/>
        <v>0.57814463153387308</v>
      </c>
      <c r="AG115" s="28">
        <f t="shared" ca="1" si="14"/>
        <v>0.53009530794630577</v>
      </c>
      <c r="AH115" s="28">
        <f t="shared" ca="1" si="15"/>
        <v>0.44715607743078706</v>
      </c>
    </row>
    <row r="116" spans="21:34" x14ac:dyDescent="0.25">
      <c r="U116" s="25"/>
      <c r="V116" s="25"/>
      <c r="W116" s="28">
        <v>10.4</v>
      </c>
      <c r="X116" s="28">
        <v>1</v>
      </c>
      <c r="Y116" s="28">
        <f t="shared" ca="1" si="8"/>
        <v>2.0013867489057646</v>
      </c>
      <c r="AA116" s="28">
        <f t="shared" ca="1" si="9"/>
        <v>0.98573576609100089</v>
      </c>
      <c r="AB116" s="28">
        <f t="shared" ca="1" si="10"/>
        <v>0.9238320673021273</v>
      </c>
      <c r="AC116" s="28">
        <f t="shared" ca="1" si="11"/>
        <v>0.79082462173648882</v>
      </c>
      <c r="AE116" s="28">
        <f t="shared" ca="1" si="12"/>
        <v>0.5966900613475441</v>
      </c>
      <c r="AF116" s="28">
        <f t="shared" ca="1" si="13"/>
        <v>0.5790408262480663</v>
      </c>
      <c r="AG116" s="28">
        <f t="shared" ca="1" si="14"/>
        <v>0.53243870111002278</v>
      </c>
      <c r="AH116" s="28">
        <f t="shared" ca="1" si="15"/>
        <v>0.45120107143449684</v>
      </c>
    </row>
    <row r="117" spans="21:34" x14ac:dyDescent="0.25">
      <c r="U117" s="25"/>
      <c r="V117" s="25"/>
      <c r="W117" s="28">
        <v>10.5</v>
      </c>
      <c r="X117" s="28">
        <v>1</v>
      </c>
      <c r="Y117" s="28">
        <f t="shared" ca="1" si="8"/>
        <v>2.0124210365762867</v>
      </c>
      <c r="AA117" s="28">
        <f t="shared" ca="1" si="9"/>
        <v>0.98631789722074936</v>
      </c>
      <c r="AB117" s="28">
        <f t="shared" ca="1" si="10"/>
        <v>0.92635839085665361</v>
      </c>
      <c r="AC117" s="28">
        <f t="shared" ca="1" si="11"/>
        <v>0.79625272779854928</v>
      </c>
      <c r="AE117" s="28">
        <f t="shared" ca="1" si="12"/>
        <v>0.59685148896049167</v>
      </c>
      <c r="AF117" s="28">
        <f t="shared" ca="1" si="13"/>
        <v>0.57990158960099003</v>
      </c>
      <c r="AG117" s="28">
        <f t="shared" ca="1" si="14"/>
        <v>0.53471151357249491</v>
      </c>
      <c r="AH117" s="28">
        <f t="shared" ca="1" si="15"/>
        <v>0.45516307738597012</v>
      </c>
    </row>
    <row r="118" spans="21:34" x14ac:dyDescent="0.25">
      <c r="U118" s="25"/>
      <c r="V118" s="25"/>
      <c r="W118" s="28">
        <v>10.6</v>
      </c>
      <c r="X118" s="28">
        <v>1</v>
      </c>
      <c r="Y118" s="28">
        <f t="shared" ca="1" si="8"/>
        <v>2.0233333996636302</v>
      </c>
      <c r="AA118" s="28">
        <f t="shared" ca="1" si="9"/>
        <v>0.9868762712630591</v>
      </c>
      <c r="AB118" s="28">
        <f t="shared" ca="1" si="10"/>
        <v>0.92880537086284054</v>
      </c>
      <c r="AC118" s="28">
        <f t="shared" ca="1" si="11"/>
        <v>0.80156241054112598</v>
      </c>
      <c r="AE118" s="28">
        <f t="shared" ca="1" si="12"/>
        <v>0.59700504365585438</v>
      </c>
      <c r="AF118" s="28">
        <f t="shared" ca="1" si="13"/>
        <v>0.58072824594740791</v>
      </c>
      <c r="AG118" s="28">
        <f t="shared" ca="1" si="14"/>
        <v>0.53691545958726106</v>
      </c>
      <c r="AH118" s="28">
        <f t="shared" ca="1" si="15"/>
        <v>0.45904270039885514</v>
      </c>
    </row>
    <row r="119" spans="21:34" x14ac:dyDescent="0.25">
      <c r="U119" s="25"/>
      <c r="V119" s="25"/>
      <c r="W119" s="28">
        <v>10.7</v>
      </c>
      <c r="X119" s="28">
        <v>1</v>
      </c>
      <c r="Y119" s="28">
        <f t="shared" ca="1" si="8"/>
        <v>2.0341251853869755</v>
      </c>
      <c r="AA119" s="28">
        <f t="shared" ca="1" si="9"/>
        <v>0.98741185775756601</v>
      </c>
      <c r="AB119" s="28">
        <f t="shared" ca="1" si="10"/>
        <v>0.93117527583433468</v>
      </c>
      <c r="AC119" s="28">
        <f t="shared" ca="1" si="11"/>
        <v>0.80675526483089555</v>
      </c>
      <c r="AE119" s="28">
        <f t="shared" ca="1" si="12"/>
        <v>0.59715110940035365</v>
      </c>
      <c r="AF119" s="28">
        <f t="shared" ca="1" si="13"/>
        <v>0.58152207473893425</v>
      </c>
      <c r="AG119" s="28">
        <f t="shared" ca="1" si="14"/>
        <v>0.53905223439227268</v>
      </c>
      <c r="AH119" s="28">
        <f t="shared" ca="1" si="15"/>
        <v>0.46284059968019098</v>
      </c>
    </row>
    <row r="120" spans="21:34" x14ac:dyDescent="0.25">
      <c r="U120" s="25"/>
      <c r="V120" s="25"/>
      <c r="W120" s="28">
        <v>10.8</v>
      </c>
      <c r="X120" s="28">
        <v>1</v>
      </c>
      <c r="Y120" s="28">
        <f t="shared" ca="1" si="8"/>
        <v>2.0447977260792545</v>
      </c>
      <c r="AA120" s="28">
        <f t="shared" ca="1" si="9"/>
        <v>0.98792558667646713</v>
      </c>
      <c r="AB120" s="28">
        <f t="shared" ca="1" si="10"/>
        <v>0.93347032127294816</v>
      </c>
      <c r="AC120" s="28">
        <f t="shared" ca="1" si="11"/>
        <v>0.8118329130264329</v>
      </c>
      <c r="AE120" s="28">
        <f t="shared" ca="1" si="12"/>
        <v>0.59729005143443292</v>
      </c>
      <c r="AF120" s="28">
        <f t="shared" ca="1" si="13"/>
        <v>0.58228431175386997</v>
      </c>
      <c r="AG120" s="28">
        <f t="shared" ca="1" si="14"/>
        <v>0.54112351294734218</v>
      </c>
      <c r="AH120" s="28">
        <f t="shared" ca="1" si="15"/>
        <v>0.46655748496484056</v>
      </c>
    </row>
    <row r="121" spans="21:34" x14ac:dyDescent="0.25">
      <c r="U121" s="25"/>
      <c r="V121" s="25"/>
      <c r="W121" s="28">
        <v>10.9</v>
      </c>
      <c r="X121" s="28">
        <v>1</v>
      </c>
      <c r="Y121" s="28">
        <f t="shared" ca="1" si="8"/>
        <v>2.0553523393516389</v>
      </c>
      <c r="AA121" s="28">
        <f t="shared" ca="1" si="9"/>
        <v>0.98841835003928913</v>
      </c>
      <c r="AB121" s="28">
        <f t="shared" ca="1" si="10"/>
        <v>0.93569267021733171</v>
      </c>
      <c r="AC121" s="28">
        <f t="shared" ca="1" si="11"/>
        <v>0.81679700169281066</v>
      </c>
      <c r="AE121" s="28">
        <f t="shared" ca="1" si="12"/>
        <v>0.59742221718554911</v>
      </c>
      <c r="AF121" s="28">
        <f t="shared" ca="1" si="13"/>
        <v>0.58301615031388354</v>
      </c>
      <c r="AG121" s="28">
        <f t="shared" ca="1" si="14"/>
        <v>0.54313094879314683</v>
      </c>
      <c r="AH121" s="28">
        <f t="shared" ca="1" si="15"/>
        <v>0.47019411306224301</v>
      </c>
    </row>
    <row r="122" spans="21:34" x14ac:dyDescent="0.25">
      <c r="U122" s="25"/>
      <c r="V122" s="25"/>
      <c r="W122" s="28">
        <v>11</v>
      </c>
      <c r="X122" s="28">
        <v>1</v>
      </c>
      <c r="Y122" s="28">
        <f t="shared" ca="1" si="8"/>
        <v>2.0657903282562105</v>
      </c>
      <c r="AA122" s="28">
        <f t="shared" ca="1" si="9"/>
        <v>0.98889100346175762</v>
      </c>
      <c r="AB122" s="28">
        <f t="shared" ca="1" si="10"/>
        <v>0.93784443383515559</v>
      </c>
      <c r="AC122" s="28">
        <f t="shared" ca="1" si="11"/>
        <v>0.82164919847266837</v>
      </c>
      <c r="AE122" s="28">
        <f t="shared" ca="1" si="12"/>
        <v>0.59754793713692211</v>
      </c>
      <c r="AF122" s="28">
        <f t="shared" ca="1" si="13"/>
        <v>0.58371874248589584</v>
      </c>
      <c r="AG122" s="28">
        <f t="shared" ca="1" si="14"/>
        <v>0.54507617302521816</v>
      </c>
      <c r="AH122" s="28">
        <f t="shared" ca="1" si="15"/>
        <v>0.47375128451593607</v>
      </c>
    </row>
    <row r="123" spans="21:34" x14ac:dyDescent="0.25">
      <c r="U123" s="25"/>
      <c r="V123" s="25"/>
      <c r="W123" s="28">
        <v>11.1</v>
      </c>
      <c r="X123" s="28">
        <v>1</v>
      </c>
      <c r="Y123" s="28">
        <f t="shared" ca="1" si="8"/>
        <v>2.076112981446832</v>
      </c>
      <c r="AA123" s="28">
        <f t="shared" ca="1" si="9"/>
        <v>0.98934436764145595</v>
      </c>
      <c r="AB123" s="28">
        <f t="shared" ca="1" si="10"/>
        <v>0.93992767205433347</v>
      </c>
      <c r="AC123" s="28">
        <f t="shared" ca="1" si="11"/>
        <v>0.82639118910914289</v>
      </c>
      <c r="AE123" s="28">
        <f t="shared" ca="1" si="12"/>
        <v>0.5976675256539149</v>
      </c>
      <c r="AF123" s="28">
        <f t="shared" ca="1" si="13"/>
        <v>0.58439320026771802</v>
      </c>
      <c r="AG123" s="28">
        <f t="shared" ca="1" si="14"/>
        <v>0.54696079337658654</v>
      </c>
      <c r="AH123" s="28">
        <f t="shared" ca="1" si="15"/>
        <v>0.47722984037595617</v>
      </c>
    </row>
    <row r="124" spans="21:34" x14ac:dyDescent="0.25">
      <c r="U124" s="25"/>
      <c r="V124" s="25"/>
      <c r="W124" s="28">
        <v>11.2</v>
      </c>
      <c r="X124" s="28">
        <v>1</v>
      </c>
      <c r="Y124" s="28">
        <f t="shared" ca="1" si="8"/>
        <v>2.0863215733382434</v>
      </c>
      <c r="AA124" s="28">
        <f t="shared" ca="1" si="9"/>
        <v>0.9897792297828536</v>
      </c>
      <c r="AB124" s="28">
        <f t="shared" ca="1" si="10"/>
        <v>0.94194439422911636</v>
      </c>
      <c r="AC124" s="28">
        <f t="shared" ca="1" si="11"/>
        <v>0.83102467461605523</v>
      </c>
      <c r="AE124" s="28">
        <f t="shared" ca="1" si="12"/>
        <v>0.59778128177011081</v>
      </c>
      <c r="AF124" s="28">
        <f t="shared" ca="1" si="13"/>
        <v>0.5850405967561676</v>
      </c>
      <c r="AG124" s="28">
        <f t="shared" ca="1" si="14"/>
        <v>0.54878639340299051</v>
      </c>
      <c r="AH124" s="28">
        <f t="shared" ca="1" si="15"/>
        <v>0.48063065908391056</v>
      </c>
    </row>
    <row r="125" spans="21:34" x14ac:dyDescent="0.25">
      <c r="U125" s="25"/>
      <c r="V125" s="25"/>
      <c r="W125" s="28">
        <v>11.3</v>
      </c>
      <c r="X125" s="28">
        <v>1</v>
      </c>
      <c r="Y125" s="28">
        <f t="shared" ca="1" si="8"/>
        <v>2.0964173642633974</v>
      </c>
      <c r="AA125" s="28">
        <f t="shared" ca="1" si="9"/>
        <v>0.99019634496417808</v>
      </c>
      <c r="AB125" s="28">
        <f t="shared" ca="1" si="10"/>
        <v>0.94389655983715948</v>
      </c>
      <c r="AC125" s="28">
        <f t="shared" ca="1" si="11"/>
        <v>0.8355513685907664</v>
      </c>
      <c r="AE125" s="28">
        <f t="shared" ca="1" si="12"/>
        <v>0.59788948993505331</v>
      </c>
      <c r="AF125" s="28">
        <f t="shared" ca="1" si="13"/>
        <v>0.58566196729655273</v>
      </c>
      <c r="AG125" s="28">
        <f t="shared" ca="1" si="14"/>
        <v>0.55055453176479308</v>
      </c>
      <c r="AH125" s="28">
        <f t="shared" ca="1" si="15"/>
        <v>0.48395465347022854</v>
      </c>
    </row>
    <row r="126" spans="21:34" x14ac:dyDescent="0.25">
      <c r="U126" s="25"/>
      <c r="V126" s="25"/>
      <c r="W126" s="28">
        <v>11.4</v>
      </c>
      <c r="X126" s="28">
        <v>1</v>
      </c>
      <c r="Y126" s="28">
        <f t="shared" ca="1" si="8"/>
        <v>2.1064016006290585</v>
      </c>
      <c r="AA126" s="28">
        <f t="shared" ca="1" si="9"/>
        <v>0.99059643744850467</v>
      </c>
      <c r="AB126" s="28">
        <f t="shared" ca="1" si="10"/>
        <v>0.94578607920392344</v>
      </c>
      <c r="AC126" s="28">
        <f t="shared" ca="1" si="11"/>
        <v>0.83997299466514597</v>
      </c>
      <c r="AE126" s="28">
        <f t="shared" ca="1" si="12"/>
        <v>0.59799242072551784</v>
      </c>
      <c r="AF126" s="28">
        <f t="shared" ca="1" si="13"/>
        <v>0.58625831061256295</v>
      </c>
      <c r="AG126" s="28">
        <f t="shared" ca="1" si="14"/>
        <v>0.55226674159998101</v>
      </c>
      <c r="AH126" s="28">
        <f t="shared" ca="1" si="15"/>
        <v>0.48720276786283684</v>
      </c>
    </row>
    <row r="127" spans="21:34" x14ac:dyDescent="0.25">
      <c r="U127" s="25"/>
      <c r="V127" s="25"/>
      <c r="W127" s="28">
        <v>11.5</v>
      </c>
      <c r="X127" s="28">
        <v>1</v>
      </c>
      <c r="Y127" s="28">
        <f t="shared" ca="1" si="8"/>
        <v>2.1162755150696815</v>
      </c>
      <c r="AA127" s="28">
        <f t="shared" ca="1" si="9"/>
        <v>0.9909802019413394</v>
      </c>
      <c r="AB127" s="28">
        <f t="shared" ca="1" si="10"/>
        <v>0.94761481425101879</v>
      </c>
      <c r="AC127" s="28">
        <f t="shared" ca="1" si="11"/>
        <v>0.8442912840901301</v>
      </c>
      <c r="AE127" s="28">
        <f t="shared" ca="1" si="12"/>
        <v>0.59809033152209479</v>
      </c>
      <c r="AF127" s="28">
        <f t="shared" ca="1" si="13"/>
        <v>0.58683058991574377</v>
      </c>
      <c r="AG127" s="28">
        <f t="shared" ca="1" si="14"/>
        <v>0.55392452998284836</v>
      </c>
      <c r="AH127" s="28">
        <f t="shared" ca="1" si="15"/>
        <v>0.49037597530626781</v>
      </c>
    </row>
    <row r="128" spans="21:34" x14ac:dyDescent="0.25">
      <c r="U128" s="25"/>
      <c r="V128" s="25"/>
      <c r="W128" s="28">
        <v>11.6</v>
      </c>
      <c r="X128" s="28">
        <v>1</v>
      </c>
      <c r="Y128" s="28">
        <f t="shared" ca="1" si="8"/>
        <v>2.1260403265995906</v>
      </c>
      <c r="AA128" s="28">
        <f t="shared" ca="1" si="9"/>
        <v>0.9913483047968793</v>
      </c>
      <c r="AB128" s="28">
        <f t="shared" ca="1" si="10"/>
        <v>0.94938457926533348</v>
      </c>
      <c r="AC128" s="28">
        <f t="shared" ca="1" si="11"/>
        <v>0.84850797344939632</v>
      </c>
      <c r="AE128" s="28">
        <f t="shared" ca="1" si="12"/>
        <v>0.59818346715277504</v>
      </c>
      <c r="AF128" s="28">
        <f t="shared" ca="1" si="13"/>
        <v>0.58737973399385879</v>
      </c>
      <c r="AG128" s="28">
        <f t="shared" ca="1" si="14"/>
        <v>0.55552937746318964</v>
      </c>
      <c r="AH128" s="28">
        <f t="shared" ca="1" si="15"/>
        <v>0.49347527488999249</v>
      </c>
    </row>
    <row r="129" spans="21:34" x14ac:dyDescent="0.25">
      <c r="U129" s="25"/>
      <c r="V129" s="25"/>
      <c r="W129" s="28">
        <v>11.7</v>
      </c>
      <c r="X129" s="28">
        <v>1</v>
      </c>
      <c r="Y129" s="28">
        <f t="shared" ca="1" si="8"/>
        <v>2.1356972407634762</v>
      </c>
      <c r="AA129" s="28">
        <f t="shared" ca="1" si="9"/>
        <v>0.99170138517504491</v>
      </c>
      <c r="AB129" s="28">
        <f t="shared" ca="1" si="10"/>
        <v>0.95109714168599901</v>
      </c>
      <c r="AC129" s="28">
        <f t="shared" ca="1" si="11"/>
        <v>0.8526248024977322</v>
      </c>
      <c r="AE129" s="28">
        <f t="shared" ca="1" si="12"/>
        <v>0.59827206050514758</v>
      </c>
      <c r="AF129" s="28">
        <f t="shared" ca="1" si="13"/>
        <v>0.58790663827755985</v>
      </c>
      <c r="AG129" s="28">
        <f t="shared" ca="1" si="14"/>
        <v>0.55708273768104777</v>
      </c>
      <c r="AH129" s="28">
        <f t="shared" ca="1" si="15"/>
        <v>0.49650168918457904</v>
      </c>
    </row>
    <row r="130" spans="21:34" x14ac:dyDescent="0.25">
      <c r="U130" s="25"/>
      <c r="V130" s="25"/>
      <c r="W130" s="28">
        <v>11.8</v>
      </c>
      <c r="X130" s="28">
        <v>1</v>
      </c>
      <c r="Y130" s="28">
        <f t="shared" ca="1" si="8"/>
        <v>2.1452474497852285</v>
      </c>
      <c r="AA130" s="28">
        <f t="shared" ca="1" si="9"/>
        <v>0.99204005615129354</v>
      </c>
      <c r="AB130" s="28">
        <f t="shared" ca="1" si="10"/>
        <v>0.95275422290645961</v>
      </c>
      <c r="AC130" s="28">
        <f t="shared" ca="1" si="11"/>
        <v>0.85664351211973844</v>
      </c>
      <c r="AE130" s="28">
        <f t="shared" ca="1" si="12"/>
        <v>0.59835633310873948</v>
      </c>
      <c r="AF130" s="28">
        <f t="shared" ca="1" si="13"/>
        <v>0.58841216588489242</v>
      </c>
      <c r="AG130" s="28">
        <f t="shared" ca="1" si="14"/>
        <v>0.55858603705227239</v>
      </c>
      <c r="AH130" s="28">
        <f t="shared" ca="1" si="15"/>
        <v>0.49945626178410196</v>
      </c>
    </row>
    <row r="131" spans="21:34" x14ac:dyDescent="0.25">
      <c r="U131" s="25"/>
      <c r="V131" s="25"/>
      <c r="W131" s="28">
        <v>11.9</v>
      </c>
      <c r="X131" s="28">
        <v>1</v>
      </c>
      <c r="Y131" s="28">
        <f t="shared" ca="1" si="8"/>
        <v>2.1546921327151289</v>
      </c>
      <c r="AA131" s="28">
        <f t="shared" ca="1" si="9"/>
        <v>0.99236490578114001</v>
      </c>
      <c r="AB131" s="28">
        <f t="shared" ca="1" si="10"/>
        <v>0.95435749908910117</v>
      </c>
      <c r="AC131" s="28">
        <f t="shared" ca="1" si="11"/>
        <v>0.86056584240457112</v>
      </c>
      <c r="AE131" s="28">
        <f t="shared" ca="1" si="12"/>
        <v>0.59843649568895541</v>
      </c>
      <c r="AF131" s="28">
        <f t="shared" ca="1" si="13"/>
        <v>0.58889714864326059</v>
      </c>
      <c r="AG131" s="28">
        <f t="shared" ca="1" si="14"/>
        <v>0.56004067452035511</v>
      </c>
      <c r="AH131" s="28">
        <f t="shared" ca="1" si="15"/>
        <v>0.5023400549530741</v>
      </c>
    </row>
    <row r="132" spans="21:34" x14ac:dyDescent="0.25">
      <c r="U132" s="25"/>
      <c r="V132" s="25"/>
      <c r="W132" s="28">
        <v>12</v>
      </c>
      <c r="X132" s="28">
        <v>1</v>
      </c>
      <c r="Y132" s="28">
        <f t="shared" ca="1" si="8"/>
        <v>2.1640324555754118</v>
      </c>
      <c r="AA132" s="28">
        <f t="shared" ca="1" si="9"/>
        <v>0.9926764981212346</v>
      </c>
      <c r="AB132" s="28">
        <f t="shared" ca="1" si="10"/>
        <v>0.95590860199007699</v>
      </c>
      <c r="AC132" s="28">
        <f t="shared" ca="1" si="11"/>
        <v>0.86439353083250015</v>
      </c>
      <c r="AE132" s="28">
        <f t="shared" ca="1" si="12"/>
        <v>0.59851274869400073</v>
      </c>
      <c r="AF132" s="28">
        <f t="shared" ca="1" si="13"/>
        <v>0.58936238808856645</v>
      </c>
      <c r="AG132" s="28">
        <f t="shared" ca="1" si="14"/>
        <v>0.56144802137020955</v>
      </c>
      <c r="AH132" s="28">
        <f t="shared" ca="1" si="15"/>
        <v>0.5051541473760357</v>
      </c>
    </row>
    <row r="133" spans="21:34" x14ac:dyDescent="0.25">
      <c r="U133" s="25"/>
      <c r="V133" s="25"/>
      <c r="W133" s="28">
        <v>12.1</v>
      </c>
      <c r="X133" s="28">
        <v>1</v>
      </c>
      <c r="Y133" s="28">
        <f t="shared" ca="1" si="8"/>
        <v>2.1732695715042194</v>
      </c>
      <c r="AA133" s="28">
        <f t="shared" ca="1" si="9"/>
        <v>0.99297537420876925</v>
      </c>
      <c r="AB133" s="28">
        <f t="shared" ca="1" si="10"/>
        <v>0.95740911979214438</v>
      </c>
      <c r="AC133" s="28">
        <f t="shared" ca="1" si="11"/>
        <v>0.86812831056913664</v>
      </c>
      <c r="AE133" s="28">
        <f t="shared" ca="1" si="12"/>
        <v>0.59858528279610645</v>
      </c>
      <c r="AF133" s="28">
        <f t="shared" ca="1" si="13"/>
        <v>0.58980865644131941</v>
      </c>
      <c r="AG133" s="28">
        <f t="shared" ca="1" si="14"/>
        <v>0.56280942109976195</v>
      </c>
      <c r="AH133" s="28">
        <f t="shared" ca="1" si="15"/>
        <v>0.50789963200781585</v>
      </c>
    </row>
    <row r="134" spans="21:34" x14ac:dyDescent="0.25">
      <c r="U134" s="25"/>
      <c r="V134" s="25"/>
      <c r="W134" s="28">
        <v>12.2</v>
      </c>
      <c r="X134" s="28">
        <v>1</v>
      </c>
      <c r="Y134" s="28">
        <f t="shared" ca="1" si="8"/>
        <v>2.1824046208979668</v>
      </c>
      <c r="AA134" s="28">
        <f t="shared" ca="1" si="9"/>
        <v>0.99326205300091452</v>
      </c>
      <c r="AB134" s="28">
        <f t="shared" ca="1" si="10"/>
        <v>0.95886059794348133</v>
      </c>
      <c r="AC134" s="28">
        <f t="shared" ca="1" si="11"/>
        <v>0.87177190886326306</v>
      </c>
      <c r="AE134" s="28">
        <f t="shared" ca="1" si="12"/>
        <v>0.59865427936830906</v>
      </c>
      <c r="AF134" s="28">
        <f t="shared" ca="1" si="13"/>
        <v>0.59023669755958463</v>
      </c>
      <c r="AG134" s="28">
        <f t="shared" ca="1" si="14"/>
        <v>0.56412618934541037</v>
      </c>
      <c r="AH134" s="28">
        <f t="shared" ca="1" si="15"/>
        <v>0.51057761402237445</v>
      </c>
    </row>
    <row r="135" spans="21:34" x14ac:dyDescent="0.25">
      <c r="U135" s="25"/>
      <c r="V135" s="25"/>
      <c r="W135" s="28">
        <v>12.3</v>
      </c>
      <c r="X135" s="28">
        <v>1</v>
      </c>
      <c r="Y135" s="28">
        <f t="shared" ca="1" si="8"/>
        <v>2.1914387315521324</v>
      </c>
      <c r="AA135" s="28">
        <f t="shared" ca="1" si="9"/>
        <v>0.99353703227591705</v>
      </c>
      <c r="AB135" s="28">
        <f t="shared" ca="1" si="10"/>
        <v>0.96026454000061079</v>
      </c>
      <c r="AC135" s="28">
        <f t="shared" ca="1" si="11"/>
        <v>0.87532604554428017</v>
      </c>
      <c r="AE135" s="28">
        <f t="shared" ca="1" si="12"/>
        <v>0.59871991093797794</v>
      </c>
      <c r="AF135" s="28">
        <f t="shared" ca="1" si="13"/>
        <v>0.59064722786870838</v>
      </c>
      <c r="AG135" s="28">
        <f t="shared" ca="1" si="14"/>
        <v>0.56539961385759452</v>
      </c>
      <c r="AH135" s="28">
        <f t="shared" ca="1" si="15"/>
        <v>0.51318920885804575</v>
      </c>
    </row>
    <row r="136" spans="21:34" x14ac:dyDescent="0.25">
      <c r="U136" s="25"/>
      <c r="V136" s="25"/>
      <c r="W136" s="28">
        <v>12.4</v>
      </c>
      <c r="X136" s="28">
        <v>1</v>
      </c>
      <c r="Y136" s="28">
        <f t="shared" ca="1" si="8"/>
        <v>2.200373018800494</v>
      </c>
      <c r="AA136" s="28">
        <f t="shared" ca="1" si="9"/>
        <v>0.99380078949742301</v>
      </c>
      <c r="AB136" s="28">
        <f t="shared" ca="1" si="10"/>
        <v>0.96162240847369806</v>
      </c>
      <c r="AC136" s="28">
        <f t="shared" ca="1" si="11"/>
        <v>0.87879243161537546</v>
      </c>
      <c r="AE136" s="28">
        <f t="shared" ca="1" si="12"/>
        <v>0.59878234161822308</v>
      </c>
      <c r="AF136" s="28">
        <f t="shared" ca="1" si="13"/>
        <v>0.59104093726782003</v>
      </c>
      <c r="AG136" s="28">
        <f t="shared" ca="1" si="14"/>
        <v>0.56663095452290035</v>
      </c>
      <c r="AH136" s="28">
        <f t="shared" ca="1" si="15"/>
        <v>0.51573554035692459</v>
      </c>
    </row>
    <row r="137" spans="21:34" x14ac:dyDescent="0.25">
      <c r="U137" s="25"/>
      <c r="V137" s="25"/>
      <c r="W137" s="28">
        <v>12.5</v>
      </c>
      <c r="X137" s="28">
        <v>1</v>
      </c>
      <c r="Y137" s="28">
        <f t="shared" ca="1" si="8"/>
        <v>2.2092085856528247</v>
      </c>
      <c r="AA137" s="28">
        <f t="shared" ca="1" si="9"/>
        <v>0.99405378264352795</v>
      </c>
      <c r="AB137" s="28">
        <f t="shared" ca="1" si="10"/>
        <v>0.96293562567262525</v>
      </c>
      <c r="AC137" s="28">
        <f t="shared" ca="1" si="11"/>
        <v>0.88217276793860111</v>
      </c>
      <c r="AE137" s="28">
        <f t="shared" ca="1" si="12"/>
        <v>0.59884172751826392</v>
      </c>
      <c r="AF137" s="28">
        <f t="shared" ca="1" si="13"/>
        <v>0.59141849001316182</v>
      </c>
      <c r="AG137" s="28">
        <f t="shared" ca="1" si="14"/>
        <v>0.56782144342929775</v>
      </c>
      <c r="AH137" s="28">
        <f t="shared" ca="1" si="15"/>
        <v>0.51821773899607382</v>
      </c>
    </row>
    <row r="138" spans="21:34" x14ac:dyDescent="0.25">
      <c r="U138" s="25"/>
      <c r="V138" s="25"/>
      <c r="W138" s="28">
        <v>12.6</v>
      </c>
      <c r="X138" s="28">
        <v>1</v>
      </c>
      <c r="Y138" s="28">
        <f t="shared" ca="1" si="8"/>
        <v>2.2179465229310695</v>
      </c>
      <c r="AA138" s="28">
        <f t="shared" ca="1" si="9"/>
        <v>0.9942964510019926</v>
      </c>
      <c r="AB138" s="28">
        <f t="shared" ca="1" si="10"/>
        <v>0.96420557455237088</v>
      </c>
      <c r="AC138" s="28">
        <f t="shared" ca="1" si="11"/>
        <v>0.88546874400814413</v>
      </c>
      <c r="AE138" s="28">
        <f t="shared" ca="1" si="12"/>
        <v>0.59889821713378322</v>
      </c>
      <c r="AF138" s="28">
        <f t="shared" ca="1" si="13"/>
        <v>0.59178052557835348</v>
      </c>
      <c r="AG138" s="28">
        <f t="shared" ca="1" si="14"/>
        <v>0.56897228497127628</v>
      </c>
      <c r="AH138" s="28">
        <f t="shared" ca="1" si="15"/>
        <v>0.52063694020817863</v>
      </c>
    </row>
    <row r="139" spans="21:34" x14ac:dyDescent="0.25">
      <c r="U139" s="25"/>
      <c r="V139" s="25"/>
      <c r="W139" s="28">
        <v>12.7</v>
      </c>
      <c r="X139" s="28">
        <v>1</v>
      </c>
      <c r="Y139" s="28">
        <f t="shared" ca="1" si="8"/>
        <v>2.226587909404016</v>
      </c>
      <c r="AA139" s="28">
        <f t="shared" ca="1" si="9"/>
        <v>0.99452921593300592</v>
      </c>
      <c r="AB139" s="28">
        <f t="shared" ca="1" si="10"/>
        <v>0.96543359955634178</v>
      </c>
      <c r="AC139" s="28">
        <f t="shared" ca="1" si="11"/>
        <v>0.88868203680815983</v>
      </c>
      <c r="AE139" s="28">
        <f t="shared" ca="1" si="12"/>
        <v>0.59895195171824389</v>
      </c>
      <c r="AF139" s="28">
        <f t="shared" ca="1" si="13"/>
        <v>0.59212765949173818</v>
      </c>
      <c r="AG139" s="28">
        <f t="shared" ca="1" si="14"/>
        <v>0.57008465599180957</v>
      </c>
      <c r="AH139" s="28">
        <f t="shared" ca="1" si="15"/>
        <v>0.52299428278923132</v>
      </c>
    </row>
    <row r="140" spans="21:34" x14ac:dyDescent="0.25">
      <c r="U140" s="25"/>
      <c r="V140" s="25"/>
      <c r="W140" s="28">
        <v>12.8</v>
      </c>
      <c r="X140" s="28">
        <v>1</v>
      </c>
      <c r="Y140" s="28">
        <f t="shared" ca="1" si="8"/>
        <v>2.2351338119204756</v>
      </c>
      <c r="AA140" s="28">
        <f t="shared" ca="1" si="9"/>
        <v>0.99475248160081864</v>
      </c>
      <c r="AB140" s="28">
        <f t="shared" ca="1" si="10"/>
        <v>0.96662100745641766</v>
      </c>
      <c r="AC140" s="28">
        <f t="shared" ca="1" si="11"/>
        <v>0.89181430975163523</v>
      </c>
      <c r="AE140" s="28">
        <f t="shared" ca="1" si="12"/>
        <v>0.59900306563609618</v>
      </c>
      <c r="AF140" s="28">
        <f t="shared" ca="1" si="13"/>
        <v>0.59246048415100017</v>
      </c>
      <c r="AG140" s="28">
        <f t="shared" ca="1" si="14"/>
        <v>0.57115970595823384</v>
      </c>
      <c r="AH140" s="28">
        <f t="shared" ca="1" si="15"/>
        <v>0.5252909073907972</v>
      </c>
    </row>
    <row r="141" spans="21:34" x14ac:dyDescent="0.25">
      <c r="U141" s="25"/>
      <c r="V141" s="25"/>
      <c r="W141" s="28">
        <v>12.9</v>
      </c>
      <c r="X141" s="28">
        <v>1</v>
      </c>
      <c r="Y141" s="28">
        <f t="shared" ref="Y141:Y204" ca="1" si="16">IF((ROW()-12)*0.1&lt;L_1,0,OFFSET(X141,-L_1*10-1,0)*b_1-Y140*a_1)</f>
        <v>2.2435852855409961</v>
      </c>
      <c r="AA141" s="28">
        <f t="shared" ref="AA141:AA204" ca="1" si="17">IF((ROW()-12)*0.1&lt;L_2,0,OFFSET(X141,-L_2*10-1,0)*b_2-AA140*a_2)</f>
        <v>0.99496663567551902</v>
      </c>
      <c r="AB141" s="28">
        <f t="shared" ref="AB141:AB204" ca="1" si="18">IF((ROW()-12)*0.1&lt;L_2,0,OFFSET(AA141,-1,0)*b_2/K_2-AB140*a_2)</f>
        <v>0.96776906818857089</v>
      </c>
      <c r="AC141" s="28">
        <f t="shared" ref="AC141:AC204" ca="1" si="19">IF((ROW()-12)*0.1&lt;L_2,0,OFFSET(AB141,-1,0)*b_2/K_2-AC140*a_2)</f>
        <v>0.89486721169684003</v>
      </c>
      <c r="AE141" s="28">
        <f t="shared" ref="AE141:AE204" ca="1" si="20">IF((ROW()-12)*0.1&lt;L_3,0,OFFSET(X141,-L_3*10-1,0)*b_3-AE140*a_3)</f>
        <v>0.59905168669875886</v>
      </c>
      <c r="AF141" s="28">
        <f t="shared" ref="AF141:AF204" ca="1" si="21">IF((ROW()-12)*0.1&lt;L_3,0,OFFSET(AE141,-1,0)*b_3/K_3-AF140*a_3)</f>
        <v>0.59277956961527922</v>
      </c>
      <c r="AG141" s="28">
        <f t="shared" ref="AG141:AG204" ca="1" si="22">IF((ROW()-12)*0.1&lt;L_3,0,OFFSET(AF141,-1,0)*b_3/K_3-AG140*a_3)</f>
        <v>0.5721985571692777</v>
      </c>
      <c r="AH141" s="28">
        <f t="shared" ref="AH141:AH204" ca="1" si="23">IF((ROW()-12)*0.1&lt;L_3,0,OFFSET(AG141,-1,0)*b_3/K_3-AH140*a_3)</f>
        <v>0.52752795509439199</v>
      </c>
    </row>
    <row r="142" spans="21:34" x14ac:dyDescent="0.25">
      <c r="U142" s="25"/>
      <c r="V142" s="25"/>
      <c r="W142" s="28">
        <v>13</v>
      </c>
      <c r="X142" s="28">
        <v>1</v>
      </c>
      <c r="Y142" s="28">
        <f t="shared" ca="1" si="16"/>
        <v>2.2519433736681171</v>
      </c>
      <c r="AA142" s="28">
        <f t="shared" ca="1" si="17"/>
        <v>0.9951720500061686</v>
      </c>
      <c r="AB142" s="28">
        <f t="shared" ca="1" si="18"/>
        <v>0.96887901568302404</v>
      </c>
      <c r="AC142" s="28">
        <f t="shared" ca="1" si="19"/>
        <v>0.89784237603801931</v>
      </c>
      <c r="AE142" s="28">
        <f t="shared" ca="1" si="20"/>
        <v>0.59909793648421406</v>
      </c>
      <c r="AF142" s="28">
        <f t="shared" ca="1" si="21"/>
        <v>0.5930854643750394</v>
      </c>
      <c r="AG142" s="28">
        <f t="shared" ca="1" si="22"/>
        <v>0.57320230499062719</v>
      </c>
      <c r="AH142" s="28">
        <f t="shared" ca="1" si="23"/>
        <v>0.52970656606548372</v>
      </c>
    </row>
    <row r="143" spans="21:34" x14ac:dyDescent="0.25">
      <c r="U143" s="25"/>
      <c r="V143" s="25"/>
      <c r="W143" s="28">
        <v>13.1</v>
      </c>
      <c r="X143" s="28">
        <v>1</v>
      </c>
      <c r="Y143" s="28">
        <f t="shared" ca="1" si="16"/>
        <v>2.2602091081751863</v>
      </c>
      <c r="AA143" s="28">
        <f t="shared" ca="1" si="17"/>
        <v>0.99536908126646684</v>
      </c>
      <c r="AB143" s="28">
        <f t="shared" ca="1" si="18"/>
        <v>0.96995204868799956</v>
      </c>
      <c r="AC143" s="28">
        <f t="shared" ca="1" si="19"/>
        <v>0.90074141986707446</v>
      </c>
      <c r="AE143" s="28">
        <f t="shared" ca="1" si="20"/>
        <v>0.59914193064101584</v>
      </c>
      <c r="AF143" s="28">
        <f t="shared" ca="1" si="21"/>
        <v>0.59337869609997729</v>
      </c>
      <c r="AG143" s="28">
        <f t="shared" ca="1" si="22"/>
        <v>0.57417201811654894</v>
      </c>
      <c r="AH143" s="28">
        <f t="shared" ca="1" si="23"/>
        <v>0.53182787828462974</v>
      </c>
    </row>
    <row r="144" spans="21:34" x14ac:dyDescent="0.25">
      <c r="U144" s="25"/>
      <c r="V144" s="25"/>
      <c r="W144" s="28">
        <v>13.2</v>
      </c>
      <c r="X144" s="28">
        <v>1</v>
      </c>
      <c r="Y144" s="28">
        <f t="shared" ca="1" si="16"/>
        <v>2.2683835095337526</v>
      </c>
      <c r="AA144" s="28">
        <f t="shared" ca="1" si="17"/>
        <v>0.99555807157406584</v>
      </c>
      <c r="AB144" s="28">
        <f t="shared" ca="1" si="18"/>
        <v>0.97098933158620149</v>
      </c>
      <c r="AC144" s="28">
        <f t="shared" ca="1" si="19"/>
        <v>0.90356594320307437</v>
      </c>
      <c r="AE144" s="28">
        <f t="shared" ca="1" si="20"/>
        <v>0.59918377917747179</v>
      </c>
      <c r="AF144" s="28">
        <f t="shared" ca="1" si="21"/>
        <v>0.59365977236528111</v>
      </c>
      <c r="AG144" s="28">
        <f t="shared" ca="1" si="22"/>
        <v>0.57510873885523028</v>
      </c>
      <c r="AH144" s="28">
        <f t="shared" ca="1" si="23"/>
        <v>0.53389302635325464</v>
      </c>
    </row>
    <row r="145" spans="21:34" x14ac:dyDescent="0.25">
      <c r="U145" s="25"/>
      <c r="V145" s="25"/>
      <c r="W145" s="28">
        <v>13.3</v>
      </c>
      <c r="X145" s="28">
        <v>1</v>
      </c>
      <c r="Y145" s="28">
        <f t="shared" ca="1" si="16"/>
        <v>2.2764675869395514</v>
      </c>
      <c r="AA145" s="28">
        <f t="shared" ca="1" si="17"/>
        <v>0.99573934908461059</v>
      </c>
      <c r="AB145" s="28">
        <f t="shared" ca="1" si="18"/>
        <v>0.97199199520325064</v>
      </c>
      <c r="AC145" s="28">
        <f t="shared" ca="1" si="19"/>
        <v>0.90631752828653123</v>
      </c>
      <c r="AE145" s="28">
        <f t="shared" ca="1" si="20"/>
        <v>0.59922358673672105</v>
      </c>
      <c r="AF145" s="28">
        <f t="shared" ca="1" si="21"/>
        <v>0.59392918135657358</v>
      </c>
      <c r="AG145" s="28">
        <f t="shared" ca="1" si="22"/>
        <v>0.57601348343562198</v>
      </c>
      <c r="AH145" s="28">
        <f t="shared" ca="1" si="23"/>
        <v>0.53590314037158915</v>
      </c>
    </row>
    <row r="146" spans="21:34" x14ac:dyDescent="0.25">
      <c r="U146" s="25"/>
      <c r="V146" s="25"/>
      <c r="W146" s="28">
        <v>13.4</v>
      </c>
      <c r="X146" s="28">
        <v>1</v>
      </c>
      <c r="Y146" s="28">
        <f t="shared" ca="1" si="16"/>
        <v>2.2844623384370983</v>
      </c>
      <c r="AA146" s="28">
        <f t="shared" ca="1" si="17"/>
        <v>0.99591322856153608</v>
      </c>
      <c r="AB146" s="28">
        <f t="shared" ca="1" si="18"/>
        <v>0.97296113760737035</v>
      </c>
      <c r="AC146" s="28">
        <f t="shared" ca="1" si="19"/>
        <v>0.90899773893547053</v>
      </c>
      <c r="AE146" s="28">
        <f t="shared" ca="1" si="20"/>
        <v>0.59926145285839649</v>
      </c>
      <c r="AF146" s="28">
        <f t="shared" ca="1" si="21"/>
        <v>0.59418739255388986</v>
      </c>
      <c r="AG146" s="28">
        <f t="shared" ca="1" si="22"/>
        <v>0.57688724233369815</v>
      </c>
      <c r="AH146" s="28">
        <f t="shared" ca="1" si="23"/>
        <v>0.53785934488629583</v>
      </c>
    </row>
    <row r="147" spans="21:34" x14ac:dyDescent="0.25">
      <c r="U147" s="25"/>
      <c r="V147" s="25"/>
      <c r="W147" s="28">
        <v>13.5</v>
      </c>
      <c r="X147" s="28">
        <v>1</v>
      </c>
      <c r="Y147" s="28">
        <f t="shared" ca="1" si="16"/>
        <v>2.2923687510429058</v>
      </c>
      <c r="AA147" s="28">
        <f t="shared" ca="1" si="17"/>
        <v>0.99608001192261064</v>
      </c>
      <c r="AB147" s="28">
        <f t="shared" ca="1" si="18"/>
        <v>0.97389782489969035</v>
      </c>
      <c r="AC147" s="28">
        <f t="shared" ca="1" si="19"/>
        <v>0.91160811996041535</v>
      </c>
      <c r="AE147" s="28">
        <f t="shared" ca="1" si="20"/>
        <v>0.59929747222752583</v>
      </c>
      <c r="AF147" s="28">
        <f t="shared" ca="1" si="21"/>
        <v>0.59443485739505875</v>
      </c>
      <c r="AG147" s="28">
        <f t="shared" ca="1" si="22"/>
        <v>0.57773098061616102</v>
      </c>
      <c r="AH147" s="28">
        <f t="shared" ca="1" si="23"/>
        <v>0.53976275790533279</v>
      </c>
    </row>
    <row r="148" spans="21:34" x14ac:dyDescent="0.25">
      <c r="U148" s="25"/>
      <c r="V148" s="25"/>
      <c r="W148" s="28">
        <v>13.6</v>
      </c>
      <c r="X148" s="28">
        <v>1</v>
      </c>
      <c r="Y148" s="28">
        <f t="shared" ca="1" si="16"/>
        <v>2.3001878008673375</v>
      </c>
      <c r="AA148" s="28">
        <f t="shared" ca="1" si="17"/>
        <v>0.99623998876417463</v>
      </c>
      <c r="AB148" s="28">
        <f t="shared" ca="1" si="18"/>
        <v>0.97480309199460236</v>
      </c>
      <c r="AC148" s="28">
        <f t="shared" ca="1" si="19"/>
        <v>0.91415019663549868</v>
      </c>
      <c r="AE148" s="28">
        <f t="shared" ca="1" si="20"/>
        <v>0.59933173491129366</v>
      </c>
      <c r="AF148" s="28">
        <f t="shared" ca="1" si="21"/>
        <v>0.59467200991886948</v>
      </c>
      <c r="AG148" s="28">
        <f t="shared" ca="1" si="22"/>
        <v>0.57854563829973704</v>
      </c>
      <c r="AH148" s="28">
        <f t="shared" ca="1" si="23"/>
        <v>0.54161448997762496</v>
      </c>
    </row>
    <row r="149" spans="21:34" x14ac:dyDescent="0.25">
      <c r="U149" s="25"/>
      <c r="V149" s="25"/>
      <c r="W149" s="28">
        <v>13.7</v>
      </c>
      <c r="X149" s="28">
        <v>1</v>
      </c>
      <c r="Y149" s="28">
        <f t="shared" ca="1" si="16"/>
        <v>2.3079204532351176</v>
      </c>
      <c r="AA149" s="28">
        <f t="shared" ca="1" si="17"/>
        <v>0.99639343686398441</v>
      </c>
      <c r="AB149" s="28">
        <f t="shared" ca="1" si="18"/>
        <v>0.97567794338966396</v>
      </c>
      <c r="AC149" s="28">
        <f t="shared" ca="1" si="19"/>
        <v>0.91662547422300633</v>
      </c>
      <c r="AE149" s="28">
        <f t="shared" ca="1" si="20"/>
        <v>0.59936432658425598</v>
      </c>
      <c r="AF149" s="28">
        <f t="shared" ca="1" si="21"/>
        <v>0.59489926738841836</v>
      </c>
      <c r="AG149" s="28">
        <f t="shared" ca="1" si="22"/>
        <v>0.57933213072431755</v>
      </c>
      <c r="AH149" s="28">
        <f t="shared" ca="1" si="23"/>
        <v>0.54341564333514381</v>
      </c>
    </row>
    <row r="150" spans="21:34" x14ac:dyDescent="0.25">
      <c r="U150" s="25"/>
      <c r="V150" s="25"/>
      <c r="W150" s="28">
        <v>13.8</v>
      </c>
      <c r="X150" s="28">
        <v>1</v>
      </c>
      <c r="Y150" s="28">
        <f t="shared" ca="1" si="16"/>
        <v>2.3155676628045083</v>
      </c>
      <c r="AA150" s="28">
        <f t="shared" ca="1" si="17"/>
        <v>0.99654062266353538</v>
      </c>
      <c r="AB150" s="28">
        <f t="shared" ca="1" si="18"/>
        <v>0.9765233539246031</v>
      </c>
      <c r="AC150" s="28">
        <f t="shared" ca="1" si="19"/>
        <v>0.91903543754874351</v>
      </c>
      <c r="AE150" s="28">
        <f t="shared" ca="1" si="20"/>
        <v>0.5993953287425714</v>
      </c>
      <c r="AF150" s="28">
        <f t="shared" ca="1" si="21"/>
        <v>0.59511703089503776</v>
      </c>
      <c r="AG150" s="28">
        <f t="shared" ca="1" si="22"/>
        <v>0.58009134893830183</v>
      </c>
      <c r="AH150" s="28">
        <f t="shared" ca="1" si="23"/>
        <v>0.54516731109502659</v>
      </c>
    </row>
    <row r="151" spans="21:34" x14ac:dyDescent="0.25">
      <c r="U151" s="25"/>
      <c r="V151" s="25"/>
      <c r="W151" s="28">
        <v>13.9</v>
      </c>
      <c r="X151" s="28">
        <v>1</v>
      </c>
      <c r="Y151" s="28">
        <f t="shared" ca="1" si="16"/>
        <v>2.3231303736851694</v>
      </c>
      <c r="AA151" s="28">
        <f t="shared" ca="1" si="17"/>
        <v>0.99668180173070087</v>
      </c>
      <c r="AB151" s="28">
        <f t="shared" ca="1" si="18"/>
        <v>0.97734026952903119</v>
      </c>
      <c r="AC151" s="28">
        <f t="shared" ca="1" si="19"/>
        <v>0.92138155062570681</v>
      </c>
      <c r="AE151" s="28">
        <f t="shared" ca="1" si="20"/>
        <v>0.5994248189077841</v>
      </c>
      <c r="AF151" s="28">
        <f t="shared" ca="1" si="21"/>
        <v>0.59532568594321933</v>
      </c>
      <c r="AG151" s="28">
        <f t="shared" ca="1" si="22"/>
        <v>0.58082416009460103</v>
      </c>
      <c r="AH151" s="28">
        <f t="shared" ca="1" si="23"/>
        <v>0.54687057651940196</v>
      </c>
    </row>
    <row r="152" spans="21:34" x14ac:dyDescent="0.25">
      <c r="U152" s="25"/>
      <c r="V152" s="25"/>
      <c r="W152" s="28">
        <v>14</v>
      </c>
      <c r="X152" s="28">
        <v>1</v>
      </c>
      <c r="Y152" s="28">
        <f t="shared" ca="1" si="16"/>
        <v>2.3306095195547165</v>
      </c>
      <c r="AA152" s="28">
        <f t="shared" ca="1" si="17"/>
        <v>0.99681721920349053</v>
      </c>
      <c r="AB152" s="28">
        <f t="shared" ca="1" si="18"/>
        <v>0.97812960795852233</v>
      </c>
      <c r="AC152" s="28">
        <f t="shared" ca="1" si="19"/>
        <v>0.92366525632362861</v>
      </c>
      <c r="AE152" s="28">
        <f t="shared" ca="1" si="20"/>
        <v>0.59945287082066778</v>
      </c>
      <c r="AF152" s="28">
        <f t="shared" ca="1" si="21"/>
        <v>0.59552560301694923</v>
      </c>
      <c r="AG152" s="28">
        <f t="shared" ca="1" si="22"/>
        <v>0.58153140785585589</v>
      </c>
      <c r="AH152" s="28">
        <f t="shared" ca="1" si="23"/>
        <v>0.54852651233062755</v>
      </c>
    </row>
    <row r="153" spans="21:34" x14ac:dyDescent="0.25">
      <c r="U153" s="25"/>
      <c r="V153" s="25"/>
      <c r="W153" s="28">
        <v>14.1</v>
      </c>
      <c r="X153" s="28">
        <v>1</v>
      </c>
      <c r="Y153" s="28">
        <f t="shared" ca="1" si="16"/>
        <v>2.3380060237739912</v>
      </c>
      <c r="AA153" s="28">
        <f t="shared" ca="1" si="17"/>
        <v>0.99694711021569871</v>
      </c>
      <c r="AB153" s="28">
        <f t="shared" ca="1" si="18"/>
        <v>0.9788922595187628</v>
      </c>
      <c r="AC153" s="28">
        <f t="shared" ca="1" si="19"/>
        <v>0.92588797608204743</v>
      </c>
      <c r="AE153" s="28">
        <f t="shared" ca="1" si="20"/>
        <v>0.59947955462561631</v>
      </c>
      <c r="AF153" s="28">
        <f t="shared" ca="1" si="21"/>
        <v>0.59571713812787641</v>
      </c>
      <c r="AG153" s="28">
        <f t="shared" ca="1" si="22"/>
        <v>0.58221391280751167</v>
      </c>
      <c r="AH153" s="28">
        <f t="shared" ca="1" si="23"/>
        <v>0.55013618007968679</v>
      </c>
    </row>
    <row r="154" spans="21:34" x14ac:dyDescent="0.25">
      <c r="U154" s="25"/>
      <c r="V154" s="25"/>
      <c r="W154" s="28">
        <v>14.2</v>
      </c>
      <c r="X154" s="28">
        <v>1</v>
      </c>
      <c r="Y154" s="28">
        <f t="shared" ca="1" si="16"/>
        <v>2.345320799501057</v>
      </c>
      <c r="AA154" s="28">
        <f t="shared" ca="1" si="17"/>
        <v>0.997071700305182</v>
      </c>
      <c r="AB154" s="28">
        <f t="shared" ca="1" si="18"/>
        <v>0.97962908777751823</v>
      </c>
      <c r="AC154" s="28">
        <f t="shared" ca="1" si="19"/>
        <v>0.92805110966464088</v>
      </c>
      <c r="AE154" s="28">
        <f t="shared" ca="1" si="20"/>
        <v>0.59950493704604091</v>
      </c>
      <c r="AF154" s="28">
        <f t="shared" ca="1" si="21"/>
        <v>0.59590063334573928</v>
      </c>
      <c r="AG154" s="28">
        <f t="shared" ca="1" si="22"/>
        <v>0.58287247287748234</v>
      </c>
      <c r="AH154" s="28">
        <f t="shared" ca="1" si="23"/>
        <v>0.55170062956553512</v>
      </c>
    </row>
    <row r="155" spans="21:34" x14ac:dyDescent="0.25">
      <c r="U155" s="25"/>
      <c r="V155" s="25"/>
      <c r="W155" s="28">
        <v>14.3</v>
      </c>
      <c r="X155" s="28">
        <v>1</v>
      </c>
      <c r="Y155" s="28">
        <f t="shared" ca="1" si="16"/>
        <v>2.3525547498039368</v>
      </c>
      <c r="AA155" s="28">
        <f t="shared" ca="1" si="17"/>
        <v>0.99719120580547471</v>
      </c>
      <c r="AB155" s="28">
        <f t="shared" ca="1" si="18"/>
        <v>0.9803409302642071</v>
      </c>
      <c r="AC155" s="28">
        <f t="shared" ca="1" si="19"/>
        <v>0.93015603495264043</v>
      </c>
      <c r="AE155" s="28">
        <f t="shared" ca="1" si="20"/>
        <v>0.59952908155121387</v>
      </c>
      <c r="AF155" s="28">
        <f t="shared" ca="1" si="21"/>
        <v>0.5960764173114772</v>
      </c>
      <c r="AG155" s="28">
        <f t="shared" ca="1" si="22"/>
        <v>0.58350786376121633</v>
      </c>
      <c r="AH155" s="28">
        <f t="shared" ca="1" si="23"/>
        <v>0.55322089830323229</v>
      </c>
    </row>
    <row r="156" spans="21:34" x14ac:dyDescent="0.25">
      <c r="U156" s="25"/>
      <c r="V156" s="25"/>
      <c r="W156" s="28">
        <v>14.4</v>
      </c>
      <c r="X156" s="28">
        <v>1</v>
      </c>
      <c r="Y156" s="28">
        <f t="shared" ca="1" si="16"/>
        <v>2.3597087677721023</v>
      </c>
      <c r="AA156" s="28">
        <f t="shared" ca="1" si="17"/>
        <v>0.99730583422142194</v>
      </c>
      <c r="AB156" s="28">
        <f t="shared" ca="1" si="18"/>
        <v>0.98102859915690688</v>
      </c>
      <c r="AC156" s="28">
        <f t="shared" ca="1" si="19"/>
        <v>0.93220410777522655</v>
      </c>
      <c r="AE156" s="28">
        <f t="shared" ca="1" si="20"/>
        <v>0.59955204851497446</v>
      </c>
      <c r="AF156" s="28">
        <f t="shared" ca="1" si="21"/>
        <v>0.59624480573345495</v>
      </c>
      <c r="AG156" s="28">
        <f t="shared" ca="1" si="22"/>
        <v>0.58412083935105608</v>
      </c>
      <c r="AH156" s="28">
        <f t="shared" ca="1" si="23"/>
        <v>0.55469801103874516</v>
      </c>
    </row>
    <row r="157" spans="21:34" x14ac:dyDescent="0.25">
      <c r="U157" s="25"/>
      <c r="V157" s="25"/>
      <c r="W157" s="28">
        <v>14.5</v>
      </c>
      <c r="X157" s="28">
        <v>1</v>
      </c>
      <c r="Y157" s="28">
        <f t="shared" ca="1" si="16"/>
        <v>2.3667837366267355</v>
      </c>
      <c r="AA157" s="28">
        <f t="shared" ca="1" si="17"/>
        <v>0.99741578458948366</v>
      </c>
      <c r="AB157" s="28">
        <f t="shared" ca="1" si="18"/>
        <v>0.98169288195665194</v>
      </c>
      <c r="AC157" s="28">
        <f t="shared" ca="1" si="19"/>
        <v>0.93419666177488314</v>
      </c>
      <c r="AE157" s="28">
        <f t="shared" ca="1" si="20"/>
        <v>0.59957389536669492</v>
      </c>
      <c r="AF157" s="28">
        <f t="shared" ca="1" si="21"/>
        <v>0.59640610186722554</v>
      </c>
      <c r="AG157" s="28">
        <f t="shared" ca="1" si="22"/>
        <v>0.58471213216885964</v>
      </c>
      <c r="AH157" s="28">
        <f t="shared" ca="1" si="23"/>
        <v>0.55613297930835326</v>
      </c>
    </row>
    <row r="158" spans="21:34" x14ac:dyDescent="0.25">
      <c r="U158" s="25"/>
      <c r="V158" s="25"/>
      <c r="W158" s="28">
        <v>14.6</v>
      </c>
      <c r="X158" s="28">
        <v>1</v>
      </c>
      <c r="Y158" s="28">
        <f t="shared" ca="1" si="16"/>
        <v>2.3737805298297672</v>
      </c>
      <c r="AA158" s="28">
        <f t="shared" ca="1" si="17"/>
        <v>0.99752124782333373</v>
      </c>
      <c r="AB158" s="28">
        <f t="shared" ca="1" si="18"/>
        <v>0.98233454214891802</v>
      </c>
      <c r="AC158" s="28">
        <f t="shared" ca="1" si="19"/>
        <v>0.93613500830576502</v>
      </c>
      <c r="AE158" s="28">
        <f t="shared" ca="1" si="20"/>
        <v>0.59959467673488409</v>
      </c>
      <c r="AF158" s="28">
        <f t="shared" ca="1" si="21"/>
        <v>0.59656059697925756</v>
      </c>
      <c r="AG158" s="28">
        <f t="shared" ca="1" si="22"/>
        <v>0.58528245380092025</v>
      </c>
      <c r="AH158" s="28">
        <f t="shared" ca="1" si="23"/>
        <v>0.55752680104064212</v>
      </c>
    </row>
    <row r="159" spans="21:34" x14ac:dyDescent="0.25">
      <c r="U159" s="25"/>
      <c r="V159" s="25"/>
      <c r="W159" s="28">
        <v>14.7</v>
      </c>
      <c r="X159" s="28">
        <v>1</v>
      </c>
      <c r="Y159" s="28">
        <f t="shared" ca="1" si="16"/>
        <v>2.3807000111917147</v>
      </c>
      <c r="AA159" s="28">
        <f t="shared" ca="1" si="17"/>
        <v>0.99762240704535543</v>
      </c>
      <c r="AB159" s="28">
        <f t="shared" ca="1" si="18"/>
        <v>0.9829543198522146</v>
      </c>
      <c r="AC159" s="28">
        <f t="shared" ca="1" si="19"/>
        <v>0.93802043636320886</v>
      </c>
      <c r="AE159" s="28">
        <f t="shared" ca="1" si="20"/>
        <v>0.5996144445837871</v>
      </c>
      <c r="AF159" s="28">
        <f t="shared" ca="1" si="21"/>
        <v>0.59670857079505013</v>
      </c>
      <c r="AG159" s="28">
        <f t="shared" ca="1" si="22"/>
        <v>0.58583249533429116</v>
      </c>
      <c r="AH159" s="28">
        <f t="shared" ca="1" si="23"/>
        <v>0.55888046019911919</v>
      </c>
    </row>
    <row r="160" spans="21:34" x14ac:dyDescent="0.25">
      <c r="U160" s="25"/>
      <c r="V160" s="25"/>
      <c r="W160" s="28">
        <v>14.8</v>
      </c>
      <c r="X160" s="28">
        <v>1</v>
      </c>
      <c r="Y160" s="28">
        <f t="shared" ca="1" si="16"/>
        <v>2.3875430349783247</v>
      </c>
      <c r="AA160" s="28">
        <f t="shared" ca="1" si="17"/>
        <v>0.99771943790460793</v>
      </c>
      <c r="AB160" s="28">
        <f t="shared" ca="1" si="18"/>
        <v>0.98355293245373721</v>
      </c>
      <c r="AC160" s="28">
        <f t="shared" ca="1" si="19"/>
        <v>0.93985421254258994</v>
      </c>
      <c r="AE160" s="28">
        <f t="shared" ca="1" si="20"/>
        <v>0.59963324834332266</v>
      </c>
      <c r="AF160" s="28">
        <f t="shared" ca="1" si="21"/>
        <v>0.59685029193205519</v>
      </c>
      <c r="AG160" s="28">
        <f t="shared" ca="1" si="22"/>
        <v>0.58636292779368604</v>
      </c>
      <c r="AH160" s="28">
        <f t="shared" ca="1" si="23"/>
        <v>0.56019492646353852</v>
      </c>
    </row>
    <row r="161" spans="21:34" x14ac:dyDescent="0.25">
      <c r="U161" s="25"/>
      <c r="V161" s="25"/>
      <c r="W161" s="28">
        <v>14.9</v>
      </c>
      <c r="X161" s="28">
        <v>1</v>
      </c>
      <c r="Y161" s="28">
        <f t="shared" ca="1" si="16"/>
        <v>2.39431044601604</v>
      </c>
      <c r="AA161" s="28">
        <f t="shared" ca="1" si="17"/>
        <v>0.99781250888181716</v>
      </c>
      <c r="AB161" s="28">
        <f t="shared" ca="1" si="18"/>
        <v>0.98413107523205368</v>
      </c>
      <c r="AC161" s="28">
        <f t="shared" ca="1" si="19"/>
        <v>0.94163758102579953</v>
      </c>
      <c r="AE161" s="28">
        <f t="shared" ca="1" si="20"/>
        <v>0.59965113503268419</v>
      </c>
      <c r="AF161" s="28">
        <f t="shared" ca="1" si="21"/>
        <v>0.59698601831782205</v>
      </c>
      <c r="AG161" s="28">
        <f t="shared" ca="1" si="22"/>
        <v>0.58687440257818491</v>
      </c>
      <c r="AH161" s="28">
        <f t="shared" ca="1" si="23"/>
        <v>0.56147115494807587</v>
      </c>
    </row>
    <row r="162" spans="21:34" x14ac:dyDescent="0.25">
      <c r="U162" s="25"/>
      <c r="V162" s="25"/>
      <c r="W162" s="28">
        <v>15</v>
      </c>
      <c r="X162" s="28">
        <v>1</v>
      </c>
      <c r="Y162" s="28">
        <f t="shared" ca="1" si="16"/>
        <v>2.4010030797963009</v>
      </c>
      <c r="AA162" s="28">
        <f t="shared" ca="1" si="17"/>
        <v>0.99790178158191911</v>
      </c>
      <c r="AB162" s="28">
        <f t="shared" ca="1" si="18"/>
        <v>0.98468942196682585</v>
      </c>
      <c r="AC162" s="28">
        <f t="shared" ca="1" si="19"/>
        <v>0.94337176359368646</v>
      </c>
      <c r="AE162" s="28">
        <f t="shared" ca="1" si="20"/>
        <v>0.5996681493779118</v>
      </c>
      <c r="AF162" s="28">
        <f t="shared" ca="1" si="21"/>
        <v>0.59711599759377865</v>
      </c>
      <c r="AG162" s="28">
        <f t="shared" ca="1" si="22"/>
        <v>0.5873675518970346</v>
      </c>
      <c r="AH162" s="28">
        <f t="shared" ca="1" si="23"/>
        <v>0.56271008595454719</v>
      </c>
    </row>
    <row r="163" spans="21:34" x14ac:dyDescent="0.25">
      <c r="U163" s="25"/>
      <c r="V163" s="25"/>
      <c r="W163" s="28">
        <v>15.1</v>
      </c>
      <c r="X163" s="28">
        <v>1</v>
      </c>
      <c r="Y163" s="28">
        <f t="shared" ca="1" si="16"/>
        <v>2.4076217625786915</v>
      </c>
      <c r="AA163" s="28">
        <f t="shared" ca="1" si="17"/>
        <v>0.99798741101466459</v>
      </c>
      <c r="AB163" s="28">
        <f t="shared" ca="1" si="18"/>
        <v>0.9852286255355871</v>
      </c>
      <c r="AC163" s="28">
        <f t="shared" ca="1" si="19"/>
        <v>0.94505795966287343</v>
      </c>
      <c r="AE163" s="28">
        <f t="shared" ca="1" si="20"/>
        <v>0.59968433392373088</v>
      </c>
      <c r="AF163" s="28">
        <f t="shared" ca="1" si="21"/>
        <v>0.59724046750505233</v>
      </c>
      <c r="AG163" s="28">
        <f t="shared" ca="1" si="22"/>
        <v>0.58784298920388833</v>
      </c>
      <c r="AH163" s="28">
        <f t="shared" ca="1" si="23"/>
        <v>0.56391264475891634</v>
      </c>
    </row>
    <row r="164" spans="21:34" x14ac:dyDescent="0.25">
      <c r="U164" s="25"/>
      <c r="V164" s="25"/>
      <c r="W164" s="28">
        <v>15.2</v>
      </c>
      <c r="X164" s="28">
        <v>1</v>
      </c>
      <c r="Y164" s="28">
        <f t="shared" ca="1" si="16"/>
        <v>2.4141673114929496</v>
      </c>
      <c r="AA164" s="28">
        <f t="shared" ca="1" si="17"/>
        <v>0.99806954586377228</v>
      </c>
      <c r="AB164" s="28">
        <f t="shared" ca="1" si="18"/>
        <v>0.98574931849761627</v>
      </c>
      <c r="AC164" s="28">
        <f t="shared" ca="1" si="19"/>
        <v>0.94669734634542635</v>
      </c>
      <c r="AE164" s="28">
        <f t="shared" ca="1" si="20"/>
        <v>0.59969972913993619</v>
      </c>
      <c r="AF164" s="28">
        <f t="shared" ca="1" si="21"/>
        <v>0.5973596562767346</v>
      </c>
      <c r="AG164" s="28">
        <f t="shared" ca="1" si="22"/>
        <v>0.58830130962887817</v>
      </c>
      <c r="AH164" s="28">
        <f t="shared" ca="1" si="23"/>
        <v>0.56507974142939377</v>
      </c>
    </row>
    <row r="165" spans="21:34" x14ac:dyDescent="0.25">
      <c r="U165" s="25"/>
      <c r="V165" s="25"/>
      <c r="W165" s="28">
        <v>15.3</v>
      </c>
      <c r="X165" s="28">
        <v>1</v>
      </c>
      <c r="Y165" s="28">
        <f t="shared" ca="1" si="16"/>
        <v>2.4206405346398476</v>
      </c>
      <c r="AA165" s="28">
        <f t="shared" ca="1" si="17"/>
        <v>0.99814832874509762</v>
      </c>
      <c r="AB165" s="28">
        <f t="shared" ca="1" si="18"/>
        <v>0.98625211366496801</v>
      </c>
      <c r="AC165" s="28">
        <f t="shared" ca="1" si="19"/>
        <v>0.94829107852991601</v>
      </c>
      <c r="AE165" s="28">
        <f t="shared" ca="1" si="20"/>
        <v>0.59971437352258716</v>
      </c>
      <c r="AF165" s="28">
        <f t="shared" ca="1" si="21"/>
        <v>0.59747378297698317</v>
      </c>
      <c r="AG165" s="28">
        <f t="shared" ca="1" si="22"/>
        <v>0.58874309040796624</v>
      </c>
      <c r="AH165" s="28">
        <f t="shared" ca="1" si="23"/>
        <v>0.56621227067447855</v>
      </c>
    </row>
    <row r="166" spans="21:34" x14ac:dyDescent="0.25">
      <c r="U166" s="25"/>
      <c r="V166" s="25"/>
      <c r="W166" s="28">
        <v>15.4</v>
      </c>
      <c r="X166" s="28">
        <v>1</v>
      </c>
      <c r="Y166" s="28">
        <f t="shared" ca="1" si="16"/>
        <v>2.4270422311909585</v>
      </c>
      <c r="AA166" s="28">
        <f t="shared" ca="1" si="17"/>
        <v>0.99822389645426557</v>
      </c>
      <c r="AB166" s="28">
        <f t="shared" ca="1" si="18"/>
        <v>0.98673760466073457</v>
      </c>
      <c r="AC166" s="28">
        <f t="shared" ca="1" si="19"/>
        <v>0.94984028898247652</v>
      </c>
      <c r="AE166" s="28">
        <f t="shared" ca="1" si="20"/>
        <v>0.59972830369026842</v>
      </c>
      <c r="AF166" s="28">
        <f t="shared" ca="1" si="21"/>
        <v>0.59758305786735055</v>
      </c>
      <c r="AG166" s="28">
        <f t="shared" ca="1" si="22"/>
        <v>0.58916889130906458</v>
      </c>
      <c r="AH166" s="28">
        <f t="shared" ca="1" si="23"/>
        <v>0.56731111171935134</v>
      </c>
    </row>
    <row r="167" spans="21:34" x14ac:dyDescent="0.25">
      <c r="U167" s="25"/>
      <c r="V167" s="25"/>
      <c r="W167" s="28">
        <v>15.5</v>
      </c>
      <c r="X167" s="28">
        <v>1</v>
      </c>
      <c r="Y167" s="28">
        <f t="shared" ca="1" si="16"/>
        <v>2.4333731914873216</v>
      </c>
      <c r="AA167" s="28">
        <f t="shared" ca="1" si="17"/>
        <v>0.99829638020419742</v>
      </c>
      <c r="AB167" s="28">
        <f t="shared" ca="1" si="18"/>
        <v>0.98720636646463134</v>
      </c>
      <c r="AC167" s="28">
        <f t="shared" ca="1" si="19"/>
        <v>0.9513460884665218</v>
      </c>
      <c r="AE167" s="28">
        <f t="shared" ca="1" si="20"/>
        <v>0.59974155447565503</v>
      </c>
      <c r="AF167" s="28">
        <f t="shared" ca="1" si="21"/>
        <v>0.59768768274072159</v>
      </c>
      <c r="AG167" s="28">
        <f t="shared" ca="1" si="22"/>
        <v>0.58957925505445907</v>
      </c>
      <c r="AH167" s="28">
        <f t="shared" ca="1" si="23"/>
        <v>0.56837712820907815</v>
      </c>
    </row>
    <row r="168" spans="21:34" x14ac:dyDescent="0.25">
      <c r="U168" s="25"/>
      <c r="V168" s="25"/>
      <c r="W168" s="28">
        <v>15.6</v>
      </c>
      <c r="X168" s="28">
        <v>1</v>
      </c>
      <c r="Y168" s="28">
        <f t="shared" ca="1" si="16"/>
        <v>2.4396341971370141</v>
      </c>
      <c r="AA168" s="28">
        <f t="shared" ca="1" si="17"/>
        <v>0.99836590585294371</v>
      </c>
      <c r="AB168" s="28">
        <f t="shared" ca="1" si="18"/>
        <v>0.98765895594601016</v>
      </c>
      <c r="AC168" s="28">
        <f t="shared" ca="1" si="19"/>
        <v>0.95280956587984189</v>
      </c>
      <c r="AE168" s="28">
        <f t="shared" ca="1" si="20"/>
        <v>0.59975415901261253</v>
      </c>
      <c r="AF168" s="28">
        <f t="shared" ca="1" si="21"/>
        <v>0.5977878512472361</v>
      </c>
      <c r="AG168" s="28">
        <f t="shared" ca="1" si="22"/>
        <v>0.58997470773911243</v>
      </c>
      <c r="AH168" s="28">
        <f t="shared" ca="1" si="23"/>
        <v>0.56941116813713621</v>
      </c>
    </row>
    <row r="169" spans="21:34" x14ac:dyDescent="0.25">
      <c r="U169" s="25"/>
      <c r="V169" s="25"/>
      <c r="W169" s="28">
        <v>15.7</v>
      </c>
      <c r="X169" s="28">
        <v>1</v>
      </c>
      <c r="Y169" s="28">
        <f t="shared" ca="1" si="16"/>
        <v>2.4458260211116487</v>
      </c>
      <c r="AA169" s="28">
        <f t="shared" ca="1" si="17"/>
        <v>0.99843259412221985</v>
      </c>
      <c r="AB169" s="28">
        <f t="shared" ca="1" si="18"/>
        <v>0.98809591238441741</v>
      </c>
      <c r="AC169" s="28">
        <f t="shared" ca="1" si="19"/>
        <v>0.95423178840785761</v>
      </c>
      <c r="AE169" s="28">
        <f t="shared" ca="1" si="20"/>
        <v>0.59976614881904877</v>
      </c>
      <c r="AF169" s="28">
        <f t="shared" ca="1" si="21"/>
        <v>0.59788374920856224</v>
      </c>
      <c r="AG169" s="28">
        <f t="shared" ca="1" si="22"/>
        <v>0.59035575924446204</v>
      </c>
      <c r="AH169" s="28">
        <f t="shared" ca="1" si="23"/>
        <v>0.570414063797827</v>
      </c>
    </row>
    <row r="170" spans="21:34" x14ac:dyDescent="0.25">
      <c r="U170" s="25"/>
      <c r="V170" s="25"/>
      <c r="W170" s="28">
        <v>15.8</v>
      </c>
      <c r="X170" s="28">
        <v>1</v>
      </c>
      <c r="Y170" s="28">
        <f t="shared" ca="1" si="16"/>
        <v>2.4519494278418033</v>
      </c>
      <c r="AA170" s="28">
        <f t="shared" ca="1" si="17"/>
        <v>0.99849656080702243</v>
      </c>
      <c r="AB170" s="28">
        <f t="shared" ca="1" si="18"/>
        <v>0.98851775797782715</v>
      </c>
      <c r="AC170" s="28">
        <f t="shared" ca="1" si="19"/>
        <v>0.9556138016918645</v>
      </c>
      <c r="AE170" s="28">
        <f t="shared" ca="1" si="20"/>
        <v>0.59977755387572496</v>
      </c>
      <c r="AF170" s="28">
        <f t="shared" ca="1" si="21"/>
        <v>0.59797555492088528</v>
      </c>
      <c r="AG170" s="28">
        <f t="shared" ca="1" si="22"/>
        <v>0.59072290364736413</v>
      </c>
      <c r="AH170" s="28">
        <f t="shared" ca="1" si="23"/>
        <v>0.57138663176119087</v>
      </c>
    </row>
    <row r="171" spans="21:34" x14ac:dyDescent="0.25">
      <c r="U171" s="25"/>
      <c r="V171" s="25"/>
      <c r="W171" s="28">
        <v>15.9</v>
      </c>
      <c r="X171" s="28">
        <v>1</v>
      </c>
      <c r="Y171" s="28">
        <f t="shared" ca="1" si="16"/>
        <v>2.4580051733113946</v>
      </c>
      <c r="AA171" s="28">
        <f t="shared" ca="1" si="17"/>
        <v>0.99855791697669127</v>
      </c>
      <c r="AB171" s="28">
        <f t="shared" ca="1" si="18"/>
        <v>0.98892499833868741</v>
      </c>
      <c r="AC171" s="28">
        <f t="shared" ca="1" si="19"/>
        <v>0.95695663001115183</v>
      </c>
      <c r="AE171" s="28">
        <f t="shared" ca="1" si="20"/>
        <v>0.59978840270122347</v>
      </c>
      <c r="AF171" s="28">
        <f t="shared" ca="1" si="21"/>
        <v>0.59806343944696194</v>
      </c>
      <c r="AG171" s="28">
        <f t="shared" ca="1" si="22"/>
        <v>0.59107661962386937</v>
      </c>
      <c r="AH171" s="28">
        <f t="shared" ca="1" si="23"/>
        <v>0.5723296728690902</v>
      </c>
    </row>
    <row r="172" spans="21:34" x14ac:dyDescent="0.25">
      <c r="U172" s="25"/>
      <c r="V172" s="25"/>
      <c r="W172" s="28">
        <v>16</v>
      </c>
      <c r="X172" s="28">
        <v>1</v>
      </c>
      <c r="Y172" s="28">
        <f t="shared" ca="1" si="16"/>
        <v>2.4639940051510116</v>
      </c>
      <c r="AA172" s="28">
        <f t="shared" ca="1" si="17"/>
        <v>0.99861676916776621</v>
      </c>
      <c r="AB172" s="28">
        <f t="shared" ca="1" si="18"/>
        <v>0.98931812297792787</v>
      </c>
      <c r="AC172" s="28">
        <f t="shared" ca="1" si="19"/>
        <v>0.95826127647793358</v>
      </c>
      <c r="AE172" s="28">
        <f t="shared" ca="1" si="20"/>
        <v>0.59979872242325893</v>
      </c>
      <c r="AF172" s="28">
        <f t="shared" ca="1" si="21"/>
        <v>0.59814756689758741</v>
      </c>
      <c r="AG172" s="28">
        <f t="shared" ca="1" si="22"/>
        <v>0.59141737084755142</v>
      </c>
      <c r="AH172" s="28">
        <f t="shared" ca="1" si="23"/>
        <v>0.57324397225117518</v>
      </c>
    </row>
    <row r="173" spans="21:34" x14ac:dyDescent="0.25">
      <c r="U173" s="25"/>
      <c r="V173" s="25"/>
      <c r="W173" s="28">
        <v>16.100000000000001</v>
      </c>
      <c r="X173" s="28">
        <v>1</v>
      </c>
      <c r="Y173" s="28">
        <f t="shared" ca="1" si="16"/>
        <v>2.4699166627302169</v>
      </c>
      <c r="AA173" s="28">
        <f t="shared" ca="1" si="17"/>
        <v>0.99867321956897304</v>
      </c>
      <c r="AB173" s="28">
        <f t="shared" ca="1" si="18"/>
        <v>0.98969760577708521</v>
      </c>
      <c r="AC173" s="28">
        <f t="shared" ca="1" si="19"/>
        <v>0.95952872324407656</v>
      </c>
      <c r="AE173" s="28">
        <f t="shared" ca="1" si="20"/>
        <v>0.59980853884651175</v>
      </c>
      <c r="AF173" s="28">
        <f t="shared" ca="1" si="21"/>
        <v>0.59822809470281324</v>
      </c>
      <c r="AG173" s="28">
        <f t="shared" ca="1" si="22"/>
        <v>0.59174560638213469</v>
      </c>
      <c r="AH173" s="28">
        <f t="shared" ca="1" si="23"/>
        <v>0.57413029935949833</v>
      </c>
    </row>
    <row r="174" spans="21:34" x14ac:dyDescent="0.25">
      <c r="U174" s="25"/>
      <c r="V174" s="25"/>
      <c r="W174" s="28">
        <v>16.2</v>
      </c>
      <c r="X174" s="28">
        <v>1</v>
      </c>
      <c r="Y174" s="28">
        <f t="shared" ca="1" si="16"/>
        <v>2.4757738772488267</v>
      </c>
      <c r="AA174" s="28">
        <f t="shared" ca="1" si="17"/>
        <v>0.9987273661986602</v>
      </c>
      <c r="AB174" s="28">
        <f t="shared" ca="1" si="18"/>
        <v>0.99006390544871092</v>
      </c>
      <c r="AC174" s="28">
        <f t="shared" ca="1" si="19"/>
        <v>0.96075993171865925</v>
      </c>
      <c r="AE174" s="28">
        <f t="shared" ca="1" si="20"/>
        <v>0.59981787651715313</v>
      </c>
      <c r="AF174" s="28">
        <f t="shared" ca="1" si="21"/>
        <v>0.59830517387324589</v>
      </c>
      <c r="AG174" s="28">
        <f t="shared" ca="1" si="22"/>
        <v>0.59206176106820163</v>
      </c>
      <c r="AH174" s="28">
        <f t="shared" ca="1" si="23"/>
        <v>0.57498940802058895</v>
      </c>
    </row>
    <row r="175" spans="21:34" x14ac:dyDescent="0.25">
      <c r="U175" s="25"/>
      <c r="V175" s="25"/>
      <c r="W175" s="28">
        <v>16.3</v>
      </c>
      <c r="X175" s="28">
        <v>1</v>
      </c>
      <c r="Y175" s="28">
        <f t="shared" ca="1" si="16"/>
        <v>2.4815663718271836</v>
      </c>
      <c r="AA175" s="28">
        <f t="shared" ca="1" si="17"/>
        <v>0.99877930307499418</v>
      </c>
      <c r="AB175" s="28">
        <f t="shared" ca="1" si="18"/>
        <v>0.99041746598522995</v>
      </c>
      <c r="AC175" s="28">
        <f t="shared" ca="1" si="19"/>
        <v>0.96195584279544222</v>
      </c>
      <c r="AE175" s="28">
        <f t="shared" ca="1" si="20"/>
        <v>0.59982675878422353</v>
      </c>
      <c r="AF175" s="28">
        <f t="shared" ca="1" si="21"/>
        <v>0.5983789492517485</v>
      </c>
      <c r="AG175" s="28">
        <f t="shared" ca="1" si="22"/>
        <v>0.59236625590378322</v>
      </c>
      <c r="AH175" s="28">
        <f t="shared" ca="1" si="23"/>
        <v>0.57582203650384811</v>
      </c>
    </row>
    <row r="176" spans="21:34" x14ac:dyDescent="0.25">
      <c r="U176" s="25"/>
      <c r="V176" s="25"/>
      <c r="W176" s="28">
        <v>16.399999999999999</v>
      </c>
      <c r="X176" s="28">
        <v>1</v>
      </c>
      <c r="Y176" s="28">
        <f t="shared" ca="1" si="16"/>
        <v>2.4872948615954327</v>
      </c>
      <c r="AA176" s="28">
        <f t="shared" ca="1" si="17"/>
        <v>0.9988291203792089</v>
      </c>
      <c r="AB176" s="28">
        <f t="shared" ca="1" si="18"/>
        <v>0.99075871709642815</v>
      </c>
      <c r="AC176" s="28">
        <f t="shared" ca="1" si="19"/>
        <v>0.96311737708937262</v>
      </c>
      <c r="AE176" s="28">
        <f t="shared" ca="1" si="20"/>
        <v>0.59983520785801714</v>
      </c>
      <c r="AF176" s="28">
        <f t="shared" ca="1" si="21"/>
        <v>0.59844955975586067</v>
      </c>
      <c r="AG176" s="28">
        <f t="shared" ca="1" si="22"/>
        <v>0.59265949841866428</v>
      </c>
      <c r="AH176" s="28">
        <f t="shared" ca="1" si="23"/>
        <v>0.57662890760516938</v>
      </c>
    </row>
    <row r="177" spans="21:34" x14ac:dyDescent="0.25">
      <c r="U177" s="25"/>
      <c r="V177" s="25"/>
      <c r="W177" s="28">
        <v>16.5</v>
      </c>
      <c r="X177" s="28">
        <v>1</v>
      </c>
      <c r="Y177" s="28">
        <f t="shared" ca="1" si="16"/>
        <v>2.4929600537818088</v>
      </c>
      <c r="AA177" s="28">
        <f t="shared" ca="1" si="17"/>
        <v>0.99887690461219325</v>
      </c>
      <c r="AB177" s="28">
        <f t="shared" ca="1" si="18"/>
        <v>0.99108807463574666</v>
      </c>
      <c r="AC177" s="28">
        <f t="shared" ca="1" si="19"/>
        <v>0.96424543518129135</v>
      </c>
      <c r="AE177" s="28">
        <f t="shared" ca="1" si="20"/>
        <v>0.59984324486561946</v>
      </c>
      <c r="AF177" s="28">
        <f t="shared" ca="1" si="21"/>
        <v>0.59851713861124234</v>
      </c>
      <c r="AG177" s="28">
        <f t="shared" ca="1" si="22"/>
        <v>0.59294188304225548</v>
      </c>
      <c r="AH177" s="28">
        <f t="shared" ca="1" si="23"/>
        <v>0.57741072874473709</v>
      </c>
    </row>
    <row r="178" spans="21:34" x14ac:dyDescent="0.25">
      <c r="U178" s="25"/>
      <c r="V178" s="25"/>
      <c r="W178" s="28">
        <v>16.600000000000001</v>
      </c>
      <c r="X178" s="28">
        <v>1</v>
      </c>
      <c r="Y178" s="28">
        <f t="shared" ca="1" si="16"/>
        <v>2.4985626477999507</v>
      </c>
      <c r="AA178" s="28">
        <f t="shared" ca="1" si="17"/>
        <v>0.99892273874468784</v>
      </c>
      <c r="AB178" s="28">
        <f t="shared" ca="1" si="18"/>
        <v>0.99140594101557011</v>
      </c>
      <c r="AC178" s="28">
        <f t="shared" ca="1" si="19"/>
        <v>0.96534089787005128</v>
      </c>
      <c r="AE178" s="28">
        <f t="shared" ca="1" si="20"/>
        <v>0.5998508899037357</v>
      </c>
      <c r="AF178" s="28">
        <f t="shared" ca="1" si="21"/>
        <v>0.59858181357644147</v>
      </c>
      <c r="AG178" s="28">
        <f t="shared" ca="1" si="22"/>
        <v>0.5932137914649106</v>
      </c>
      <c r="AH178" s="28">
        <f t="shared" ca="1" si="23"/>
        <v>0.5781681920779953</v>
      </c>
    </row>
    <row r="179" spans="21:34" x14ac:dyDescent="0.25">
      <c r="U179" s="25"/>
      <c r="V179" s="25"/>
      <c r="W179" s="28">
        <v>16.7</v>
      </c>
      <c r="X179" s="28">
        <v>1</v>
      </c>
      <c r="Y179" s="28">
        <f t="shared" ca="1" si="16"/>
        <v>2.5041033353352478</v>
      </c>
      <c r="AA179" s="28">
        <f t="shared" ca="1" si="17"/>
        <v>0.99896670236135243</v>
      </c>
      <c r="AB179" s="28">
        <f t="shared" ca="1" si="18"/>
        <v>0.99171270561169622</v>
      </c>
      <c r="AC179" s="28">
        <f t="shared" ca="1" si="19"/>
        <v>0.96640462643129366</v>
      </c>
      <c r="AE179" s="28">
        <f t="shared" ca="1" si="20"/>
        <v>0.59985816208894327</v>
      </c>
      <c r="AF179" s="28">
        <f t="shared" ca="1" si="21"/>
        <v>0.59864370715927617</v>
      </c>
      <c r="AG179" s="28">
        <f t="shared" ca="1" si="22"/>
        <v>0.59347559299258279</v>
      </c>
      <c r="AH179" s="28">
        <f t="shared" ca="1" si="23"/>
        <v>0.57890197461882686</v>
      </c>
    </row>
    <row r="180" spans="21:34" x14ac:dyDescent="0.25">
      <c r="U180" s="25"/>
      <c r="V180" s="25"/>
      <c r="W180" s="28">
        <v>16.8</v>
      </c>
      <c r="X180" s="28">
        <v>1</v>
      </c>
      <c r="Y180" s="28">
        <f t="shared" ca="1" si="16"/>
        <v>2.5095828004302358</v>
      </c>
      <c r="AA180" s="28">
        <f t="shared" ca="1" si="17"/>
        <v>0.99900887179895348</v>
      </c>
      <c r="AB180" s="28">
        <f t="shared" ca="1" si="18"/>
        <v>0.9920087451571783</v>
      </c>
      <c r="AC180" s="28">
        <f t="shared" ca="1" si="19"/>
        <v>0.9674374628821707</v>
      </c>
      <c r="AE180" s="28">
        <f t="shared" ca="1" si="20"/>
        <v>0.59986507960549318</v>
      </c>
      <c r="AF180" s="28">
        <f t="shared" ca="1" si="21"/>
        <v>0.598702936825114</v>
      </c>
      <c r="AG180" s="28">
        <f t="shared" ca="1" si="22"/>
        <v>0.59372764489473839</v>
      </c>
      <c r="AH180" s="28">
        <f t="shared" ca="1" si="23"/>
        <v>0.57961273837402194</v>
      </c>
    </row>
    <row r="181" spans="21:34" x14ac:dyDescent="0.25">
      <c r="U181" s="25"/>
      <c r="V181" s="25"/>
      <c r="W181" s="28">
        <v>16.899999999999999</v>
      </c>
      <c r="X181" s="28">
        <v>1</v>
      </c>
      <c r="Y181" s="28">
        <f t="shared" ca="1" si="16"/>
        <v>2.5150017195690468</v>
      </c>
      <c r="AA181" s="28">
        <f t="shared" ca="1" si="17"/>
        <v>0.99904932027891258</v>
      </c>
      <c r="AB181" s="28">
        <f t="shared" ca="1" si="18"/>
        <v>0.99229442412573388</v>
      </c>
      <c r="AC181" s="28">
        <f t="shared" ca="1" si="19"/>
        <v>0.96844023025133841</v>
      </c>
      <c r="AE181" s="28">
        <f t="shared" ca="1" si="20"/>
        <v>0.59987165975077994</v>
      </c>
      <c r="AF181" s="28">
        <f t="shared" ca="1" si="21"/>
        <v>0.59875961519732535</v>
      </c>
      <c r="AG181" s="28">
        <f t="shared" ca="1" si="22"/>
        <v>0.59397029274545976</v>
      </c>
      <c r="AH181" s="28">
        <f t="shared" ca="1" si="23"/>
        <v>0.5803011304881559</v>
      </c>
    </row>
    <row r="182" spans="21:34" x14ac:dyDescent="0.25">
      <c r="U182" s="25"/>
      <c r="V182" s="25"/>
      <c r="W182" s="28">
        <v>17</v>
      </c>
      <c r="X182" s="28">
        <v>1</v>
      </c>
      <c r="Y182" s="28">
        <f t="shared" ca="1" si="16"/>
        <v>2.520360761760926</v>
      </c>
      <c r="AA182" s="28">
        <f t="shared" ca="1" si="17"/>
        <v>0.99908811803444553</v>
      </c>
      <c r="AB182" s="28">
        <f t="shared" ca="1" si="18"/>
        <v>0.99257009510491645</v>
      </c>
      <c r="AC182" s="28">
        <f t="shared" ca="1" si="19"/>
        <v>0.96941373285357635</v>
      </c>
      <c r="AE182" s="28">
        <f t="shared" ca="1" si="20"/>
        <v>0.5998779189785941</v>
      </c>
      <c r="AF182" s="28">
        <f t="shared" ca="1" si="21"/>
        <v>0.59881385025017819</v>
      </c>
      <c r="AG182" s="28">
        <f t="shared" ca="1" si="22"/>
        <v>0.59420387075768888</v>
      </c>
      <c r="AH182" s="28">
        <f t="shared" ca="1" si="23"/>
        <v>0.58096778339803778</v>
      </c>
    </row>
    <row r="183" spans="21:34" x14ac:dyDescent="0.25">
      <c r="U183" s="25"/>
      <c r="V183" s="25"/>
      <c r="W183" s="28">
        <v>17.100000000000001</v>
      </c>
      <c r="X183" s="28">
        <v>1</v>
      </c>
      <c r="Y183" s="28">
        <f t="shared" ca="1" si="16"/>
        <v>2.5256605886228276</v>
      </c>
      <c r="AA183" s="28">
        <f t="shared" ca="1" si="17"/>
        <v>0.99912533243251223</v>
      </c>
      <c r="AB183" s="28">
        <f t="shared" ca="1" si="18"/>
        <v>0.99283609915924553</v>
      </c>
      <c r="AC183" s="28">
        <f t="shared" ca="1" si="19"/>
        <v>0.97035875656843107</v>
      </c>
      <c r="AE183" s="28">
        <f t="shared" ca="1" si="20"/>
        <v>0.59988387294026568</v>
      </c>
      <c r="AF183" s="28">
        <f t="shared" ca="1" si="21"/>
        <v>0.59886574549443383</v>
      </c>
      <c r="AG183" s="28">
        <f t="shared" ca="1" si="22"/>
        <v>0.59442870211057741</v>
      </c>
      <c r="AH183" s="28">
        <f t="shared" ca="1" si="23"/>
        <v>0.58161331499592683</v>
      </c>
    </row>
    <row r="184" spans="21:34" x14ac:dyDescent="0.25">
      <c r="U184" s="25"/>
      <c r="V184" s="25"/>
      <c r="W184" s="28">
        <v>17.2</v>
      </c>
      <c r="X184" s="28">
        <v>1</v>
      </c>
      <c r="Y184" s="28">
        <f t="shared" ca="1" si="16"/>
        <v>2.5309018544610957</v>
      </c>
      <c r="AA184" s="28">
        <f t="shared" ca="1" si="17"/>
        <v>0.99916102809079044</v>
      </c>
      <c r="AB184" s="28">
        <f t="shared" ca="1" si="18"/>
        <v>0.99309276618349485</v>
      </c>
      <c r="AC184" s="28">
        <f t="shared" ca="1" si="19"/>
        <v>0.97127606912230602</v>
      </c>
      <c r="AE184" s="28">
        <f t="shared" ca="1" si="20"/>
        <v>0.59988953652379995</v>
      </c>
      <c r="AF184" s="28">
        <f t="shared" ca="1" si="21"/>
        <v>0.59891540015589873</v>
      </c>
      <c r="AG184" s="28">
        <f t="shared" ca="1" si="22"/>
        <v>0.59464509926992337</v>
      </c>
      <c r="AH184" s="28">
        <f t="shared" ca="1" si="23"/>
        <v>0.58223832880075443</v>
      </c>
    </row>
    <row r="185" spans="21:34" x14ac:dyDescent="0.25">
      <c r="U185" s="25"/>
      <c r="V185" s="25"/>
      <c r="W185" s="28">
        <v>17.3</v>
      </c>
      <c r="X185" s="28">
        <v>1</v>
      </c>
      <c r="Y185" s="28">
        <f t="shared" ca="1" si="16"/>
        <v>2.5360852063522437</v>
      </c>
      <c r="AA185" s="28">
        <f t="shared" ca="1" si="17"/>
        <v>0.99919526698987549</v>
      </c>
      <c r="AB185" s="28">
        <f t="shared" ca="1" si="18"/>
        <v>0.99334041524633554</v>
      </c>
      <c r="AC185" s="28">
        <f t="shared" ca="1" si="19"/>
        <v>0.97216642037345857</v>
      </c>
      <c r="AE185" s="28">
        <f t="shared" ca="1" si="20"/>
        <v>0.59989492389110588</v>
      </c>
      <c r="AF185" s="28">
        <f t="shared" ca="1" si="21"/>
        <v>0.59896290934717611</v>
      </c>
      <c r="AG185" s="28">
        <f t="shared" ca="1" si="22"/>
        <v>0.59485336430168745</v>
      </c>
      <c r="AH185" s="28">
        <f t="shared" ca="1" si="23"/>
        <v>0.58284341413662333</v>
      </c>
    </row>
    <row r="186" spans="21:34" x14ac:dyDescent="0.25">
      <c r="U186" s="25"/>
      <c r="V186" s="25"/>
      <c r="W186" s="28">
        <v>17.399999999999999</v>
      </c>
      <c r="X186" s="28">
        <v>1</v>
      </c>
      <c r="Y186" s="28">
        <f t="shared" ca="1" si="16"/>
        <v>2.5412112842228418</v>
      </c>
      <c r="AA186" s="28">
        <f t="shared" ca="1" si="17"/>
        <v>0.99922810858090083</v>
      </c>
      <c r="AB186" s="28">
        <f t="shared" ca="1" si="18"/>
        <v>0.99357935492453497</v>
      </c>
      <c r="AC186" s="28">
        <f t="shared" ca="1" si="19"/>
        <v>0.97303054259938893</v>
      </c>
      <c r="AE186" s="28">
        <f t="shared" ca="1" si="20"/>
        <v>0.59990004851340795</v>
      </c>
      <c r="AF186" s="28">
        <f t="shared" ca="1" si="21"/>
        <v>0.59900836423285719</v>
      </c>
      <c r="AG186" s="28">
        <f t="shared" ca="1" si="22"/>
        <v>0.59505378917859619</v>
      </c>
      <c r="AH186" s="28">
        <f t="shared" ca="1" si="23"/>
        <v>0.58342914631789122</v>
      </c>
    </row>
    <row r="187" spans="21:34" x14ac:dyDescent="0.25">
      <c r="U187" s="25"/>
      <c r="V187" s="25"/>
      <c r="W187" s="28">
        <v>17.5</v>
      </c>
      <c r="X187" s="28">
        <v>1</v>
      </c>
      <c r="Y187" s="28">
        <f t="shared" ca="1" si="16"/>
        <v>2.5462807209285208</v>
      </c>
      <c r="AA187" s="28">
        <f t="shared" ca="1" si="17"/>
        <v>0.99925960988876705</v>
      </c>
      <c r="AB187" s="28">
        <f t="shared" ca="1" si="18"/>
        <v>0.99380988362790801</v>
      </c>
      <c r="AC187" s="28">
        <f t="shared" ca="1" si="19"/>
        <v>0.97386915078614056</v>
      </c>
      <c r="AE187" s="28">
        <f t="shared" ca="1" si="20"/>
        <v>0.59990492320493105</v>
      </c>
      <c r="AF187" s="28">
        <f t="shared" ca="1" si="21"/>
        <v>0.5990518521883833</v>
      </c>
      <c r="AG187" s="28">
        <f t="shared" ca="1" si="22"/>
        <v>0.59524665607984761</v>
      </c>
      <c r="AH187" s="28">
        <f t="shared" ca="1" si="23"/>
        <v>0.58399608684018156</v>
      </c>
    </row>
    <row r="188" spans="21:34" x14ac:dyDescent="0.25">
      <c r="U188" s="25"/>
      <c r="V188" s="25"/>
      <c r="W188" s="28">
        <v>17.600000000000001</v>
      </c>
      <c r="X188" s="28">
        <v>1</v>
      </c>
      <c r="Y188" s="28">
        <f t="shared" ca="1" si="16"/>
        <v>2.5512941423321029</v>
      </c>
      <c r="AA188" s="28">
        <f t="shared" ca="1" si="17"/>
        <v>0.99928982561115753</v>
      </c>
      <c r="AB188" s="28">
        <f t="shared" ca="1" si="18"/>
        <v>0.99403228991522019</v>
      </c>
      <c r="AC188" s="28">
        <f t="shared" ca="1" si="19"/>
        <v>0.97468294291905477</v>
      </c>
      <c r="AE188" s="28">
        <f t="shared" ca="1" si="20"/>
        <v>0.59990956015494323</v>
      </c>
      <c r="AF188" s="28">
        <f t="shared" ca="1" si="21"/>
        <v>0.59909345695280203</v>
      </c>
      <c r="AG188" s="28">
        <f t="shared" ca="1" si="22"/>
        <v>0.5954322376839486</v>
      </c>
      <c r="AH188" s="28">
        <f t="shared" ca="1" si="23"/>
        <v>0.58454478357669459</v>
      </c>
    </row>
    <row r="189" spans="21:34" x14ac:dyDescent="0.25">
      <c r="U189" s="25"/>
      <c r="V189" s="25"/>
      <c r="W189" s="28">
        <v>17.7</v>
      </c>
      <c r="X189" s="28">
        <v>1</v>
      </c>
      <c r="Y189" s="28">
        <f t="shared" ca="1" si="16"/>
        <v>2.5562521673808698</v>
      </c>
      <c r="AA189" s="28">
        <f t="shared" ca="1" si="17"/>
        <v>0.99931880821351338</v>
      </c>
      <c r="AB189" s="28">
        <f t="shared" ca="1" si="18"/>
        <v>0.99424685280123948</v>
      </c>
      <c r="AC189" s="28">
        <f t="shared" ca="1" si="19"/>
        <v>0.97547260027455196</v>
      </c>
      <c r="AE189" s="28">
        <f t="shared" ca="1" si="20"/>
        <v>0.59991397095823473</v>
      </c>
      <c r="AF189" s="28">
        <f t="shared" ca="1" si="21"/>
        <v>0.59913325877563728</v>
      </c>
      <c r="AG189" s="28">
        <f t="shared" ca="1" si="22"/>
        <v>0.59561079745471968</v>
      </c>
      <c r="AH189" s="28">
        <f t="shared" ca="1" si="23"/>
        <v>0.58507577097922736</v>
      </c>
    </row>
    <row r="190" spans="21:34" x14ac:dyDescent="0.25">
      <c r="U190" s="25"/>
      <c r="V190" s="25"/>
      <c r="W190" s="28">
        <v>17.8</v>
      </c>
      <c r="X190" s="28">
        <v>1</v>
      </c>
      <c r="Y190" s="28">
        <f t="shared" ca="1" si="16"/>
        <v>2.561155408182977</v>
      </c>
      <c r="AA190" s="28">
        <f t="shared" ca="1" si="17"/>
        <v>0.99934660802013264</v>
      </c>
      <c r="AB190" s="28">
        <f t="shared" ca="1" si="18"/>
        <v>0.99445384205513265</v>
      </c>
      <c r="AC190" s="28">
        <f t="shared" ca="1" si="19"/>
        <v>0.97623878771253625</v>
      </c>
      <c r="AE190" s="28">
        <f t="shared" ca="1" si="20"/>
        <v>0.59991816664411135</v>
      </c>
      <c r="AF190" s="28">
        <f t="shared" ca="1" si="21"/>
        <v>0.5991713345580818</v>
      </c>
      <c r="AG190" s="28">
        <f t="shared" ca="1" si="22"/>
        <v>0.5957825899205148</v>
      </c>
      <c r="AH190" s="28">
        <f t="shared" ca="1" si="23"/>
        <v>0.58558957028333736</v>
      </c>
    </row>
    <row r="191" spans="21:34" x14ac:dyDescent="0.25">
      <c r="U191" s="25"/>
      <c r="V191" s="25"/>
      <c r="W191" s="28">
        <v>17.899999999999999</v>
      </c>
      <c r="X191" s="28">
        <v>1</v>
      </c>
      <c r="Y191" s="28">
        <f t="shared" ca="1" si="16"/>
        <v>2.5660044700830227</v>
      </c>
      <c r="AA191" s="28">
        <f t="shared" ca="1" si="17"/>
        <v>0.99937327330155157</v>
      </c>
      <c r="AB191" s="28">
        <f t="shared" ca="1" si="18"/>
        <v>0.99465351849040218</v>
      </c>
      <c r="AC191" s="28">
        <f t="shared" ca="1" si="19"/>
        <v>0.9769821539690442</v>
      </c>
      <c r="AE191" s="28">
        <f t="shared" ca="1" si="20"/>
        <v>0.59992215770397306</v>
      </c>
      <c r="AF191" s="28">
        <f t="shared" ca="1" si="21"/>
        <v>0.59920775798871884</v>
      </c>
      <c r="AG191" s="28">
        <f t="shared" ca="1" si="22"/>
        <v>0.59594786094670904</v>
      </c>
      <c r="AH191" s="28">
        <f t="shared" ca="1" si="23"/>
        <v>0.58608668971711808</v>
      </c>
    </row>
    <row r="192" spans="21:34" x14ac:dyDescent="0.25">
      <c r="U192" s="25"/>
      <c r="V192" s="25"/>
      <c r="W192" s="28">
        <v>18</v>
      </c>
      <c r="X192" s="28">
        <v>1</v>
      </c>
      <c r="Y192" s="28">
        <f t="shared" ca="1" si="16"/>
        <v>2.5707999517367832</v>
      </c>
      <c r="AA192" s="28">
        <f t="shared" ca="1" si="17"/>
        <v>0.9993988503583594</v>
      </c>
      <c r="AB192" s="28">
        <f t="shared" ca="1" si="18"/>
        <v>0.99484613424655699</v>
      </c>
      <c r="AC192" s="28">
        <f t="shared" ca="1" si="19"/>
        <v>0.97770333194878312</v>
      </c>
      <c r="AE192" s="28">
        <f t="shared" ca="1" si="20"/>
        <v>0.59992595411754845</v>
      </c>
      <c r="AF192" s="28">
        <f t="shared" ca="1" si="21"/>
        <v>0.59924259967396831</v>
      </c>
      <c r="AG192" s="28">
        <f t="shared" ca="1" si="22"/>
        <v>0.59610684800151637</v>
      </c>
      <c r="AH192" s="28">
        <f t="shared" ca="1" si="23"/>
        <v>0.58656762471308221</v>
      </c>
    </row>
    <row r="193" spans="21:34" x14ac:dyDescent="0.25">
      <c r="U193" s="25"/>
      <c r="V193" s="25"/>
      <c r="W193" s="28">
        <v>18.100000000000001</v>
      </c>
      <c r="X193" s="28">
        <v>1</v>
      </c>
      <c r="Y193" s="28">
        <f t="shared" ca="1" si="16"/>
        <v>2.5755424451851217</v>
      </c>
      <c r="AA193" s="28">
        <f t="shared" ca="1" si="17"/>
        <v>0.99942338360159344</v>
      </c>
      <c r="AB193" s="28">
        <f t="shared" ca="1" si="18"/>
        <v>0.99503193306270754</v>
      </c>
      <c r="AC193" s="28">
        <f t="shared" ca="1" si="19"/>
        <v>0.97840293901722597</v>
      </c>
      <c r="AE193" s="28">
        <f t="shared" ca="1" si="20"/>
        <v>0.59992956537784903</v>
      </c>
      <c r="AF193" s="28">
        <f t="shared" ca="1" si="21"/>
        <v>0.59927592726345169</v>
      </c>
      <c r="AG193" s="28">
        <f t="shared" ca="1" si="22"/>
        <v>0.59625978041520467</v>
      </c>
      <c r="AH193" s="28">
        <f t="shared" ca="1" si="23"/>
        <v>0.58703285812267536</v>
      </c>
    </row>
    <row r="194" spans="21:34" x14ac:dyDescent="0.25">
      <c r="U194" s="25"/>
      <c r="V194" s="25"/>
      <c r="W194" s="28">
        <v>18.2</v>
      </c>
      <c r="X194" s="28">
        <v>1</v>
      </c>
      <c r="Y194" s="28">
        <f t="shared" ca="1" si="16"/>
        <v>2.5802325359270797</v>
      </c>
      <c r="AA194" s="28">
        <f t="shared" ca="1" si="17"/>
        <v>0.99944691562985222</v>
      </c>
      <c r="AB194" s="28">
        <f t="shared" ca="1" si="18"/>
        <v>0.9952111505432778</v>
      </c>
      <c r="AC194" s="28">
        <f t="shared" ca="1" si="19"/>
        <v>0.979081577291951</v>
      </c>
      <c r="AE194" s="28">
        <f t="shared" ca="1" si="20"/>
        <v>0.59993300051490639</v>
      </c>
      <c r="AF194" s="28">
        <f t="shared" ca="1" si="21"/>
        <v>0.59930780557045915</v>
      </c>
      <c r="AG194" s="28">
        <f t="shared" ca="1" si="22"/>
        <v>0.59640687963278405</v>
      </c>
      <c r="AH194" s="28">
        <f t="shared" ca="1" si="23"/>
        <v>0.58748286043296916</v>
      </c>
    </row>
    <row r="195" spans="21:34" x14ac:dyDescent="0.25">
      <c r="U195" s="25"/>
      <c r="V195" s="25"/>
      <c r="W195" s="28">
        <v>18.3</v>
      </c>
      <c r="X195" s="28">
        <v>1</v>
      </c>
      <c r="Y195" s="28">
        <f t="shared" ca="1" si="16"/>
        <v>2.584870802992163</v>
      </c>
      <c r="AA195" s="28">
        <f t="shared" ca="1" si="17"/>
        <v>0.99946948730326235</v>
      </c>
      <c r="AB195" s="28">
        <f t="shared" ca="1" si="18"/>
        <v>0.99538401441601909</v>
      </c>
      <c r="AC195" s="28">
        <f t="shared" ca="1" si="19"/>
        <v>0.97973983393293562</v>
      </c>
      <c r="AE195" s="28">
        <f t="shared" ca="1" si="20"/>
        <v>0.59993626811835254</v>
      </c>
      <c r="AF195" s="28">
        <f t="shared" ca="1" si="21"/>
        <v>0.59933829668769911</v>
      </c>
      <c r="AG195" s="28">
        <f t="shared" ca="1" si="22"/>
        <v>0.59654835946024531</v>
      </c>
      <c r="AH195" s="28">
        <f t="shared" ca="1" si="23"/>
        <v>0.58791808998511075</v>
      </c>
    </row>
    <row r="196" spans="21:34" x14ac:dyDescent="0.25">
      <c r="U196" s="25"/>
      <c r="V196" s="25"/>
      <c r="W196" s="28">
        <v>18.399999999999999</v>
      </c>
      <c r="X196" s="28">
        <v>1</v>
      </c>
      <c r="Y196" s="28">
        <f t="shared" ca="1" si="16"/>
        <v>2.5894578190118263</v>
      </c>
      <c r="AA196" s="28">
        <f t="shared" ca="1" si="17"/>
        <v>0.99949113781442667</v>
      </c>
      <c r="AB196" s="28">
        <f t="shared" ca="1" si="18"/>
        <v>0.99555074478251337</v>
      </c>
      <c r="AC196" s="28">
        <f t="shared" ca="1" si="19"/>
        <v>0.98037828143153294</v>
      </c>
      <c r="AE196" s="28">
        <f t="shared" ca="1" si="20"/>
        <v>0.59993937635889816</v>
      </c>
      <c r="AF196" s="28">
        <f t="shared" ca="1" si="21"/>
        <v>0.59936746009850417</v>
      </c>
      <c r="AG196" s="28">
        <f t="shared" ca="1" si="22"/>
        <v>0.59668442630443519</v>
      </c>
      <c r="AH196" s="28">
        <f t="shared" ca="1" si="23"/>
        <v>0.58833899319412697</v>
      </c>
    </row>
    <row r="197" spans="21:34" x14ac:dyDescent="0.25">
      <c r="U197" s="25"/>
      <c r="V197" s="25"/>
      <c r="W197" s="28">
        <v>18.5</v>
      </c>
      <c r="X197" s="28">
        <v>1</v>
      </c>
      <c r="Y197" s="28">
        <f t="shared" ca="1" si="16"/>
        <v>2.5939941502901696</v>
      </c>
      <c r="AA197" s="28">
        <f t="shared" ca="1" si="17"/>
        <v>0.99951190475647655</v>
      </c>
      <c r="AB197" s="28">
        <f t="shared" ca="1" si="18"/>
        <v>0.99571155436134906</v>
      </c>
      <c r="AC197" s="28">
        <f t="shared" ca="1" si="19"/>
        <v>0.98099747789787806</v>
      </c>
      <c r="AE197" s="28">
        <f t="shared" ca="1" si="20"/>
        <v>0.59994233300876354</v>
      </c>
      <c r="AF197" s="28">
        <f t="shared" ca="1" si="21"/>
        <v>0.59939535278366107</v>
      </c>
      <c r="AG197" s="28">
        <f t="shared" ca="1" si="22"/>
        <v>0.59681527940665591</v>
      </c>
      <c r="AH197" s="28">
        <f t="shared" ca="1" si="23"/>
        <v>0.58874600476970751</v>
      </c>
    </row>
    <row r="198" spans="21:34" x14ac:dyDescent="0.25">
      <c r="U198" s="25"/>
      <c r="V198" s="25"/>
      <c r="W198" s="28">
        <v>18.600000000000001</v>
      </c>
      <c r="X198" s="28">
        <v>1</v>
      </c>
      <c r="Y198" s="28">
        <f t="shared" ca="1" si="16"/>
        <v>2.5984803568738535</v>
      </c>
      <c r="AA198" s="28">
        <f t="shared" ca="1" si="17"/>
        <v>0.99953182418834718</v>
      </c>
      <c r="AB198" s="28">
        <f t="shared" ca="1" si="18"/>
        <v>0.99586664872414976</v>
      </c>
      <c r="AC198" s="28">
        <f t="shared" ca="1" si="19"/>
        <v>0.98159796734648996</v>
      </c>
      <c r="AE198" s="28">
        <f t="shared" ca="1" si="20"/>
        <v>0.59994514546111344</v>
      </c>
      <c r="AF198" s="28">
        <f t="shared" ca="1" si="21"/>
        <v>0.59942202932402611</v>
      </c>
      <c r="AG198" s="28">
        <f t="shared" ca="1" si="22"/>
        <v>0.59694111107008285</v>
      </c>
      <c r="AH198" s="28">
        <f t="shared" ca="1" si="23"/>
        <v>0.58913954793761325</v>
      </c>
    </row>
    <row r="199" spans="21:34" x14ac:dyDescent="0.25">
      <c r="U199" s="25"/>
      <c r="V199" s="25"/>
      <c r="W199" s="28">
        <v>18.7</v>
      </c>
      <c r="X199" s="28">
        <v>1</v>
      </c>
      <c r="Y199" s="28">
        <f t="shared" ca="1" si="16"/>
        <v>2.6029169926212408</v>
      </c>
      <c r="AA199" s="28">
        <f t="shared" ca="1" si="17"/>
        <v>0.9995509306973891</v>
      </c>
      <c r="AB199" s="28">
        <f t="shared" ca="1" si="18"/>
        <v>0.99601622652463395</v>
      </c>
      <c r="AC199" s="28">
        <f t="shared" ca="1" si="19"/>
        <v>0.98218027997984902</v>
      </c>
      <c r="AE199" s="28">
        <f t="shared" ca="1" si="20"/>
        <v>0.59994782074854369</v>
      </c>
      <c r="AF199" s="28">
        <f t="shared" ca="1" si="21"/>
        <v>0.59944754199908479</v>
      </c>
      <c r="AG199" s="28">
        <f t="shared" ca="1" si="22"/>
        <v>0.5970621068810944</v>
      </c>
      <c r="AH199" s="28">
        <f t="shared" ca="1" si="23"/>
        <v>0.58952003466137781</v>
      </c>
    </row>
    <row r="200" spans="21:34" x14ac:dyDescent="0.25">
      <c r="U200" s="25"/>
      <c r="V200" s="25"/>
      <c r="W200" s="28">
        <v>18.8</v>
      </c>
      <c r="X200" s="28">
        <v>1</v>
      </c>
      <c r="Y200" s="28">
        <f t="shared" ca="1" si="16"/>
        <v>2.6073046052707749</v>
      </c>
      <c r="AA200" s="28">
        <f t="shared" ca="1" si="17"/>
        <v>0.99956925745942427</v>
      </c>
      <c r="AB200" s="28">
        <f t="shared" ca="1" si="18"/>
        <v>0.99616047972088273</v>
      </c>
      <c r="AC200" s="28">
        <f t="shared" ca="1" si="19"/>
        <v>0.98274493246975059</v>
      </c>
      <c r="AE200" s="28">
        <f t="shared" ca="1" si="20"/>
        <v>0.59995036556066639</v>
      </c>
      <c r="AF200" s="28">
        <f t="shared" ca="1" si="21"/>
        <v>0.59947194088160594</v>
      </c>
      <c r="AG200" s="28">
        <f t="shared" ca="1" si="22"/>
        <v>0.597178445924615</v>
      </c>
      <c r="AH200" s="28">
        <f t="shared" ca="1" si="23"/>
        <v>0.58988786586399056</v>
      </c>
    </row>
    <row r="201" spans="21:34" x14ac:dyDescent="0.25">
      <c r="U201" s="25"/>
      <c r="V201" s="25"/>
      <c r="W201" s="28">
        <v>18.899999999999999</v>
      </c>
      <c r="X201" s="28">
        <v>1</v>
      </c>
      <c r="Y201" s="28">
        <f t="shared" ca="1" si="16"/>
        <v>2.6116437365086025</v>
      </c>
      <c r="AA201" s="28">
        <f t="shared" ca="1" si="17"/>
        <v>0.99958683629635137</v>
      </c>
      <c r="AB201" s="28">
        <f t="shared" ca="1" si="18"/>
        <v>0.99629959379098687</v>
      </c>
      <c r="AC201" s="28">
        <f t="shared" ca="1" si="19"/>
        <v>0.9832924282362473</v>
      </c>
      <c r="AE201" s="28">
        <f t="shared" ca="1" si="20"/>
        <v>0.59995278626083726</v>
      </c>
      <c r="AF201" s="28">
        <f t="shared" ca="1" si="21"/>
        <v>0.59949527392853685</v>
      </c>
      <c r="AG201" s="28">
        <f t="shared" ca="1" si="22"/>
        <v>0.59729030099357217</v>
      </c>
      <c r="AH201" s="28">
        <f t="shared" ca="1" si="23"/>
        <v>0.59024343164927073</v>
      </c>
    </row>
    <row r="202" spans="21:34" x14ac:dyDescent="0.25">
      <c r="U202" s="25"/>
      <c r="V202" s="25"/>
      <c r="W202" s="28">
        <v>19</v>
      </c>
      <c r="X202" s="28">
        <v>1</v>
      </c>
      <c r="Y202" s="28">
        <f t="shared" ca="1" si="16"/>
        <v>2.6159349220354495</v>
      </c>
      <c r="AA202" s="28">
        <f t="shared" ca="1" si="17"/>
        <v>0.99960369773140012</v>
      </c>
      <c r="AB202" s="28">
        <f t="shared" ca="1" si="18"/>
        <v>0.99643374794224471</v>
      </c>
      <c r="AC202" s="28">
        <f t="shared" ca="1" si="19"/>
        <v>0.98382325772400747</v>
      </c>
      <c r="AE202" s="28">
        <f t="shared" ca="1" si="20"/>
        <v>0.59995508890206772</v>
      </c>
      <c r="AF202" s="28">
        <f t="shared" ca="1" si="21"/>
        <v>0.59951758706828118</v>
      </c>
      <c r="AG202" s="28">
        <f t="shared" ca="1" si="22"/>
        <v>0.59739783879257069</v>
      </c>
      <c r="AH202" s="28">
        <f t="shared" ca="1" si="23"/>
        <v>0.59058711152266063</v>
      </c>
    </row>
    <row r="203" spans="21:34" x14ac:dyDescent="0.25">
      <c r="U203" s="25"/>
      <c r="V203" s="25"/>
      <c r="W203" s="28">
        <v>19.100000000000001</v>
      </c>
      <c r="X203" s="28">
        <v>1</v>
      </c>
      <c r="Y203" s="28">
        <f t="shared" ca="1" si="16"/>
        <v>2.6201786916327574</v>
      </c>
      <c r="AA203" s="28">
        <f t="shared" ca="1" si="17"/>
        <v>0.99961987104213057</v>
      </c>
      <c r="AB203" s="28">
        <f t="shared" ca="1" si="18"/>
        <v>0.99656311531407693</v>
      </c>
      <c r="AC203" s="28">
        <f t="shared" ca="1" si="19"/>
        <v>0.98433789867593358</v>
      </c>
      <c r="AE203" s="28">
        <f t="shared" ca="1" si="20"/>
        <v>0.59995727924216025</v>
      </c>
      <c r="AF203" s="28">
        <f t="shared" ca="1" si="21"/>
        <v>0.59953892428449695</v>
      </c>
      <c r="AG203" s="28">
        <f t="shared" ca="1" si="22"/>
        <v>0.59750122013589069</v>
      </c>
      <c r="AH203" s="28">
        <f t="shared" ca="1" si="23"/>
        <v>0.59091927461118277</v>
      </c>
    </row>
    <row r="204" spans="21:34" x14ac:dyDescent="0.25">
      <c r="U204" s="25"/>
      <c r="V204" s="25"/>
      <c r="W204" s="28">
        <v>19.2</v>
      </c>
      <c r="X204" s="28">
        <v>1</v>
      </c>
      <c r="Y204" s="28">
        <f t="shared" ca="1" si="16"/>
        <v>2.6243755692280888</v>
      </c>
      <c r="AA204" s="28">
        <f t="shared" ca="1" si="17"/>
        <v>0.99963538431126975</v>
      </c>
      <c r="AB204" s="28">
        <f t="shared" ca="1" si="18"/>
        <v>0.99668786317482361</v>
      </c>
      <c r="AC204" s="28">
        <f t="shared" ca="1" si="19"/>
        <v>0.98483681640389453</v>
      </c>
      <c r="AE204" s="28">
        <f t="shared" ca="1" si="20"/>
        <v>0.59995936275810591</v>
      </c>
      <c r="AF204" s="28">
        <f t="shared" ca="1" si="21"/>
        <v>0.59955932769654519</v>
      </c>
      <c r="AG204" s="28">
        <f t="shared" ca="1" si="22"/>
        <v>0.59760060013991545</v>
      </c>
      <c r="AH204" s="28">
        <f t="shared" ca="1" si="23"/>
        <v>0.59124027988232775</v>
      </c>
    </row>
    <row r="205" spans="21:34" x14ac:dyDescent="0.25">
      <c r="U205" s="25"/>
      <c r="V205" s="25"/>
      <c r="W205" s="28">
        <v>19.3</v>
      </c>
      <c r="X205" s="28">
        <v>1</v>
      </c>
      <c r="Y205" s="28">
        <f t="shared" ref="Y205:Y268" ca="1" si="24">IF((ROW()-12)*0.1&lt;L_1,0,OFFSET(X205,-L_1*10-1,0)*b_1-Y204*a_1)</f>
        <v>2.6285260729598106</v>
      </c>
      <c r="AA205" s="28">
        <f t="shared" ref="AA205:AA268" ca="1" si="25">IF((ROW()-12)*0.1&lt;L_2,0,OFFSET(X205,-L_2*10-1,0)*b_2-AA204*a_2)</f>
        <v>0.99965026447547334</v>
      </c>
      <c r="AB205" s="28">
        <f t="shared" ref="AB205:AB268" ca="1" si="26">IF((ROW()-12)*0.1&lt;L_2,0,OFFSET(AA205,-1,0)*b_2/K_2-AB204*a_2)</f>
        <v>0.99680815311258431</v>
      </c>
      <c r="AC205" s="28">
        <f t="shared" ref="AC205:AC268" ca="1" si="27">IF((ROW()-12)*0.1&lt;L_2,0,OFFSET(AB205,-1,0)*b_2/K_2-AC204*a_2)</f>
        <v>0.98532046405644114</v>
      </c>
      <c r="AE205" s="28">
        <f t="shared" ref="AE205:AE268" ca="1" si="28">IF((ROW()-12)*0.1&lt;L_3,0,OFFSET(X205,-L_3*10-1,0)*b_3-AE204*a_3)</f>
        <v>0.59996134465977979</v>
      </c>
      <c r="AF205" s="28">
        <f t="shared" ref="AF205:AF268" ca="1" si="29">IF((ROW()-12)*0.1&lt;L_3,0,OFFSET(AE205,-1,0)*b_3/K_3-AF204*a_3)</f>
        <v>0.59957883763671738</v>
      </c>
      <c r="AG205" s="28">
        <f t="shared" ref="AG205:AG268" ca="1" si="30">IF((ROW()-12)*0.1&lt;L_3,0,OFFSET(AF205,-1,0)*b_3/K_3-AG204*a_3)</f>
        <v>0.59769612841009867</v>
      </c>
      <c r="AH205" s="28">
        <f t="shared" ref="AH205:AH268" ca="1" si="31">IF((ROW()-12)*0.1&lt;L_3,0,OFFSET(AG205,-1,0)*b_3/K_3-AH204*a_3)</f>
        <v>0.59155047636165003</v>
      </c>
    </row>
    <row r="206" spans="21:34" x14ac:dyDescent="0.25">
      <c r="U206" s="25"/>
      <c r="V206" s="25"/>
      <c r="W206" s="28">
        <v>19.399999999999999</v>
      </c>
      <c r="X206" s="28">
        <v>1</v>
      </c>
      <c r="Y206" s="28">
        <f t="shared" ca="1" si="24"/>
        <v>2.6326307152410626</v>
      </c>
      <c r="AA206" s="28">
        <f t="shared" ca="1" si="25"/>
        <v>0.99966453737209748</v>
      </c>
      <c r="AB206" s="28">
        <f t="shared" ca="1" si="26"/>
        <v>0.99692414122026007</v>
      </c>
      <c r="AC206" s="28">
        <f t="shared" ca="1" si="27"/>
        <v>0.98578928288338374</v>
      </c>
      <c r="AE206" s="28">
        <f t="shared" ca="1" si="28"/>
        <v>0.59996322990296846</v>
      </c>
      <c r="AF206" s="28">
        <f t="shared" ca="1" si="29"/>
        <v>0.59959749272436469</v>
      </c>
      <c r="AG206" s="28">
        <f t="shared" ca="1" si="30"/>
        <v>0.59778794922257861</v>
      </c>
      <c r="AH206" s="28">
        <f t="shared" ca="1" si="31"/>
        <v>0.59185020334887128</v>
      </c>
    </row>
    <row r="207" spans="21:34" x14ac:dyDescent="0.25">
      <c r="U207" s="25"/>
      <c r="V207" s="25"/>
      <c r="W207" s="28">
        <v>19.5</v>
      </c>
      <c r="X207" s="28">
        <v>1</v>
      </c>
      <c r="Y207" s="28">
        <f t="shared" ca="1" si="24"/>
        <v>2.6366900028230194</v>
      </c>
      <c r="AA207" s="28">
        <f t="shared" ca="1" si="25"/>
        <v>0.99967822778406179</v>
      </c>
      <c r="AB207" s="28">
        <f t="shared" ca="1" si="26"/>
        <v>0.99703597827495261</v>
      </c>
      <c r="AC207" s="28">
        <f t="shared" ca="1" si="27"/>
        <v>0.98624370249712445</v>
      </c>
      <c r="AE207" s="28">
        <f t="shared" ca="1" si="28"/>
        <v>0.59996502320176193</v>
      </c>
      <c r="AF207" s="28">
        <f t="shared" ca="1" si="29"/>
        <v>0.59961532993704658</v>
      </c>
      <c r="AG207" s="28">
        <f t="shared" ca="1" si="30"/>
        <v>0.59787620170055178</v>
      </c>
      <c r="AH207" s="28">
        <f t="shared" ca="1" si="31"/>
        <v>0.59213979063230049</v>
      </c>
    </row>
    <row r="208" spans="21:34" x14ac:dyDescent="0.25">
      <c r="U208" s="25"/>
      <c r="V208" s="25"/>
      <c r="W208" s="28">
        <v>19.600000000000001</v>
      </c>
      <c r="X208" s="28">
        <v>1</v>
      </c>
      <c r="Y208" s="28">
        <f t="shared" ca="1" si="24"/>
        <v>2.6407044368574515</v>
      </c>
      <c r="AA208" s="28">
        <f t="shared" ca="1" si="25"/>
        <v>0.99969135948288146</v>
      </c>
      <c r="AB208" s="28">
        <f t="shared" ca="1" si="26"/>
        <v>0.99714380991187246</v>
      </c>
      <c r="AC208" s="28">
        <f t="shared" ca="1" si="27"/>
        <v>0.98668414113064551</v>
      </c>
      <c r="AE208" s="28">
        <f t="shared" ca="1" si="28"/>
        <v>0.5999667290403411</v>
      </c>
      <c r="AF208" s="28">
        <f t="shared" ca="1" si="29"/>
        <v>0.59963238467881497</v>
      </c>
      <c r="AG208" s="28">
        <f t="shared" ca="1" si="30"/>
        <v>0.59796101998551277</v>
      </c>
      <c r="AH208" s="28">
        <f t="shared" ca="1" si="31"/>
        <v>0.59241955870139951</v>
      </c>
    </row>
    <row r="209" spans="21:34" x14ac:dyDescent="0.25">
      <c r="U209" s="25"/>
      <c r="V209" s="25"/>
      <c r="W209" s="28">
        <v>19.7</v>
      </c>
      <c r="X209" s="28">
        <v>1</v>
      </c>
      <c r="Y209" s="28">
        <f t="shared" ca="1" si="24"/>
        <v>2.6446745129585976</v>
      </c>
      <c r="AA209" s="28">
        <f t="shared" ca="1" si="25"/>
        <v>0.99970395526994316</v>
      </c>
      <c r="AB209" s="28">
        <f t="shared" ca="1" si="26"/>
        <v>0.99724777679290677</v>
      </c>
      <c r="AC209" s="28">
        <f t="shared" ca="1" si="27"/>
        <v>0.98711100589206591</v>
      </c>
      <c r="AE209" s="28">
        <f t="shared" ca="1" si="28"/>
        <v>0.59996835168419105</v>
      </c>
      <c r="AF209" s="28">
        <f t="shared" ca="1" si="29"/>
        <v>0.59964869084574157</v>
      </c>
      <c r="AG209" s="28">
        <f t="shared" ca="1" si="30"/>
        <v>0.59804253340347435</v>
      </c>
      <c r="AH209" s="28">
        <f t="shared" ca="1" si="31"/>
        <v>0.59268981895733264</v>
      </c>
    </row>
    <row r="210" spans="21:34" x14ac:dyDescent="0.25">
      <c r="U210" s="25"/>
      <c r="V210" s="25"/>
      <c r="W210" s="28">
        <v>19.8</v>
      </c>
      <c r="X210" s="28">
        <v>1</v>
      </c>
      <c r="Y210" s="28">
        <f t="shared" ca="1" si="24"/>
        <v>2.6486007212643528</v>
      </c>
      <c r="AA210" s="28">
        <f t="shared" ca="1" si="25"/>
        <v>0.99971603701609679</v>
      </c>
      <c r="AB210" s="28">
        <f t="shared" ca="1" si="26"/>
        <v>0.99734801476999146</v>
      </c>
      <c r="AC210" s="28">
        <f t="shared" ca="1" si="27"/>
        <v>0.98752469301568946</v>
      </c>
      <c r="AE210" s="28">
        <f t="shared" ca="1" si="28"/>
        <v>0.59996989519076671</v>
      </c>
      <c r="AF210" s="28">
        <f t="shared" ca="1" si="29"/>
        <v>0.59966428088879731</v>
      </c>
      <c r="AG210" s="28">
        <f t="shared" ca="1" si="30"/>
        <v>0.59812086662627617</v>
      </c>
      <c r="AH210" s="28">
        <f t="shared" ca="1" si="31"/>
        <v>0.59295087392135426</v>
      </c>
    </row>
    <row r="211" spans="21:34" x14ac:dyDescent="0.25">
      <c r="U211" s="25"/>
      <c r="V211" s="25"/>
      <c r="W211" s="28">
        <v>19.899999999999999</v>
      </c>
      <c r="X211" s="28">
        <v>1</v>
      </c>
      <c r="Y211" s="28">
        <f t="shared" ca="1" si="24"/>
        <v>2.6524835464967782</v>
      </c>
      <c r="AA211" s="28">
        <f t="shared" ca="1" si="25"/>
        <v>0.99972762569963081</v>
      </c>
      <c r="AB211" s="28">
        <f t="shared" ca="1" si="26"/>
        <v>0.9974446550434326</v>
      </c>
      <c r="AC211" s="28">
        <f t="shared" ca="1" si="27"/>
        <v>0.98792558810947417</v>
      </c>
      <c r="AE211" s="28">
        <f t="shared" ca="1" si="28"/>
        <v>0.5999713634196383</v>
      </c>
      <c r="AF211" s="28">
        <f t="shared" ca="1" si="29"/>
        <v>0.59967918587418523</v>
      </c>
      <c r="AG211" s="28">
        <f t="shared" ca="1" si="30"/>
        <v>0.59819613982809305</v>
      </c>
      <c r="AH211" s="28">
        <f t="shared" ca="1" si="31"/>
        <v>0.59320301744090043</v>
      </c>
    </row>
    <row r="212" spans="21:34" x14ac:dyDescent="0.25">
      <c r="U212" s="25"/>
      <c r="V212" s="25"/>
      <c r="W212" s="28">
        <v>20</v>
      </c>
      <c r="X212" s="28">
        <v>1</v>
      </c>
      <c r="Y212" s="28">
        <f t="shared" ca="1" si="24"/>
        <v>2.6563234680219456</v>
      </c>
      <c r="AA212" s="28">
        <f t="shared" ca="1" si="25"/>
        <v>0.99973874144269836</v>
      </c>
      <c r="AB212" s="28">
        <f t="shared" ca="1" si="26"/>
        <v>0.99753782431531601</v>
      </c>
      <c r="AC212" s="28">
        <f t="shared" ca="1" si="27"/>
        <v>0.98831406639886343</v>
      </c>
      <c r="AE212" s="28">
        <f t="shared" ca="1" si="28"/>
        <v>0.59997276004214295</v>
      </c>
      <c r="AF212" s="28">
        <f t="shared" ca="1" si="29"/>
        <v>0.5996934355412249</v>
      </c>
      <c r="AG212" s="28">
        <f t="shared" ca="1" si="30"/>
        <v>0.59826846883725293</v>
      </c>
      <c r="AH212" s="28">
        <f t="shared" ca="1" si="31"/>
        <v>0.59344653489326216</v>
      </c>
    </row>
    <row r="213" spans="21:34" x14ac:dyDescent="0.25">
      <c r="U213" s="25"/>
      <c r="V213" s="25"/>
      <c r="W213" s="28">
        <v>20.100000000000001</v>
      </c>
      <c r="X213" s="28">
        <v>1</v>
      </c>
      <c r="Y213" s="28">
        <f t="shared" ca="1" si="24"/>
        <v>2.660120959909118</v>
      </c>
      <c r="AA213" s="28">
        <f t="shared" ca="1" si="25"/>
        <v>0.99974940354625674</v>
      </c>
      <c r="AB213" s="28">
        <f t="shared" ca="1" si="26"/>
        <v>0.99762764493814227</v>
      </c>
      <c r="AC213" s="28">
        <f t="shared" ca="1" si="27"/>
        <v>0.98869049296692779</v>
      </c>
      <c r="AE213" s="28">
        <f t="shared" ca="1" si="28"/>
        <v>0.59997408855056422</v>
      </c>
      <c r="AF213" s="28">
        <f t="shared" ca="1" si="29"/>
        <v>0.59970705835788574</v>
      </c>
      <c r="AG213" s="28">
        <f t="shared" ca="1" si="30"/>
        <v>0.59833796528347294</v>
      </c>
      <c r="AH213" s="28">
        <f t="shared" ca="1" si="31"/>
        <v>0.5936817033867301</v>
      </c>
    </row>
    <row r="214" spans="21:34" x14ac:dyDescent="0.25">
      <c r="U214" s="25"/>
      <c r="V214" s="25"/>
      <c r="W214" s="28">
        <v>20.2</v>
      </c>
      <c r="X214" s="28">
        <v>1</v>
      </c>
      <c r="Y214" s="28">
        <f t="shared" ca="1" si="24"/>
        <v>2.6638764909892778</v>
      </c>
      <c r="AA214" s="28">
        <f t="shared" ca="1" si="25"/>
        <v>0.99975963052358052</v>
      </c>
      <c r="AB214" s="28">
        <f t="shared" ca="1" si="26"/>
        <v>0.99771423505882284</v>
      </c>
      <c r="AC214" s="28">
        <f t="shared" ca="1" si="27"/>
        <v>0.9890552229907712</v>
      </c>
      <c r="AE214" s="28">
        <f t="shared" ca="1" si="28"/>
        <v>0.59997535226686527</v>
      </c>
      <c r="AF214" s="28">
        <f t="shared" ca="1" si="29"/>
        <v>0.59972008157405832</v>
      </c>
      <c r="AG214" s="28">
        <f t="shared" ca="1" si="30"/>
        <v>0.59840473674062411</v>
      </c>
      <c r="AH214" s="28">
        <f t="shared" ca="1" si="31"/>
        <v>0.59390879195910973</v>
      </c>
    </row>
    <row r="215" spans="21:34" x14ac:dyDescent="0.25">
      <c r="U215" s="25"/>
      <c r="V215" s="25"/>
      <c r="W215" s="28">
        <v>20.3</v>
      </c>
      <c r="X215" s="28">
        <v>1</v>
      </c>
      <c r="Y215" s="28">
        <f t="shared" ca="1" si="24"/>
        <v>2.6675905249130074</v>
      </c>
      <c r="AA215" s="28">
        <f t="shared" ca="1" si="25"/>
        <v>0.99976944013240754</v>
      </c>
      <c r="AB215" s="28">
        <f t="shared" ca="1" si="26"/>
        <v>0.9977977087581662</v>
      </c>
      <c r="AC215" s="28">
        <f t="shared" ca="1" si="27"/>
        <v>0.98940860197416691</v>
      </c>
      <c r="AE215" s="28">
        <f t="shared" ca="1" si="28"/>
        <v>0.59997655435099506</v>
      </c>
      <c r="AF215" s="28">
        <f t="shared" ca="1" si="29"/>
        <v>0.59973253127265458</v>
      </c>
      <c r="AG215" s="28">
        <f t="shared" ca="1" si="30"/>
        <v>0.59846888686513067</v>
      </c>
      <c r="AH215" s="28">
        <f t="shared" ca="1" si="31"/>
        <v>0.59412806177351729</v>
      </c>
    </row>
    <row r="216" spans="21:34" x14ac:dyDescent="0.25">
      <c r="U216" s="25"/>
      <c r="V216" s="25"/>
      <c r="W216" s="28">
        <v>20.399999999999999</v>
      </c>
      <c r="X216" s="28">
        <v>1</v>
      </c>
      <c r="Y216" s="28">
        <f t="shared" ca="1" si="24"/>
        <v>2.6712635202077304</v>
      </c>
      <c r="AA216" s="28">
        <f t="shared" ca="1" si="25"/>
        <v>0.99977884940577288</v>
      </c>
      <c r="AB216" s="28">
        <f t="shared" ca="1" si="26"/>
        <v>0.99787817618598385</v>
      </c>
      <c r="AC216" s="28">
        <f t="shared" ca="1" si="27"/>
        <v>0.98975096597639134</v>
      </c>
      <c r="AE216" s="28">
        <f t="shared" ca="1" si="28"/>
        <v>0.59997769780878996</v>
      </c>
      <c r="AF216" s="28">
        <f t="shared" ca="1" si="29"/>
        <v>0.59974443241862041</v>
      </c>
      <c r="AG216" s="28">
        <f t="shared" ca="1" si="30"/>
        <v>0.59853051553011205</v>
      </c>
      <c r="AH216" s="28">
        <f t="shared" ca="1" si="31"/>
        <v>0.59433976631137697</v>
      </c>
    </row>
    <row r="217" spans="21:34" x14ac:dyDescent="0.25">
      <c r="U217" s="25"/>
      <c r="V217" s="25"/>
      <c r="W217" s="28">
        <v>20.5</v>
      </c>
      <c r="X217" s="28">
        <v>1</v>
      </c>
      <c r="Y217" s="28">
        <f t="shared" ca="1" si="24"/>
        <v>2.6748959303343214</v>
      </c>
      <c r="AA217" s="28">
        <f t="shared" ca="1" si="25"/>
        <v>0.99978787468158392</v>
      </c>
      <c r="AB217" s="28">
        <f t="shared" ca="1" si="26"/>
        <v>0.99795574369194162</v>
      </c>
      <c r="AC217" s="28">
        <f t="shared" ca="1" si="27"/>
        <v>0.99008264183723305</v>
      </c>
      <c r="AE217" s="28">
        <f t="shared" ca="1" si="28"/>
        <v>0.59997878549949024</v>
      </c>
      <c r="AF217" s="28">
        <f t="shared" ca="1" si="29"/>
        <v>0.59975580890594304</v>
      </c>
      <c r="AG217" s="28">
        <f t="shared" ca="1" si="30"/>
        <v>0.59858971895537283</v>
      </c>
      <c r="AH217" s="28">
        <f t="shared" ca="1" si="31"/>
        <v>0.59454415156254792</v>
      </c>
    </row>
    <row r="218" spans="21:34" x14ac:dyDescent="0.25">
      <c r="U218" s="25"/>
      <c r="V218" s="25"/>
      <c r="W218" s="28">
        <v>20.6</v>
      </c>
      <c r="X218" s="28">
        <v>1</v>
      </c>
      <c r="Y218" s="28">
        <f t="shared" ca="1" si="24"/>
        <v>2.6784882037430888</v>
      </c>
      <c r="AA218" s="28">
        <f t="shared" ca="1" si="25"/>
        <v>0.99979653163098936</v>
      </c>
      <c r="AB218" s="28">
        <f t="shared" ca="1" si="26"/>
        <v>0.99803051395227615</v>
      </c>
      <c r="AC218" s="28">
        <f t="shared" ca="1" si="27"/>
        <v>0.99040394739815873</v>
      </c>
      <c r="AE218" s="28">
        <f t="shared" ca="1" si="28"/>
        <v>0.59997982014288909</v>
      </c>
      <c r="AF218" s="28">
        <f t="shared" ca="1" si="29"/>
        <v>0.59976668360273322</v>
      </c>
      <c r="AG218" s="28">
        <f t="shared" ca="1" si="30"/>
        <v>0.59864658983334607</v>
      </c>
      <c r="AH218" s="28">
        <f t="shared" ca="1" si="31"/>
        <v>0.59474145621251706</v>
      </c>
    </row>
    <row r="219" spans="21:34" x14ac:dyDescent="0.25">
      <c r="U219" s="25"/>
      <c r="V219" s="25"/>
      <c r="W219" s="28">
        <v>20.7</v>
      </c>
      <c r="X219" s="28">
        <v>1</v>
      </c>
      <c r="Y219" s="28">
        <f t="shared" ca="1" si="24"/>
        <v>2.6820407839291396</v>
      </c>
      <c r="AA219" s="28">
        <f t="shared" ca="1" si="25"/>
        <v>0.99980483528558983</v>
      </c>
      <c r="AB219" s="28">
        <f t="shared" ca="1" si="26"/>
        <v>0.99810258609249924</v>
      </c>
      <c r="AC219" s="28">
        <f t="shared" ca="1" si="27"/>
        <v>0.99071519171962563</v>
      </c>
      <c r="AE219" s="28">
        <f t="shared" ca="1" si="28"/>
        <v>0.59998080432613388</v>
      </c>
      <c r="AF219" s="28">
        <f t="shared" ca="1" si="29"/>
        <v>0.5997770783944566</v>
      </c>
      <c r="AG219" s="28">
        <f t="shared" ca="1" si="30"/>
        <v>0.59870121745109217</v>
      </c>
      <c r="AH219" s="28">
        <f t="shared" ca="1" si="31"/>
        <v>0.59493191182660654</v>
      </c>
    </row>
    <row r="220" spans="21:34" x14ac:dyDescent="0.25">
      <c r="U220" s="25"/>
      <c r="V220" s="25"/>
      <c r="W220" s="28">
        <v>20.8</v>
      </c>
      <c r="X220" s="28">
        <v>1</v>
      </c>
      <c r="Y220" s="28">
        <f t="shared" ca="1" si="24"/>
        <v>2.6855541094871325</v>
      </c>
      <c r="AA220" s="28">
        <f t="shared" ca="1" si="25"/>
        <v>0.99981280006353801</v>
      </c>
      <c r="AB220" s="28">
        <f t="shared" ca="1" si="26"/>
        <v>0.99817205580620483</v>
      </c>
      <c r="AC220" s="28">
        <f t="shared" ca="1" si="27"/>
        <v>0.99101667529453152</v>
      </c>
      <c r="AE220" s="28">
        <f t="shared" ca="1" si="28"/>
        <v>0.59998174051019548</v>
      </c>
      <c r="AF220" s="28">
        <f t="shared" ca="1" si="29"/>
        <v>0.5997870142253886</v>
      </c>
      <c r="AG220" s="28">
        <f t="shared" ca="1" si="30"/>
        <v>0.59875368780845728</v>
      </c>
      <c r="AH220" s="28">
        <f t="shared" ca="1" si="31"/>
        <v>0.59511574303114534</v>
      </c>
    </row>
    <row r="221" spans="21:34" x14ac:dyDescent="0.25">
      <c r="U221" s="25"/>
      <c r="V221" s="25"/>
      <c r="W221" s="28">
        <v>20.9</v>
      </c>
      <c r="X221" s="28">
        <v>1</v>
      </c>
      <c r="Y221" s="28">
        <f t="shared" ca="1" si="24"/>
        <v>2.6890286141654256</v>
      </c>
      <c r="AA221" s="28">
        <f t="shared" ca="1" si="25"/>
        <v>0.99982043979457413</v>
      </c>
      <c r="AB221" s="28">
        <f t="shared" ca="1" si="26"/>
        <v>0.99823901547009164</v>
      </c>
      <c r="AC221" s="28">
        <f t="shared" ca="1" si="27"/>
        <v>0.99130869025780366</v>
      </c>
      <c r="AE221" s="28">
        <f t="shared" ca="1" si="28"/>
        <v>0.59998263103602156</v>
      </c>
      <c r="AF221" s="28">
        <f t="shared" ca="1" si="29"/>
        <v>0.59979651113836352</v>
      </c>
      <c r="AG221" s="28">
        <f t="shared" ca="1" si="30"/>
        <v>0.59880408373248961</v>
      </c>
      <c r="AH221" s="28">
        <f t="shared" ca="1" si="31"/>
        <v>0.59529316769156948</v>
      </c>
    </row>
    <row r="222" spans="21:34" x14ac:dyDescent="0.25">
      <c r="U222" s="25"/>
      <c r="V222" s="25"/>
      <c r="W222" s="28">
        <v>21</v>
      </c>
      <c r="X222" s="28">
        <v>1</v>
      </c>
      <c r="Y222" s="28">
        <f t="shared" ca="1" si="24"/>
        <v>2.6924647269196273</v>
      </c>
      <c r="AA222" s="28">
        <f t="shared" ca="1" si="25"/>
        <v>0.99982776774403914</v>
      </c>
      <c r="AB222" s="28">
        <f t="shared" ca="1" si="26"/>
        <v>0.99830355425531458</v>
      </c>
      <c r="AC222" s="28">
        <f t="shared" ca="1" si="27"/>
        <v>0.99159152059212741</v>
      </c>
      <c r="AE222" s="28">
        <f t="shared" ca="1" si="28"/>
        <v>0.59998347813039066</v>
      </c>
      <c r="AF222" s="28">
        <f t="shared" ca="1" si="29"/>
        <v>0.59980558831288411</v>
      </c>
      <c r="AG222" s="28">
        <f t="shared" ca="1" si="30"/>
        <v>0.59885248498821542</v>
      </c>
      <c r="AH222" s="28">
        <f t="shared" ca="1" si="31"/>
        <v>0.59546439708741483</v>
      </c>
    </row>
    <row r="223" spans="21:34" x14ac:dyDescent="0.25">
      <c r="U223" s="25"/>
      <c r="V223" s="25"/>
      <c r="W223" s="28">
        <v>21.1</v>
      </c>
      <c r="X223" s="28">
        <v>1</v>
      </c>
      <c r="Y223" s="28">
        <f t="shared" ca="1" si="24"/>
        <v>2.6958628719655531</v>
      </c>
      <c r="AA223" s="28">
        <f t="shared" ca="1" si="25"/>
        <v>0.99983479663590824</v>
      </c>
      <c r="AB223" s="28">
        <f t="shared" ca="1" si="26"/>
        <v>0.99836575823527096</v>
      </c>
      <c r="AC223" s="28">
        <f t="shared" ca="1" si="27"/>
        <v>0.99186544232982388</v>
      </c>
      <c r="AE223" s="28">
        <f t="shared" ca="1" si="28"/>
        <v>0.59998428391147984</v>
      </c>
      <c r="AF223" s="28">
        <f t="shared" ca="1" si="29"/>
        <v>0.59981426410165939</v>
      </c>
      <c r="AG223" s="28">
        <f t="shared" ca="1" si="30"/>
        <v>0.59889896838586976</v>
      </c>
      <c r="AH223" s="28">
        <f t="shared" ca="1" si="31"/>
        <v>0.59562963608417907</v>
      </c>
    </row>
    <row r="224" spans="21:34" x14ac:dyDescent="0.25">
      <c r="U224" s="25"/>
      <c r="V224" s="25"/>
      <c r="W224" s="28">
        <v>21.2</v>
      </c>
      <c r="X224" s="28">
        <v>1</v>
      </c>
      <c r="Y224" s="28">
        <f t="shared" ca="1" si="24"/>
        <v>2.6992234688315984</v>
      </c>
      <c r="AA224" s="28">
        <f t="shared" ca="1" si="25"/>
        <v>0.99984153867488423</v>
      </c>
      <c r="AB224" s="28">
        <f t="shared" ca="1" si="26"/>
        <v>0.99842571048992845</v>
      </c>
      <c r="AC224" s="28">
        <f t="shared" ca="1" si="27"/>
        <v>0.99213072375088729</v>
      </c>
      <c r="AE224" s="28">
        <f t="shared" ca="1" si="28"/>
        <v>0.59998505039416161</v>
      </c>
      <c r="AF224" s="28">
        <f t="shared" ca="1" si="29"/>
        <v>0.59982255606563062</v>
      </c>
      <c r="AG224" s="28">
        <f t="shared" ca="1" si="30"/>
        <v>0.59894360788468082</v>
      </c>
      <c r="AH224" s="28">
        <f t="shared" ca="1" si="31"/>
        <v>0.59578908330203095</v>
      </c>
    </row>
    <row r="225" spans="21:34" x14ac:dyDescent="0.25">
      <c r="U225" s="25"/>
      <c r="V225" s="25"/>
      <c r="W225" s="28">
        <v>21.3</v>
      </c>
      <c r="X225" s="28">
        <v>1</v>
      </c>
      <c r="Y225" s="28">
        <f t="shared" ca="1" si="24"/>
        <v>2.7025469324105336</v>
      </c>
      <c r="AA225" s="28">
        <f t="shared" ca="1" si="25"/>
        <v>0.99984800556758946</v>
      </c>
      <c r="AB225" s="28">
        <f t="shared" ca="1" si="26"/>
        <v>0.99848349120679658</v>
      </c>
      <c r="AC225" s="28">
        <f t="shared" ca="1" si="27"/>
        <v>0.9923876255771984</v>
      </c>
      <c r="AE225" s="28">
        <f t="shared" ca="1" si="28"/>
        <v>0.59998577949504184</v>
      </c>
      <c r="AF225" s="28">
        <f t="shared" ca="1" si="29"/>
        <v>0.59983048100754843</v>
      </c>
      <c r="AG225" s="28">
        <f t="shared" ca="1" si="30"/>
        <v>0.5989864746932998</v>
      </c>
      <c r="AH225" s="28">
        <f t="shared" ca="1" si="31"/>
        <v>0.59594293128135345</v>
      </c>
    </row>
    <row r="226" spans="21:34" x14ac:dyDescent="0.25">
      <c r="U226" s="25"/>
      <c r="V226" s="25"/>
      <c r="W226" s="28">
        <v>21.4</v>
      </c>
      <c r="X226" s="28">
        <v>1</v>
      </c>
      <c r="Y226" s="28">
        <f t="shared" ca="1" si="24"/>
        <v>2.705833673010726</v>
      </c>
      <c r="AA226" s="28">
        <f t="shared" ca="1" si="25"/>
        <v>0.99985420854289253</v>
      </c>
      <c r="AB226" s="28">
        <f t="shared" ca="1" si="26"/>
        <v>0.99853917777864287</v>
      </c>
      <c r="AC226" s="28">
        <f t="shared" ca="1" si="27"/>
        <v>0.99263640116293206</v>
      </c>
      <c r="AE226" s="28">
        <f t="shared" ca="1" si="28"/>
        <v>0.59998647303725261</v>
      </c>
      <c r="AF226" s="28">
        <f t="shared" ca="1" si="29"/>
        <v>0.59983805500415766</v>
      </c>
      <c r="AG226" s="28">
        <f t="shared" ca="1" si="30"/>
        <v>0.59902763736697073</v>
      </c>
      <c r="AH226" s="28">
        <f t="shared" ca="1" si="31"/>
        <v>0.59609136664511109</v>
      </c>
    </row>
    <row r="227" spans="21:34" x14ac:dyDescent="0.25">
      <c r="U227" s="25"/>
      <c r="V227" s="25"/>
      <c r="W227" s="28">
        <v>21.5</v>
      </c>
      <c r="X227" s="28">
        <v>1</v>
      </c>
      <c r="Y227" s="28">
        <f t="shared" ca="1" si="24"/>
        <v>2.7090840964067944</v>
      </c>
      <c r="AA227" s="28">
        <f t="shared" ca="1" si="25"/>
        <v>0.99986015837140596</v>
      </c>
      <c r="AB227" s="28">
        <f t="shared" ca="1" si="26"/>
        <v>0.99859284489805011</v>
      </c>
      <c r="AC227" s="28">
        <f t="shared" ca="1" si="27"/>
        <v>0.99287729668118263</v>
      </c>
      <c r="AE227" s="28">
        <f t="shared" ca="1" si="28"/>
        <v>0.59998713275501059</v>
      </c>
      <c r="AF227" s="28">
        <f t="shared" ca="1" si="29"/>
        <v>0.59984529343704618</v>
      </c>
      <c r="AG227" s="28">
        <f t="shared" ca="1" si="30"/>
        <v>0.59906716190153109</v>
      </c>
      <c r="AH227" s="28">
        <f t="shared" ca="1" si="31"/>
        <v>0.59623457025803794</v>
      </c>
    </row>
    <row r="228" spans="21:34" x14ac:dyDescent="0.25">
      <c r="U228" s="25"/>
      <c r="V228" s="25"/>
      <c r="W228" s="28">
        <v>21.6</v>
      </c>
      <c r="X228" s="28">
        <v>1</v>
      </c>
      <c r="Y228" s="28">
        <f t="shared" ca="1" si="24"/>
        <v>2.7122986038897063</v>
      </c>
      <c r="AA228" s="28">
        <f t="shared" ca="1" si="25"/>
        <v>0.99986586538418765</v>
      </c>
      <c r="AB228" s="28">
        <f t="shared" ca="1" si="26"/>
        <v>0.9986445646489106</v>
      </c>
      <c r="AC228" s="28">
        <f t="shared" ca="1" si="27"/>
        <v>0.9931105513068319</v>
      </c>
      <c r="AE228" s="28">
        <f t="shared" ca="1" si="28"/>
        <v>0.59998776029795386</v>
      </c>
      <c r="AF228" s="28">
        <f t="shared" ca="1" si="29"/>
        <v>0.59985221102221165</v>
      </c>
      <c r="AG228" s="28">
        <f t="shared" ca="1" si="30"/>
        <v>0.59910511182433235</v>
      </c>
      <c r="AH228" s="28">
        <f t="shared" ca="1" si="31"/>
        <v>0.59637271738264552</v>
      </c>
    </row>
    <row r="229" spans="21:34" x14ac:dyDescent="0.25">
      <c r="U229" s="25"/>
      <c r="V229" s="25"/>
      <c r="W229" s="28">
        <v>21.7</v>
      </c>
      <c r="X229" s="28">
        <v>1</v>
      </c>
      <c r="Y229" s="28">
        <f t="shared" ca="1" si="24"/>
        <v>2.7154775923163204</v>
      </c>
      <c r="AA229" s="28">
        <f t="shared" ca="1" si="25"/>
        <v>0.99987133949067941</v>
      </c>
      <c r="AB229" s="28">
        <f t="shared" ca="1" si="26"/>
        <v>0.99869440659495023</v>
      </c>
      <c r="AC229" s="28">
        <f t="shared" ca="1" si="27"/>
        <v>0.99333639739568746</v>
      </c>
      <c r="AE229" s="28">
        <f t="shared" ca="1" si="28"/>
        <v>0.59998835723526667</v>
      </c>
      <c r="AF229" s="28">
        <f t="shared" ca="1" si="29"/>
        <v>0.599858821838398</v>
      </c>
      <c r="AG229" s="28">
        <f t="shared" ca="1" si="30"/>
        <v>0.59914154828216803</v>
      </c>
      <c r="AH229" s="28">
        <f t="shared" ca="1" si="31"/>
        <v>0.59650597783205761</v>
      </c>
    </row>
    <row r="230" spans="21:34" x14ac:dyDescent="0.25">
      <c r="U230" s="25"/>
      <c r="V230" s="25"/>
      <c r="W230" s="28">
        <v>21.8</v>
      </c>
      <c r="X230" s="28">
        <v>1</v>
      </c>
      <c r="Y230" s="28">
        <f t="shared" ca="1" si="24"/>
        <v>2.7186214541583809</v>
      </c>
      <c r="AA230" s="28">
        <f t="shared" ca="1" si="25"/>
        <v>0.99987659019591335</v>
      </c>
      <c r="AB230" s="28">
        <f t="shared" ca="1" si="26"/>
        <v>0.99874243786537109</v>
      </c>
      <c r="AC230" s="28">
        <f t="shared" ca="1" si="27"/>
        <v>0.99355506065992361</v>
      </c>
      <c r="AE230" s="28">
        <f t="shared" ca="1" si="28"/>
        <v>0.59998892505960311</v>
      </c>
      <c r="AF230" s="28">
        <f t="shared" ca="1" si="29"/>
        <v>0.5998651393542509</v>
      </c>
      <c r="AG230" s="28">
        <f t="shared" ca="1" si="30"/>
        <v>0.59917653012629579</v>
      </c>
      <c r="AH230" s="28">
        <f t="shared" ca="1" si="31"/>
        <v>0.59663451611967833</v>
      </c>
    </row>
    <row r="231" spans="21:34" x14ac:dyDescent="0.25">
      <c r="U231" s="25"/>
      <c r="V231" s="25"/>
      <c r="W231" s="28">
        <v>21.9</v>
      </c>
      <c r="X231" s="28">
        <v>1</v>
      </c>
      <c r="Y231" s="28">
        <f t="shared" ca="1" si="24"/>
        <v>2.7217305775509733</v>
      </c>
      <c r="AA231" s="28">
        <f t="shared" ca="1" si="25"/>
        <v>0.99988162661701618</v>
      </c>
      <c r="AB231" s="28">
        <f t="shared" ca="1" si="26"/>
        <v>0.9987887232377014</v>
      </c>
      <c r="AC231" s="28">
        <f t="shared" ca="1" si="27"/>
        <v>0.99376676033985767</v>
      </c>
      <c r="AE231" s="28">
        <f t="shared" ca="1" si="28"/>
        <v>0.59998946519081986</v>
      </c>
      <c r="AF231" s="28">
        <f t="shared" ca="1" si="29"/>
        <v>0.59987117645433952</v>
      </c>
      <c r="AG231" s="28">
        <f t="shared" ca="1" si="30"/>
        <v>0.59921011399463731</v>
      </c>
      <c r="AH231" s="28">
        <f t="shared" ca="1" si="31"/>
        <v>0.59675849160570837</v>
      </c>
    </row>
    <row r="232" spans="21:34" x14ac:dyDescent="0.25">
      <c r="U232" s="25"/>
      <c r="V232" s="25"/>
      <c r="W232" s="28">
        <v>22</v>
      </c>
      <c r="X232" s="28">
        <v>1</v>
      </c>
      <c r="Y232" s="28">
        <f t="shared" ca="1" si="24"/>
        <v>2.7248053463404402</v>
      </c>
      <c r="AA232" s="28">
        <f t="shared" ca="1" si="25"/>
        <v>0.99988645749903959</v>
      </c>
      <c r="AB232" s="28">
        <f t="shared" ca="1" si="26"/>
        <v>0.99883332521793844</v>
      </c>
      <c r="AC232" s="28">
        <f t="shared" ca="1" si="27"/>
        <v>0.99397170937209645</v>
      </c>
      <c r="AE232" s="28">
        <f t="shared" ca="1" si="28"/>
        <v>0.59998997897952633</v>
      </c>
      <c r="AF232" s="28">
        <f t="shared" ca="1" si="29"/>
        <v>0.59987694546409276</v>
      </c>
      <c r="AG232" s="28">
        <f t="shared" ca="1" si="30"/>
        <v>0.59924235439123796</v>
      </c>
      <c r="AH232" s="28">
        <f t="shared" ca="1" si="31"/>
        <v>0.59687805864052335</v>
      </c>
    </row>
    <row r="233" spans="21:34" x14ac:dyDescent="0.25">
      <c r="U233" s="25"/>
      <c r="V233" s="25"/>
      <c r="W233" s="28">
        <v>22.1</v>
      </c>
      <c r="X233" s="28">
        <v>1</v>
      </c>
      <c r="Y233" s="28">
        <f t="shared" ca="1" si="24"/>
        <v>2.7278461401317724</v>
      </c>
      <c r="AA233" s="28">
        <f t="shared" ca="1" si="25"/>
        <v>0.99989109123014497</v>
      </c>
      <c r="AB233" s="28">
        <f t="shared" ca="1" si="26"/>
        <v>0.99887630411806605</v>
      </c>
      <c r="AC233" s="28">
        <f t="shared" ca="1" si="27"/>
        <v>0.9941701145540921</v>
      </c>
      <c r="AE233" s="28">
        <f t="shared" ca="1" si="28"/>
        <v>0.59999046771046194</v>
      </c>
      <c r="AF233" s="28">
        <f t="shared" ca="1" si="29"/>
        <v>0.59988245817369112</v>
      </c>
      <c r="AG233" s="28">
        <f t="shared" ca="1" si="30"/>
        <v>0.59927330376306787</v>
      </c>
      <c r="AH233" s="28">
        <f t="shared" ca="1" si="31"/>
        <v>0.59699336670493619</v>
      </c>
    </row>
    <row r="234" spans="21:34" x14ac:dyDescent="0.25">
      <c r="U234" s="25"/>
      <c r="V234" s="25"/>
      <c r="W234" s="28">
        <v>22.2</v>
      </c>
      <c r="X234" s="28">
        <v>1</v>
      </c>
      <c r="Y234" s="28">
        <f t="shared" ca="1" si="24"/>
        <v>2.7308533343354728</v>
      </c>
      <c r="AA234" s="28">
        <f t="shared" ca="1" si="25"/>
        <v>0.9998955358561683</v>
      </c>
      <c r="AB234" s="28">
        <f t="shared" ca="1" si="26"/>
        <v>0.9989177181310287</v>
      </c>
      <c r="AC234" s="28">
        <f t="shared" ca="1" si="27"/>
        <v>0.99436217670514515</v>
      </c>
      <c r="AE234" s="28">
        <f t="shared" ca="1" si="28"/>
        <v>0.59999093260570857</v>
      </c>
      <c r="AF234" s="28">
        <f t="shared" ca="1" si="29"/>
        <v>0.59988772586095884</v>
      </c>
      <c r="AG234" s="28">
        <f t="shared" ca="1" si="30"/>
        <v>0.5993030125742419</v>
      </c>
      <c r="AH234" s="28">
        <f t="shared" ca="1" si="31"/>
        <v>0.59710456054736338</v>
      </c>
    </row>
    <row r="235" spans="21:34" x14ac:dyDescent="0.25">
      <c r="U235" s="25"/>
      <c r="V235" s="25"/>
      <c r="W235" s="28">
        <v>22.3</v>
      </c>
      <c r="X235" s="28">
        <v>1</v>
      </c>
      <c r="Y235" s="28">
        <f t="shared" ca="1" si="24"/>
        <v>2.7338273002139046</v>
      </c>
      <c r="AA235" s="28">
        <f t="shared" ca="1" si="25"/>
        <v>0.9998997990945907</v>
      </c>
      <c r="AB235" s="28">
        <f t="shared" ca="1" si="26"/>
        <v>0.9989576234032399</v>
      </c>
      <c r="AC235" s="28">
        <f t="shared" ca="1" si="27"/>
        <v>0.99454809082389728</v>
      </c>
      <c r="AE235" s="28">
        <f t="shared" ca="1" si="28"/>
        <v>0.59999137482774645</v>
      </c>
      <c r="AF235" s="28">
        <f t="shared" ca="1" si="29"/>
        <v>0.59989275931329566</v>
      </c>
      <c r="AG235" s="28">
        <f t="shared" ca="1" si="30"/>
        <v>0.59933152937773726</v>
      </c>
      <c r="AH235" s="28">
        <f t="shared" ca="1" si="31"/>
        <v>0.59721178031792177</v>
      </c>
    </row>
    <row r="236" spans="21:34" x14ac:dyDescent="0.25">
      <c r="U236" s="25"/>
      <c r="V236" s="25"/>
      <c r="W236" s="28">
        <v>22.4</v>
      </c>
      <c r="X236" s="28">
        <v>1</v>
      </c>
      <c r="Y236" s="28">
        <f t="shared" ca="1" si="24"/>
        <v>2.7367684049271266</v>
      </c>
      <c r="AA236" s="28">
        <f t="shared" ca="1" si="25"/>
        <v>0.99990388834793864</v>
      </c>
      <c r="AB236" s="28">
        <f t="shared" ca="1" si="26"/>
        <v>0.99899607410470248</v>
      </c>
      <c r="AC236" s="28">
        <f t="shared" ca="1" si="27"/>
        <v>0.99472804624235522</v>
      </c>
      <c r="AE236" s="28">
        <f t="shared" ca="1" si="28"/>
        <v>0.59999179548236103</v>
      </c>
      <c r="AF236" s="28">
        <f t="shared" ca="1" si="29"/>
        <v>0.59989756884868861</v>
      </c>
      <c r="AG236" s="28">
        <f t="shared" ca="1" si="30"/>
        <v>0.59935890088468191</v>
      </c>
      <c r="AH236" s="28">
        <f t="shared" ca="1" si="31"/>
        <v>0.59731516169948295</v>
      </c>
    </row>
    <row r="237" spans="21:34" x14ac:dyDescent="0.25">
      <c r="U237" s="25"/>
      <c r="V237" s="25"/>
      <c r="W237" s="28">
        <v>22.5</v>
      </c>
      <c r="X237" s="28">
        <v>1</v>
      </c>
      <c r="Y237" s="28">
        <f t="shared" ca="1" si="24"/>
        <v>2.7396770115782219</v>
      </c>
      <c r="AA237" s="28">
        <f t="shared" ca="1" si="25"/>
        <v>0.99990781071663737</v>
      </c>
      <c r="AB237" s="28">
        <f t="shared" ca="1" si="26"/>
        <v>0.99903312249681309</v>
      </c>
      <c r="AC237" s="28">
        <f t="shared" ca="1" si="27"/>
        <v>0.99490222677649087</v>
      </c>
      <c r="AE237" s="28">
        <f t="shared" ca="1" si="28"/>
        <v>0.59999219562140804</v>
      </c>
      <c r="AF237" s="28">
        <f t="shared" ca="1" si="29"/>
        <v>0.59990216433584009</v>
      </c>
      <c r="AG237" s="28">
        <f t="shared" ca="1" si="30"/>
        <v>0.5993851720312896</v>
      </c>
      <c r="AH237" s="28">
        <f t="shared" ca="1" si="31"/>
        <v>0.59741483603571555</v>
      </c>
    </row>
    <row r="238" spans="21:34" x14ac:dyDescent="0.25">
      <c r="U238" s="25"/>
      <c r="V238" s="25"/>
      <c r="W238" s="28">
        <v>22.6</v>
      </c>
      <c r="X238" s="28">
        <v>1</v>
      </c>
      <c r="Y238" s="28">
        <f t="shared" ca="1" si="24"/>
        <v>2.7425534792581252</v>
      </c>
      <c r="AA238" s="28">
        <f t="shared" ca="1" si="25"/>
        <v>0.99991157301134015</v>
      </c>
      <c r="AB238" s="28">
        <f t="shared" ca="1" si="26"/>
        <v>0.99906881899792432</v>
      </c>
      <c r="AC238" s="28">
        <f t="shared" ca="1" si="27"/>
        <v>0.99507081087346272</v>
      </c>
      <c r="AE238" s="28">
        <f t="shared" ca="1" si="28"/>
        <v>0.59999257624544344</v>
      </c>
      <c r="AF238" s="28">
        <f t="shared" ca="1" si="29"/>
        <v>0.59990655521345015</v>
      </c>
      <c r="AG238" s="28">
        <f t="shared" ca="1" si="30"/>
        <v>0.59941038604351127</v>
      </c>
      <c r="AH238" s="28">
        <f t="shared" ca="1" si="31"/>
        <v>0.59751093045614656</v>
      </c>
    </row>
    <row r="239" spans="21:34" x14ac:dyDescent="0.25">
      <c r="U239" s="25"/>
      <c r="V239" s="25"/>
      <c r="W239" s="28">
        <v>22.7</v>
      </c>
      <c r="X239" s="28">
        <v>1</v>
      </c>
      <c r="Y239" s="28">
        <f t="shared" ca="1" si="24"/>
        <v>2.7453981630899573</v>
      </c>
      <c r="AA239" s="28">
        <f t="shared" ca="1" si="25"/>
        <v>0.99991518176475358</v>
      </c>
      <c r="AB239" s="28">
        <f t="shared" ca="1" si="26"/>
        <v>0.99910321224673526</v>
      </c>
      <c r="AC239" s="28">
        <f t="shared" ca="1" si="27"/>
        <v>0.9952339717555041</v>
      </c>
      <c r="AE239" s="28">
        <f t="shared" ca="1" si="28"/>
        <v>0.59999293830622558</v>
      </c>
      <c r="AF239" s="28">
        <f t="shared" ca="1" si="29"/>
        <v>0.59991075050868548</v>
      </c>
      <c r="AG239" s="28">
        <f t="shared" ca="1" si="30"/>
        <v>0.59943458449947418</v>
      </c>
      <c r="AH239" s="28">
        <f t="shared" ca="1" si="31"/>
        <v>0.59760356799827774</v>
      </c>
    </row>
    <row r="240" spans="21:34" x14ac:dyDescent="0.25">
      <c r="U240" s="25"/>
      <c r="V240" s="25"/>
      <c r="W240" s="28">
        <v>22.8</v>
      </c>
      <c r="X240" s="28">
        <v>1</v>
      </c>
      <c r="Y240" s="28">
        <f t="shared" ca="1" si="24"/>
        <v>2.7482114142728657</v>
      </c>
      <c r="AA240" s="28">
        <f t="shared" ca="1" si="25"/>
        <v>0.99991864324298108</v>
      </c>
      <c r="AB240" s="28">
        <f t="shared" ca="1" si="26"/>
        <v>0.99913634916357641</v>
      </c>
      <c r="AC240" s="28">
        <f t="shared" ca="1" si="27"/>
        <v>0.99539187756052649</v>
      </c>
      <c r="AE240" s="28">
        <f t="shared" ca="1" si="28"/>
        <v>0.59999328270909502</v>
      </c>
      <c r="AF240" s="28">
        <f t="shared" ca="1" si="29"/>
        <v>0.59991475885487044</v>
      </c>
      <c r="AG240" s="28">
        <f t="shared" ca="1" si="30"/>
        <v>0.59945780738977661</v>
      </c>
      <c r="AH240" s="28">
        <f t="shared" ca="1" si="31"/>
        <v>0.59769286772678987</v>
      </c>
    </row>
    <row r="241" spans="21:34" x14ac:dyDescent="0.25">
      <c r="U241" s="25"/>
      <c r="V241" s="25"/>
      <c r="W241" s="28">
        <v>22.9</v>
      </c>
      <c r="X241" s="28">
        <v>1</v>
      </c>
      <c r="Y241" s="28">
        <f t="shared" ca="1" si="24"/>
        <v>2.7509935801253844</v>
      </c>
      <c r="AA241" s="28">
        <f t="shared" ca="1" si="25"/>
        <v>0.99992196345640283</v>
      </c>
      <c r="AB241" s="28">
        <f t="shared" ca="1" si="26"/>
        <v>0.99916827500965721</v>
      </c>
      <c r="AC241" s="28">
        <f t="shared" ca="1" si="27"/>
        <v>0.99554469147948643</v>
      </c>
      <c r="AE241" s="28">
        <f t="shared" ca="1" si="28"/>
        <v>0.59999361031523823</v>
      </c>
      <c r="AF241" s="28">
        <f t="shared" ca="1" si="29"/>
        <v>0.59991858850843149</v>
      </c>
      <c r="AG241" s="28">
        <f t="shared" ca="1" si="30"/>
        <v>0.59948009317570439</v>
      </c>
      <c r="AH241" s="28">
        <f t="shared" ca="1" si="31"/>
        <v>0.59777894484987526</v>
      </c>
    </row>
    <row r="242" spans="21:34" x14ac:dyDescent="0.25">
      <c r="U242" s="25"/>
      <c r="V242" s="25"/>
      <c r="W242" s="28">
        <v>23</v>
      </c>
      <c r="X242" s="28">
        <v>1</v>
      </c>
      <c r="Y242" s="28">
        <f t="shared" ca="1" si="24"/>
        <v>2.7537450041283131</v>
      </c>
      <c r="AA242" s="28">
        <f t="shared" ca="1" si="25"/>
        <v>0.99992514817011235</v>
      </c>
      <c r="AB242" s="28">
        <f t="shared" ca="1" si="26"/>
        <v>0.99919903344433947</v>
      </c>
      <c r="AC242" s="28">
        <f t="shared" ca="1" si="27"/>
        <v>0.99569257189056304</v>
      </c>
      <c r="AE242" s="28">
        <f t="shared" ca="1" si="28"/>
        <v>0.59999392194384138</v>
      </c>
      <c r="AF242" s="28">
        <f t="shared" ca="1" si="29"/>
        <v>0.59992224736512445</v>
      </c>
      <c r="AG242" s="28">
        <f t="shared" ca="1" si="30"/>
        <v>0.59950147884543525</v>
      </c>
      <c r="AH242" s="28">
        <f t="shared" ca="1" si="31"/>
        <v>0.59786191083273554</v>
      </c>
    </row>
    <row r="243" spans="21:34" x14ac:dyDescent="0.25">
      <c r="U243" s="25"/>
      <c r="V243" s="25"/>
      <c r="W243" s="28">
        <v>23.1</v>
      </c>
      <c r="X243" s="28">
        <v>1</v>
      </c>
      <c r="Y243" s="28">
        <f t="shared" ca="1" si="24"/>
        <v>2.7564660259671223</v>
      </c>
      <c r="AA243" s="28">
        <f t="shared" ca="1" si="25"/>
        <v>0.99992820291392648</v>
      </c>
      <c r="AB243" s="28">
        <f t="shared" ca="1" si="26"/>
        <v>0.99922866658049925</v>
      </c>
      <c r="AC243" s="28">
        <f t="shared" ca="1" si="27"/>
        <v>0.99583567249019866</v>
      </c>
      <c r="AE243" s="28">
        <f t="shared" ca="1" si="28"/>
        <v>0.59999421837413813</v>
      </c>
      <c r="AF243" s="28">
        <f t="shared" ca="1" si="29"/>
        <v>0.59992574297557721</v>
      </c>
      <c r="AG243" s="28">
        <f t="shared" ca="1" si="30"/>
        <v>0.59952199996829247</v>
      </c>
      <c r="AH243" s="28">
        <f t="shared" ca="1" si="31"/>
        <v>0.59794187350828509</v>
      </c>
    </row>
    <row r="244" spans="21:34" x14ac:dyDescent="0.25">
      <c r="U244" s="25"/>
      <c r="V244" s="25"/>
      <c r="W244" s="28">
        <v>23.2</v>
      </c>
      <c r="X244" s="28">
        <v>1</v>
      </c>
      <c r="Y244" s="28">
        <f t="shared" ca="1" si="24"/>
        <v>2.7591569815738897</v>
      </c>
      <c r="AA244" s="28">
        <f t="shared" ca="1" si="25"/>
        <v>0.9999311329919871</v>
      </c>
      <c r="AB244" s="28">
        <f t="shared" ca="1" si="26"/>
        <v>0.99925721503803833</v>
      </c>
      <c r="AC244" s="28">
        <f t="shared" ca="1" si="27"/>
        <v>0.99597414242104931</v>
      </c>
      <c r="AE244" s="28">
        <f t="shared" ca="1" si="28"/>
        <v>0.59999450034735879</v>
      </c>
      <c r="AF244" s="28">
        <f t="shared" ca="1" si="29"/>
        <v>0.59992908256017252</v>
      </c>
      <c r="AG244" s="28">
        <f t="shared" ca="1" si="30"/>
        <v>0.59954169074711161</v>
      </c>
      <c r="AH244" s="28">
        <f t="shared" ca="1" si="31"/>
        <v>0.59801893718510124</v>
      </c>
    </row>
    <row r="245" spans="21:34" x14ac:dyDescent="0.25">
      <c r="U245" s="25"/>
      <c r="V245" s="25"/>
      <c r="W245" s="28">
        <v>23.3</v>
      </c>
      <c r="X245" s="28">
        <v>1</v>
      </c>
      <c r="Y245" s="28">
        <f t="shared" ca="1" si="24"/>
        <v>2.761818203168775</v>
      </c>
      <c r="AA245" s="28">
        <f t="shared" ca="1" si="25"/>
        <v>0.9999339434919714</v>
      </c>
      <c r="AB245" s="28">
        <f t="shared" ca="1" si="26"/>
        <v>0.99928471799560281</v>
      </c>
      <c r="AC245" s="28">
        <f t="shared" ca="1" si="27"/>
        <v>0.99610812639689883</v>
      </c>
      <c r="AE245" s="28">
        <f t="shared" ca="1" si="28"/>
        <v>0.59999476856858314</v>
      </c>
      <c r="AF245" s="28">
        <f t="shared" ca="1" si="29"/>
        <v>0.59993227302330154</v>
      </c>
      <c r="AG245" s="28">
        <f t="shared" ca="1" si="30"/>
        <v>0.59956058406877832</v>
      </c>
      <c r="AH245" s="28">
        <f t="shared" ca="1" si="31"/>
        <v>0.59809320275266409</v>
      </c>
    </row>
    <row r="246" spans="21:34" x14ac:dyDescent="0.25">
      <c r="U246" s="25"/>
      <c r="V246" s="25"/>
      <c r="W246" s="28">
        <v>23.4</v>
      </c>
      <c r="X246" s="28">
        <v>1</v>
      </c>
      <c r="Y246" s="28">
        <f t="shared" ca="1" si="24"/>
        <v>2.7644500193010342</v>
      </c>
      <c r="AA246" s="28">
        <f t="shared" ca="1" si="25"/>
        <v>0.99993663929392551</v>
      </c>
      <c r="AB246" s="28">
        <f t="shared" ca="1" si="26"/>
        <v>0.99931121324056826</v>
      </c>
      <c r="AC246" s="28">
        <f t="shared" ca="1" si="27"/>
        <v>0.99623776482458448</v>
      </c>
      <c r="AE246" s="28">
        <f t="shared" ca="1" si="28"/>
        <v>0.59999502370850399</v>
      </c>
      <c r="AF246" s="28">
        <f t="shared" ca="1" si="29"/>
        <v>0.59993532096701108</v>
      </c>
      <c r="AG246" s="28">
        <f t="shared" ca="1" si="30"/>
        <v>0.59957871155299725</v>
      </c>
      <c r="AH246" s="28">
        <f t="shared" ca="1" si="31"/>
        <v>0.59816476778392791</v>
      </c>
    </row>
    <row r="247" spans="21:34" x14ac:dyDescent="0.25">
      <c r="U247" s="25"/>
      <c r="V247" s="25"/>
      <c r="W247" s="28">
        <v>23.5</v>
      </c>
      <c r="X247" s="28">
        <v>1</v>
      </c>
      <c r="Y247" s="28">
        <f t="shared" ca="1" si="24"/>
        <v>2.767052754889582</v>
      </c>
      <c r="AA247" s="28">
        <f t="shared" ca="1" si="25"/>
        <v>0.99993922507873834</v>
      </c>
      <c r="AB247" s="28">
        <f t="shared" ca="1" si="26"/>
        <v>0.99933673721734384</v>
      </c>
      <c r="AC247" s="28">
        <f t="shared" ca="1" si="27"/>
        <v>0.99636319392298789</v>
      </c>
      <c r="AE247" s="28">
        <f t="shared" ca="1" si="28"/>
        <v>0.59999526640510414</v>
      </c>
      <c r="AF247" s="28">
        <f t="shared" ca="1" si="29"/>
        <v>0.59993823270407254</v>
      </c>
      <c r="AG247" s="28">
        <f t="shared" ca="1" si="30"/>
        <v>0.59959610359934723</v>
      </c>
      <c r="AH247" s="28">
        <f t="shared" ca="1" si="31"/>
        <v>0.59823372663526897</v>
      </c>
    </row>
    <row r="248" spans="21:34" x14ac:dyDescent="0.25">
      <c r="U248" s="25"/>
      <c r="V248" s="25"/>
      <c r="W248" s="28">
        <v>23.6</v>
      </c>
      <c r="X248" s="28">
        <v>1</v>
      </c>
      <c r="Y248" s="28">
        <f t="shared" ca="1" si="24"/>
        <v>2.7696267312631053</v>
      </c>
      <c r="AA248" s="28">
        <f t="shared" ca="1" si="25"/>
        <v>0.99994170533626914</v>
      </c>
      <c r="AB248" s="28">
        <f t="shared" ca="1" si="26"/>
        <v>0.99936132507405251</v>
      </c>
      <c r="AC248" s="28">
        <f t="shared" ca="1" si="27"/>
        <v>0.99648454583914003</v>
      </c>
      <c r="AE248" s="28">
        <f t="shared" ca="1" si="28"/>
        <v>0.59999549726525137</v>
      </c>
      <c r="AF248" s="28">
        <f t="shared" ca="1" si="29"/>
        <v>0.59994101427049462</v>
      </c>
      <c r="AG248" s="28">
        <f t="shared" ca="1" si="30"/>
        <v>0.59961278943267982</v>
      </c>
      <c r="AH248" s="28">
        <f t="shared" ca="1" si="31"/>
        <v>0.59830017054385398</v>
      </c>
    </row>
    <row r="249" spans="21:34" x14ac:dyDescent="0.25">
      <c r="U249" s="25"/>
      <c r="V249" s="25"/>
      <c r="W249" s="28">
        <v>23.7</v>
      </c>
      <c r="X249" s="28">
        <v>1</v>
      </c>
      <c r="Y249" s="28">
        <f t="shared" ca="1" si="24"/>
        <v>2.7721722661997346</v>
      </c>
      <c r="AA249" s="28">
        <f t="shared" ca="1" si="25"/>
        <v>0.99994408437314364</v>
      </c>
      <c r="AB249" s="28">
        <f t="shared" ca="1" si="26"/>
        <v>0.99938501070763675</v>
      </c>
      <c r="AC249" s="28">
        <f t="shared" ca="1" si="27"/>
        <v>0.99660194876149388</v>
      </c>
      <c r="AE249" s="28">
        <f t="shared" ca="1" si="28"/>
        <v>0.59999571686621644</v>
      </c>
      <c r="AF249" s="28">
        <f t="shared" ca="1" si="29"/>
        <v>0.59994367143750382</v>
      </c>
      <c r="AG249" s="28">
        <f t="shared" ca="1" si="30"/>
        <v>0.59962879714691319</v>
      </c>
      <c r="AH249" s="28">
        <f t="shared" ca="1" si="31"/>
        <v>0.59836418772247324</v>
      </c>
    </row>
    <row r="250" spans="21:34" x14ac:dyDescent="0.25">
      <c r="U250" s="25"/>
      <c r="V250" s="25"/>
      <c r="W250" s="28">
        <v>23.8</v>
      </c>
      <c r="X250" s="28">
        <v>1</v>
      </c>
      <c r="Y250" s="28">
        <f t="shared" ca="1" si="24"/>
        <v>2.7746896739662756</v>
      </c>
      <c r="AA250" s="28">
        <f t="shared" ca="1" si="25"/>
        <v>0.99994636632023171</v>
      </c>
      <c r="AB250" s="28">
        <f t="shared" ca="1" si="26"/>
        <v>0.99940782680744211</v>
      </c>
      <c r="AC250" s="28">
        <f t="shared" ca="1" si="27"/>
        <v>0.99671552703041488</v>
      </c>
      <c r="AE250" s="28">
        <f t="shared" ca="1" si="28"/>
        <v>0.59999592575711602</v>
      </c>
      <c r="AF250" s="28">
        <f t="shared" ca="1" si="29"/>
        <v>0.59994620972301427</v>
      </c>
      <c r="AG250" s="28">
        <f t="shared" ca="1" si="30"/>
        <v>0.5996441537472752</v>
      </c>
      <c r="AH250" s="28">
        <f t="shared" ca="1" si="31"/>
        <v>0.59842586345188498</v>
      </c>
    </row>
    <row r="251" spans="21:34" x14ac:dyDescent="0.25">
      <c r="U251" s="25"/>
      <c r="V251" s="25"/>
      <c r="W251" s="28">
        <v>23.9</v>
      </c>
      <c r="X251" s="28">
        <v>1</v>
      </c>
      <c r="Y251" s="28">
        <f t="shared" ca="1" si="24"/>
        <v>2.7771792653570078</v>
      </c>
      <c r="AA251" s="28">
        <f t="shared" ca="1" si="25"/>
        <v>0.99994855513982028</v>
      </c>
      <c r="AB251" s="28">
        <f t="shared" ca="1" si="26"/>
        <v>0.99942980489732725</v>
      </c>
      <c r="AC251" s="28">
        <f t="shared" ca="1" si="27"/>
        <v>0.99682540124594032</v>
      </c>
      <c r="AE251" s="28">
        <f t="shared" ca="1" si="28"/>
        <v>0.59999612446028627</v>
      </c>
      <c r="AF251" s="28">
        <f t="shared" ca="1" si="29"/>
        <v>0.59994863440260893</v>
      </c>
      <c r="AG251" s="28">
        <f t="shared" ca="1" si="30"/>
        <v>0.59965888519104493</v>
      </c>
      <c r="AH251" s="28">
        <f t="shared" ca="1" si="31"/>
        <v>0.59848528017071634</v>
      </c>
    </row>
    <row r="252" spans="21:34" x14ac:dyDescent="0.25">
      <c r="U252" s="25"/>
      <c r="V252" s="25"/>
      <c r="W252" s="28">
        <v>24</v>
      </c>
      <c r="X252" s="28">
        <v>1</v>
      </c>
      <c r="Y252" s="28">
        <f t="shared" ca="1" si="24"/>
        <v>2.779641347732055</v>
      </c>
      <c r="AA252" s="28">
        <f t="shared" ca="1" si="25"/>
        <v>0.99995065463249311</v>
      </c>
      <c r="AB252" s="28">
        <f t="shared" ca="1" si="26"/>
        <v>0.99945097537634808</v>
      </c>
      <c r="AC252" s="28">
        <f t="shared" ca="1" si="27"/>
        <v>0.99693168837286039</v>
      </c>
      <c r="AE252" s="28">
        <f t="shared" ca="1" si="28"/>
        <v>0.59999631347258853</v>
      </c>
      <c r="AF252" s="28">
        <f t="shared" ca="1" si="29"/>
        <v>0.59995095052005232</v>
      </c>
      <c r="AG252" s="28">
        <f t="shared" ca="1" si="30"/>
        <v>0.59967301642684334</v>
      </c>
      <c r="AH252" s="28">
        <f t="shared" ca="1" si="31"/>
        <v>0.59854251756296661</v>
      </c>
    </row>
    <row r="253" spans="21:34" x14ac:dyDescent="0.25">
      <c r="U253" s="25"/>
      <c r="V253" s="25"/>
      <c r="W253" s="28">
        <v>24.1</v>
      </c>
      <c r="X253" s="28">
        <v>1</v>
      </c>
      <c r="Y253" s="28">
        <f t="shared" ca="1" si="24"/>
        <v>2.7820762250553317</v>
      </c>
      <c r="AA253" s="28">
        <f t="shared" ca="1" si="25"/>
        <v>0.99995266844373021</v>
      </c>
      <c r="AB253" s="28">
        <f t="shared" ca="1" si="26"/>
        <v>0.99947136755806265</v>
      </c>
      <c r="AC253" s="28">
        <f t="shared" ca="1" si="27"/>
        <v>0.99703450184317066</v>
      </c>
      <c r="AE253" s="28">
        <f t="shared" ca="1" si="28"/>
        <v>0.59999649326665205</v>
      </c>
      <c r="AF253" s="28">
        <f t="shared" ca="1" si="29"/>
        <v>0.59995316289735379</v>
      </c>
      <c r="AG253" s="28">
        <f t="shared" ca="1" si="30"/>
        <v>0.59968657143252002</v>
      </c>
      <c r="AH253" s="28">
        <f t="shared" ca="1" si="31"/>
        <v>0.59859765264315923</v>
      </c>
    </row>
    <row r="254" spans="21:34" x14ac:dyDescent="0.25">
      <c r="U254" s="25"/>
      <c r="V254" s="25"/>
      <c r="W254" s="28">
        <v>24.2</v>
      </c>
      <c r="X254" s="28">
        <v>1</v>
      </c>
      <c r="Y254" s="28">
        <f t="shared" ca="1" si="24"/>
        <v>2.7844841979320694</v>
      </c>
      <c r="AA254" s="28">
        <f t="shared" ca="1" si="25"/>
        <v>0.9999546000702374</v>
      </c>
      <c r="AB254" s="28">
        <f t="shared" ca="1" si="26"/>
        <v>0.99949100970850069</v>
      </c>
      <c r="AC254" s="28">
        <f t="shared" ca="1" si="27"/>
        <v>0.99713395165594754</v>
      </c>
      <c r="AE254" s="28">
        <f t="shared" ca="1" si="28"/>
        <v>0.59999666429205556</v>
      </c>
      <c r="AF254" s="28">
        <f t="shared" ca="1" si="29"/>
        <v>0.59995527614440103</v>
      </c>
      <c r="AG254" s="28">
        <f t="shared" ca="1" si="30"/>
        <v>0.59969957325168322</v>
      </c>
      <c r="AH254" s="28">
        <f t="shared" ca="1" si="31"/>
        <v>0.59865075983918836</v>
      </c>
    </row>
    <row r="255" spans="21:34" x14ac:dyDescent="0.25">
      <c r="U255" s="25"/>
      <c r="V255" s="25"/>
      <c r="W255" s="28">
        <v>24.3</v>
      </c>
      <c r="X255" s="28">
        <v>1</v>
      </c>
      <c r="Y255" s="28">
        <f t="shared" ca="1" si="24"/>
        <v>2.7868655636459283</v>
      </c>
      <c r="AA255" s="28">
        <f t="shared" ca="1" si="25"/>
        <v>0.9999564528660182</v>
      </c>
      <c r="AB255" s="28">
        <f t="shared" ca="1" si="26"/>
        <v>0.9995099290828422</v>
      </c>
      <c r="AC255" s="28">
        <f t="shared" ca="1" si="27"/>
        <v>0.99723014447469749</v>
      </c>
      <c r="AE255" s="28">
        <f t="shared" ca="1" si="28"/>
        <v>0.59999682697645174</v>
      </c>
      <c r="AF255" s="28">
        <f t="shared" ca="1" si="29"/>
        <v>0.59995729466818093</v>
      </c>
      <c r="AG255" s="28">
        <f t="shared" ca="1" si="30"/>
        <v>0.59971204402891798</v>
      </c>
      <c r="AH255" s="28">
        <f t="shared" ca="1" si="31"/>
        <v>0.59870191107290704</v>
      </c>
    </row>
    <row r="256" spans="21:34" x14ac:dyDescent="0.25">
      <c r="U256" s="25"/>
      <c r="V256" s="25"/>
      <c r="W256" s="28">
        <v>24.4</v>
      </c>
      <c r="X256" s="28">
        <v>1</v>
      </c>
      <c r="Y256" s="28">
        <f t="shared" ca="1" si="24"/>
        <v>2.7892206161957001</v>
      </c>
      <c r="AA256" s="28">
        <f t="shared" ca="1" si="25"/>
        <v>0.99995823004819728</v>
      </c>
      <c r="AB256" s="28">
        <f t="shared" ca="1" si="26"/>
        <v>0.99952815196084721</v>
      </c>
      <c r="AC256" s="28">
        <f t="shared" ca="1" si="27"/>
        <v>0.99732318372223017</v>
      </c>
      <c r="AE256" s="28">
        <f t="shared" ca="1" si="28"/>
        <v>0.59999698172663629</v>
      </c>
      <c r="AF256" s="28">
        <f t="shared" ca="1" si="29"/>
        <v>0.59995922268160606</v>
      </c>
      <c r="AG256" s="28">
        <f t="shared" ca="1" si="30"/>
        <v>0.59972400504373646</v>
      </c>
      <c r="AH256" s="28">
        <f t="shared" ca="1" si="31"/>
        <v>0.59875117583850246</v>
      </c>
    </row>
    <row r="257" spans="21:34" x14ac:dyDescent="0.25">
      <c r="U257" s="25"/>
      <c r="V257" s="25"/>
      <c r="W257" s="28">
        <v>24.5</v>
      </c>
      <c r="X257" s="28">
        <v>1</v>
      </c>
      <c r="Y257" s="28">
        <f t="shared" ca="1" si="24"/>
        <v>2.7915496463316045</v>
      </c>
      <c r="AA257" s="28">
        <f t="shared" ca="1" si="25"/>
        <v>0.99995993470260691</v>
      </c>
      <c r="AB257" s="28">
        <f t="shared" ca="1" si="26"/>
        <v>0.99954570368107742</v>
      </c>
      <c r="AC257" s="28">
        <f t="shared" ca="1" si="27"/>
        <v>0.99741316967310523</v>
      </c>
      <c r="AE257" s="28">
        <f t="shared" ca="1" si="28"/>
        <v>0.59999712892956525</v>
      </c>
      <c r="AF257" s="28">
        <f t="shared" ca="1" si="29"/>
        <v>0.59996106421196249</v>
      </c>
      <c r="AG257" s="28">
        <f t="shared" ca="1" si="30"/>
        <v>0.59973547674330296</v>
      </c>
      <c r="AH257" s="28">
        <f t="shared" ca="1" si="31"/>
        <v>0.5987986212787042</v>
      </c>
    </row>
    <row r="258" spans="21:34" x14ac:dyDescent="0.25">
      <c r="U258" s="25"/>
      <c r="V258" s="25"/>
      <c r="W258" s="28">
        <v>24.6</v>
      </c>
      <c r="X258" s="28">
        <v>1</v>
      </c>
      <c r="Y258" s="28">
        <f t="shared" ca="1" si="24"/>
        <v>2.7938529415911848</v>
      </c>
      <c r="AA258" s="28">
        <f t="shared" ca="1" si="25"/>
        <v>0.99996156978914463</v>
      </c>
      <c r="AB258" s="28">
        <f t="shared" ca="1" si="26"/>
        <v>0.99956260867394831</v>
      </c>
      <c r="AC258" s="28">
        <f t="shared" ca="1" si="27"/>
        <v>0.99750019954370372</v>
      </c>
      <c r="AE258" s="28">
        <f t="shared" ca="1" si="28"/>
        <v>0.59999726895332273</v>
      </c>
      <c r="AF258" s="28">
        <f t="shared" ca="1" si="29"/>
        <v>0.59996282310899518</v>
      </c>
      <c r="AG258" s="28">
        <f t="shared" ca="1" si="30"/>
        <v>0.59974647877397491</v>
      </c>
      <c r="AH258" s="28">
        <f t="shared" ca="1" si="31"/>
        <v>0.59884431225887236</v>
      </c>
    </row>
    <row r="259" spans="21:34" x14ac:dyDescent="0.25">
      <c r="U259" s="25"/>
      <c r="V259" s="25"/>
      <c r="W259" s="28">
        <v>24.7</v>
      </c>
      <c r="X259" s="28">
        <v>1</v>
      </c>
      <c r="Y259" s="28">
        <f t="shared" ca="1" si="24"/>
        <v>2.7961307863348055</v>
      </c>
      <c r="AA259" s="28">
        <f t="shared" ca="1" si="25"/>
        <v>0.99996313814691307</v>
      </c>
      <c r="AB259" s="28">
        <f t="shared" ca="1" si="26"/>
        <v>0.99957889049365178</v>
      </c>
      <c r="AC259" s="28">
        <f t="shared" ca="1" si="27"/>
        <v>0.99758436757997204</v>
      </c>
      <c r="AE259" s="28">
        <f t="shared" ca="1" si="28"/>
        <v>0.59999740214804087</v>
      </c>
      <c r="AF259" s="28">
        <f t="shared" ca="1" si="29"/>
        <v>0.59996450305264659</v>
      </c>
      <c r="AG259" s="28">
        <f t="shared" ca="1" si="30"/>
        <v>0.59975703001169989</v>
      </c>
      <c r="AH259" s="28">
        <f t="shared" ca="1" si="31"/>
        <v>0.59888831143901011</v>
      </c>
    </row>
    <row r="260" spans="21:34" x14ac:dyDescent="0.25">
      <c r="U260" s="25"/>
      <c r="V260" s="25"/>
      <c r="W260" s="28">
        <v>24.8</v>
      </c>
      <c r="X260" s="28">
        <v>1</v>
      </c>
      <c r="Y260" s="28">
        <f t="shared" ca="1" si="24"/>
        <v>2.7983834617807601</v>
      </c>
      <c r="AA260" s="28">
        <f t="shared" ca="1" si="25"/>
        <v>0.99996464249914951</v>
      </c>
      <c r="AB260" s="28">
        <f t="shared" ca="1" si="26"/>
        <v>0.99959457184898592</v>
      </c>
      <c r="AC260" s="28">
        <f t="shared" ca="1" si="27"/>
        <v>0.99766576514288752</v>
      </c>
      <c r="AE260" s="28">
        <f t="shared" ca="1" si="28"/>
        <v>0.59999752884677604</v>
      </c>
      <c r="AF260" s="28">
        <f t="shared" ca="1" si="29"/>
        <v>0.59996610756046231</v>
      </c>
      <c r="AG260" s="28">
        <f t="shared" ca="1" si="30"/>
        <v>0.59976714859130742</v>
      </c>
      <c r="AH260" s="28">
        <f t="shared" ca="1" si="31"/>
        <v>0.59893067934374711</v>
      </c>
    </row>
    <row r="261" spans="21:34" x14ac:dyDescent="0.25">
      <c r="U261" s="25"/>
      <c r="V261" s="25"/>
      <c r="W261" s="28">
        <v>24.9</v>
      </c>
      <c r="X261" s="28">
        <v>1</v>
      </c>
      <c r="Y261" s="28">
        <f t="shared" ca="1" si="24"/>
        <v>2.8006112460399897</v>
      </c>
      <c r="AA261" s="28">
        <f t="shared" ca="1" si="25"/>
        <v>0.99996608545795451</v>
      </c>
      <c r="AB261" s="28">
        <f t="shared" ca="1" si="26"/>
        <v>0.999609674633127</v>
      </c>
      <c r="AC261" s="28">
        <f t="shared" ca="1" si="27"/>
        <v>0.99774448079169498</v>
      </c>
      <c r="AE261" s="28">
        <f t="shared" ca="1" si="28"/>
        <v>0.59999764936634092</v>
      </c>
      <c r="AF261" s="28">
        <f t="shared" ca="1" si="29"/>
        <v>0.59996763999467873</v>
      </c>
      <c r="AG261" s="28">
        <f t="shared" ca="1" si="30"/>
        <v>0.59977685193473396</v>
      </c>
      <c r="AH261" s="28">
        <f t="shared" ca="1" si="31"/>
        <v>0.59897147443033805</v>
      </c>
    </row>
    <row r="262" spans="21:34" x14ac:dyDescent="0.25">
      <c r="U262" s="25"/>
      <c r="V262" s="25"/>
      <c r="W262" s="28">
        <v>25</v>
      </c>
      <c r="X262" s="28">
        <v>1</v>
      </c>
      <c r="Y262" s="28">
        <f t="shared" ca="1" si="24"/>
        <v>2.8028144141504177</v>
      </c>
      <c r="AA262" s="28">
        <f t="shared" ca="1" si="25"/>
        <v>0.99996746952882731</v>
      </c>
      <c r="AB262" s="28">
        <f t="shared" ca="1" si="26"/>
        <v>0.99962421995238038</v>
      </c>
      <c r="AC262" s="28">
        <f t="shared" ca="1" si="27"/>
        <v>0.99782060036496045</v>
      </c>
      <c r="AE262" s="28">
        <f t="shared" ca="1" si="28"/>
        <v>0.59999776400809723</v>
      </c>
      <c r="AF262" s="28">
        <f t="shared" ca="1" si="29"/>
        <v>0.59996910356900512</v>
      </c>
      <c r="AG262" s="28">
        <f t="shared" ca="1" si="30"/>
        <v>0.5997861567782159</v>
      </c>
      <c r="AH262" s="28">
        <f t="shared" ca="1" si="31"/>
        <v>0.59901075315472152</v>
      </c>
    </row>
    <row r="263" spans="21:34" x14ac:dyDescent="0.25">
      <c r="U263" s="25"/>
      <c r="V263" s="25"/>
      <c r="W263" s="28">
        <v>25.1</v>
      </c>
      <c r="X263" s="28">
        <v>1</v>
      </c>
      <c r="Y263" s="28">
        <f t="shared" ca="1" si="24"/>
        <v>2.8049932381109057</v>
      </c>
      <c r="AA263" s="28">
        <f t="shared" ca="1" si="25"/>
        <v>0.99996879711501641</v>
      </c>
      <c r="AB263" s="28">
        <f t="shared" ca="1" si="26"/>
        <v>0.99963822815394221</v>
      </c>
      <c r="AC263" s="28">
        <f t="shared" ca="1" si="27"/>
        <v>0.99789420705949161</v>
      </c>
      <c r="AE263" s="28">
        <f t="shared" ca="1" si="28"/>
        <v>0.59999787305870922</v>
      </c>
      <c r="AF263" s="28">
        <f t="shared" ca="1" si="29"/>
        <v>0.59997050135511376</v>
      </c>
      <c r="AG263" s="28">
        <f t="shared" ca="1" si="30"/>
        <v>0.5997950791984884</v>
      </c>
      <c r="AH263" s="28">
        <f t="shared" ca="1" si="31"/>
        <v>0.59904857003568357</v>
      </c>
    </row>
    <row r="264" spans="21:34" x14ac:dyDescent="0.25">
      <c r="U264" s="25"/>
      <c r="V264" s="25"/>
      <c r="W264" s="28">
        <v>25.2</v>
      </c>
      <c r="X264" s="28">
        <v>1</v>
      </c>
      <c r="Y264" s="28">
        <f t="shared" ca="1" si="24"/>
        <v>2.807147986914833</v>
      </c>
      <c r="AA264" s="28">
        <f t="shared" ca="1" si="25"/>
        <v>0.9999700705216924</v>
      </c>
      <c r="AB264" s="28">
        <f t="shared" ca="1" si="26"/>
        <v>0.99965171885270654</v>
      </c>
      <c r="AC264" s="28">
        <f t="shared" ca="1" si="27"/>
        <v>0.99796538150716929</v>
      </c>
      <c r="AE264" s="28">
        <f t="shared" ca="1" si="28"/>
        <v>0.59999797679086009</v>
      </c>
      <c r="AF264" s="28">
        <f t="shared" ca="1" si="29"/>
        <v>0.59997183628885042</v>
      </c>
      <c r="AG264" s="28">
        <f t="shared" ca="1" si="30"/>
        <v>0.59980363463802233</v>
      </c>
      <c r="AH264" s="28">
        <f t="shared" ca="1" si="31"/>
        <v>0.59908497771716895</v>
      </c>
    </row>
    <row r="265" spans="21:34" x14ac:dyDescent="0.25">
      <c r="U265" s="25"/>
      <c r="V265" s="25"/>
      <c r="W265" s="28">
        <v>25.3</v>
      </c>
      <c r="X265" s="28">
        <v>1</v>
      </c>
      <c r="Y265" s="28">
        <f t="shared" ca="1" si="24"/>
        <v>2.8092789265833078</v>
      </c>
      <c r="AA265" s="28">
        <f t="shared" ca="1" si="25"/>
        <v>0.9999712919599506</v>
      </c>
      <c r="AB265" s="28">
        <f t="shared" ca="1" si="26"/>
        <v>0.99966471095714804</v>
      </c>
      <c r="AC265" s="28">
        <f t="shared" ca="1" si="27"/>
        <v>0.99803420184973779</v>
      </c>
      <c r="AE265" s="28">
        <f t="shared" ca="1" si="28"/>
        <v>0.59999807546393424</v>
      </c>
      <c r="AF265" s="28">
        <f t="shared" ca="1" si="29"/>
        <v>0.59997311117617724</v>
      </c>
      <c r="AG265" s="28">
        <f t="shared" ca="1" si="30"/>
        <v>0.59981183792933312</v>
      </c>
      <c r="AH265" s="28">
        <f t="shared" ca="1" si="31"/>
        <v>0.59912002702878553</v>
      </c>
    </row>
    <row r="266" spans="21:34" x14ac:dyDescent="0.25">
      <c r="U266" s="25"/>
      <c r="V266" s="25"/>
      <c r="W266" s="28">
        <v>25.4</v>
      </c>
      <c r="X266" s="28">
        <v>1</v>
      </c>
      <c r="Y266" s="28">
        <f t="shared" ca="1" si="24"/>
        <v>2.8113863201980078</v>
      </c>
      <c r="AA266" s="28">
        <f t="shared" ca="1" si="25"/>
        <v>0.99997246355065039</v>
      </c>
      <c r="AB266" s="28">
        <f t="shared" ca="1" si="26"/>
        <v>0.99967722269431236</v>
      </c>
      <c r="AC266" s="28">
        <f t="shared" ca="1" si="27"/>
        <v>0.99810074381159974</v>
      </c>
      <c r="AE266" s="28">
        <f t="shared" ca="1" si="28"/>
        <v>0.59999816932466576</v>
      </c>
      <c r="AF266" s="28">
        <f t="shared" ca="1" si="29"/>
        <v>0.59997432869885803</v>
      </c>
      <c r="AG266" s="28">
        <f t="shared" ca="1" si="30"/>
        <v>0.5998197033183944</v>
      </c>
      <c r="AH266" s="28">
        <f t="shared" ca="1" si="31"/>
        <v>0.59915376704454193</v>
      </c>
    </row>
    <row r="267" spans="21:34" x14ac:dyDescent="0.25">
      <c r="U267" s="25"/>
      <c r="V267" s="25"/>
      <c r="W267" s="28">
        <v>25.5</v>
      </c>
      <c r="X267" s="28">
        <v>1</v>
      </c>
      <c r="Y267" s="28">
        <f t="shared" ca="1" si="24"/>
        <v>2.8134704279336606</v>
      </c>
      <c r="AA267" s="28">
        <f t="shared" ca="1" si="25"/>
        <v>0.9999735873280976</v>
      </c>
      <c r="AB267" s="28">
        <f t="shared" ca="1" si="26"/>
        <v>0.99968927163394317</v>
      </c>
      <c r="AC267" s="28">
        <f t="shared" ca="1" si="27"/>
        <v>0.99816508077065913</v>
      </c>
      <c r="AE267" s="28">
        <f t="shared" ca="1" si="28"/>
        <v>0.59999825860775535</v>
      </c>
      <c r="AF267" s="28">
        <f t="shared" ca="1" si="29"/>
        <v>0.59997549141989892</v>
      </c>
      <c r="AG267" s="28">
        <f t="shared" ca="1" si="30"/>
        <v>0.5998272444871865</v>
      </c>
      <c r="AH267" s="28">
        <f t="shared" ca="1" si="31"/>
        <v>0.59918624513986352</v>
      </c>
    </row>
    <row r="268" spans="21:34" x14ac:dyDescent="0.25">
      <c r="U268" s="25"/>
      <c r="V268" s="25"/>
      <c r="W268" s="28">
        <v>25.6</v>
      </c>
      <c r="X268" s="28">
        <v>1</v>
      </c>
      <c r="Y268" s="28">
        <f t="shared" ca="1" si="24"/>
        <v>2.815531507090165</v>
      </c>
      <c r="AA268" s="28">
        <f t="shared" ca="1" si="25"/>
        <v>0.99997466524357714</v>
      </c>
      <c r="AB268" s="28">
        <f t="shared" ca="1" si="26"/>
        <v>0.99970087471177405</v>
      </c>
      <c r="AC268" s="28">
        <f t="shared" ca="1" si="27"/>
        <v>0.998227283827259</v>
      </c>
      <c r="AE268" s="28">
        <f t="shared" ca="1" si="28"/>
        <v>0.59999834353645731</v>
      </c>
      <c r="AF268" s="28">
        <f t="shared" ca="1" si="29"/>
        <v>0.59997660178875323</v>
      </c>
      <c r="AG268" s="28">
        <f t="shared" ca="1" si="30"/>
        <v>0.59983447457541084</v>
      </c>
      <c r="AH268" s="28">
        <f t="shared" ca="1" si="31"/>
        <v>0.59921750704692711</v>
      </c>
    </row>
    <row r="269" spans="21:34" x14ac:dyDescent="0.25">
      <c r="U269" s="25"/>
      <c r="V269" s="25"/>
      <c r="W269" s="28">
        <v>25.7</v>
      </c>
      <c r="X269" s="28">
        <v>1</v>
      </c>
      <c r="Y269" s="28">
        <f t="shared" ref="Y269:Y332" ca="1" si="32">IF((ROW()-12)*0.1&lt;L_1,0,OFFSET(X269,-L_1*10-1,0)*b_1-Y268*a_1)</f>
        <v>2.8175698121243555</v>
      </c>
      <c r="AA269" s="28">
        <f t="shared" ref="AA269:AA332" ca="1" si="33">IF((ROW()-12)*0.1&lt;L_2,0,OFFSET(X269,-L_2*10-1,0)*b_2-AA268*a_2)</f>
        <v>0.99997569916874074</v>
      </c>
      <c r="AB269" s="28">
        <f t="shared" ref="AB269:AB332" ca="1" si="34">IF((ROW()-12)*0.1&lt;L_2,0,OFFSET(AA269,-1,0)*b_2/K_2-AB268*a_2)</f>
        <v>0.99971204825201532</v>
      </c>
      <c r="AC269" s="28">
        <f t="shared" ref="AC269:AC332" ca="1" si="35">IF((ROW()-12)*0.1&lt;L_2,0,OFFSET(AB269,-1,0)*b_2/K_2-AC268*a_2)</f>
        <v>0.99828742187125508</v>
      </c>
      <c r="AE269" s="28">
        <f t="shared" ref="AE269:AE332" ca="1" si="36">IF((ROW()-12)*0.1&lt;L_3,0,OFFSET(X269,-L_3*10-1,0)*b_3-AE268*a_3)</f>
        <v>0.59999842432313766</v>
      </c>
      <c r="AF269" s="28">
        <f t="shared" ref="AF269:AF332" ca="1" si="37">IF((ROW()-12)*0.1&lt;L_3,0,OFFSET(AE269,-1,0)*b_3/K_3-AF268*a_3)</f>
        <v>0.59997766214630111</v>
      </c>
      <c r="AG269" s="28">
        <f t="shared" ref="AG269:AG332" ca="1" si="38">IF((ROW()-12)*0.1&lt;L_3,0,OFFSET(AF269,-1,0)*b_3/K_3-AG268*a_3)</f>
        <v>0.59984140620139959</v>
      </c>
      <c r="AH269" s="28">
        <f t="shared" ref="AH269:AH332" ca="1" si="39">IF((ROW()-12)*0.1&lt;L_3,0,OFFSET(AG269,-1,0)*b_3/K_3-AH268*a_3)</f>
        <v>0.59924759690835572</v>
      </c>
    </row>
    <row r="270" spans="21:34" x14ac:dyDescent="0.25">
      <c r="U270" s="25"/>
      <c r="V270" s="25"/>
      <c r="W270" s="28">
        <v>25.8</v>
      </c>
      <c r="X270" s="28">
        <v>1</v>
      </c>
      <c r="Y270" s="28">
        <f t="shared" ca="1" si="32"/>
        <v>2.8195855946814183</v>
      </c>
      <c r="AA270" s="28">
        <f t="shared" ca="1" si="33"/>
        <v>0.9999766908988571</v>
      </c>
      <c r="AB270" s="28">
        <f t="shared" ca="1" si="34"/>
        <v>0.99972280798906055</v>
      </c>
      <c r="AC270" s="28">
        <f t="shared" ca="1" si="35"/>
        <v>0.99834556164727062</v>
      </c>
      <c r="AE270" s="28">
        <f t="shared" ca="1" si="36"/>
        <v>0.59999850116980502</v>
      </c>
      <c r="AF270" s="28">
        <f t="shared" ca="1" si="37"/>
        <v>0.59997867472961408</v>
      </c>
      <c r="AG270" s="28">
        <f t="shared" ca="1" si="38"/>
        <v>0.59984805148224762</v>
      </c>
      <c r="AH270" s="28">
        <f t="shared" ca="1" si="39"/>
        <v>0.59927655732931429</v>
      </c>
    </row>
    <row r="271" spans="21:34" x14ac:dyDescent="0.25">
      <c r="U271" s="25"/>
      <c r="V271" s="25"/>
      <c r="W271" s="28">
        <v>25.9</v>
      </c>
      <c r="X271" s="28">
        <v>1</v>
      </c>
      <c r="Y271" s="28">
        <f t="shared" ca="1" si="32"/>
        <v>2.8215791036259574</v>
      </c>
      <c r="AA271" s="28">
        <f t="shared" ca="1" si="33"/>
        <v>0.99997764215592899</v>
      </c>
      <c r="AB271" s="28">
        <f t="shared" ca="1" si="34"/>
        <v>0.99973316908844012</v>
      </c>
      <c r="AC271" s="28">
        <f t="shared" ca="1" si="35"/>
        <v>0.99840176781817347</v>
      </c>
      <c r="AE271" s="28">
        <f t="shared" ca="1" si="36"/>
        <v>0.59999857426861625</v>
      </c>
      <c r="AF271" s="28">
        <f t="shared" ca="1" si="37"/>
        <v>0.5999796416765123</v>
      </c>
      <c r="AG271" s="28">
        <f t="shared" ca="1" si="38"/>
        <v>0.59985442205319528</v>
      </c>
      <c r="AH271" s="28">
        <f t="shared" ca="1" si="39"/>
        <v>0.59930442942804729</v>
      </c>
    </row>
    <row r="272" spans="21:34" x14ac:dyDescent="0.25">
      <c r="U272" s="25"/>
      <c r="V272" s="25"/>
      <c r="W272" s="28">
        <v>26</v>
      </c>
      <c r="X272" s="28">
        <v>1</v>
      </c>
      <c r="Y272" s="28">
        <f t="shared" ca="1" si="32"/>
        <v>2.8235505850727201</v>
      </c>
      <c r="AA272" s="28">
        <f t="shared" ca="1" si="33"/>
        <v>0.99997855459168339</v>
      </c>
      <c r="AB272" s="28">
        <f t="shared" ca="1" si="34"/>
        <v>0.99974314616704651</v>
      </c>
      <c r="AC272" s="28">
        <f t="shared" ca="1" si="35"/>
        <v>0.99845610302681864</v>
      </c>
      <c r="AE272" s="28">
        <f t="shared" ca="1" si="36"/>
        <v>0.59999864380235635</v>
      </c>
      <c r="AF272" s="28">
        <f t="shared" ca="1" si="37"/>
        <v>0.59998056502992492</v>
      </c>
      <c r="AG272" s="28">
        <f t="shared" ca="1" si="38"/>
        <v>0.59986052908628829</v>
      </c>
      <c r="AH272" s="28">
        <f t="shared" ca="1" si="39"/>
        <v>0.59933125288489608</v>
      </c>
    </row>
    <row r="273" spans="21:34" x14ac:dyDescent="0.25">
      <c r="U273" s="25"/>
      <c r="V273" s="25"/>
      <c r="W273" s="28">
        <v>26.1</v>
      </c>
      <c r="X273" s="28">
        <v>1</v>
      </c>
      <c r="Y273" s="28">
        <f t="shared" ca="1" si="32"/>
        <v>2.8255002824169817</v>
      </c>
      <c r="AA273" s="28">
        <f t="shared" ca="1" si="33"/>
        <v>0.9999794297904393</v>
      </c>
      <c r="AB273" s="28">
        <f t="shared" ca="1" si="34"/>
        <v>0.99975275331265701</v>
      </c>
      <c r="AC273" s="28">
        <f t="shared" ca="1" si="35"/>
        <v>0.9985086279560953</v>
      </c>
      <c r="AE273" s="28">
        <f t="shared" ca="1" si="36"/>
        <v>0.5999987099448959</v>
      </c>
      <c r="AF273" s="28">
        <f t="shared" ca="1" si="37"/>
        <v>0.59998144674206078</v>
      </c>
      <c r="AG273" s="28">
        <f t="shared" ca="1" si="38"/>
        <v>0.59986638330834008</v>
      </c>
      <c r="AH273" s="28">
        <f t="shared" ca="1" si="39"/>
        <v>0.59935706598983596</v>
      </c>
    </row>
    <row r="274" spans="21:34" x14ac:dyDescent="0.25">
      <c r="U274" s="25"/>
      <c r="V274" s="25"/>
      <c r="W274" s="28">
        <v>26.2</v>
      </c>
      <c r="X274" s="28">
        <v>1</v>
      </c>
      <c r="Y274" s="28">
        <f t="shared" ca="1" si="32"/>
        <v>2.8274284363645945</v>
      </c>
      <c r="AA274" s="28">
        <f t="shared" ca="1" si="33"/>
        <v>0.9999802692718589</v>
      </c>
      <c r="AB274" s="28">
        <f t="shared" ca="1" si="34"/>
        <v>0.99976200410277583</v>
      </c>
      <c r="AC274" s="28">
        <f t="shared" ca="1" si="35"/>
        <v>0.99855940138732091</v>
      </c>
      <c r="AE274" s="28">
        <f t="shared" ca="1" si="36"/>
        <v>0.59999877286162573</v>
      </c>
      <c r="AF274" s="28">
        <f t="shared" ca="1" si="37"/>
        <v>0.59998228867839809</v>
      </c>
      <c r="AG274" s="28">
        <f t="shared" ca="1" si="38"/>
        <v>0.59987199501822153</v>
      </c>
      <c r="AH274" s="28">
        <f t="shared" ca="1" si="39"/>
        <v>0.59938190568857119</v>
      </c>
    </row>
    <row r="275" spans="21:34" x14ac:dyDescent="0.25">
      <c r="U275" s="25"/>
      <c r="V275" s="25"/>
      <c r="W275" s="28">
        <v>26.3</v>
      </c>
      <c r="X275" s="28">
        <v>1</v>
      </c>
      <c r="Y275" s="28">
        <f t="shared" ca="1" si="32"/>
        <v>2.8293352849617048</v>
      </c>
      <c r="AA275" s="28">
        <f t="shared" ca="1" si="33"/>
        <v>0.99998107449358598</v>
      </c>
      <c r="AB275" s="28">
        <f t="shared" ca="1" si="34"/>
        <v>0.99977091162282028</v>
      </c>
      <c r="AC275" s="28">
        <f t="shared" ca="1" si="35"/>
        <v>0.99860848025702065</v>
      </c>
      <c r="AE275" s="28">
        <f t="shared" ca="1" si="36"/>
        <v>0.59999883270987053</v>
      </c>
      <c r="AF275" s="28">
        <f t="shared" ca="1" si="37"/>
        <v>0.59998309262150074</v>
      </c>
      <c r="AG275" s="28">
        <f t="shared" ca="1" si="38"/>
        <v>0.59987737410350217</v>
      </c>
      <c r="AH275" s="28">
        <f t="shared" ca="1" si="39"/>
        <v>0.59940580762722429</v>
      </c>
    </row>
    <row r="276" spans="21:34" x14ac:dyDescent="0.25">
      <c r="U276" s="25"/>
      <c r="V276" s="25"/>
      <c r="W276" s="28">
        <v>26.4</v>
      </c>
      <c r="X276" s="28">
        <v>1</v>
      </c>
      <c r="Y276" s="28">
        <f t="shared" ca="1" si="32"/>
        <v>2.8312210636241417</v>
      </c>
      <c r="AA276" s="28">
        <f t="shared" ca="1" si="33"/>
        <v>0.99998184685377722</v>
      </c>
      <c r="AB276" s="28">
        <f t="shared" ca="1" si="34"/>
        <v>0.99977948848367171</v>
      </c>
      <c r="AC276" s="28">
        <f t="shared" ca="1" si="35"/>
        <v>0.9986559197121323</v>
      </c>
      <c r="AE276" s="28">
        <f t="shared" ca="1" si="36"/>
        <v>0.59999888963928194</v>
      </c>
      <c r="AF276" s="28">
        <f t="shared" ca="1" si="37"/>
        <v>0.59998386027466899</v>
      </c>
      <c r="AG276" s="28">
        <f t="shared" ca="1" si="38"/>
        <v>0.59988253005646586</v>
      </c>
      <c r="AH276" s="28">
        <f t="shared" ca="1" si="39"/>
        <v>0.59942880619565853</v>
      </c>
    </row>
    <row r="277" spans="21:34" x14ac:dyDescent="0.25">
      <c r="U277" s="25"/>
      <c r="V277" s="25"/>
      <c r="W277" s="28">
        <v>26.5</v>
      </c>
      <c r="X277" s="28">
        <v>1</v>
      </c>
      <c r="Y277" s="28">
        <f t="shared" ca="1" si="32"/>
        <v>2.8330860051664808</v>
      </c>
      <c r="AA277" s="28">
        <f t="shared" ca="1" si="33"/>
        <v>0.99998258769352977</v>
      </c>
      <c r="AB277" s="28">
        <f t="shared" ca="1" si="34"/>
        <v>0.99978774683861416</v>
      </c>
      <c r="AC277" s="28">
        <f t="shared" ca="1" si="35"/>
        <v>0.99870177316367403</v>
      </c>
      <c r="AE277" s="28">
        <f t="shared" ca="1" si="36"/>
        <v>0.59999894379221319</v>
      </c>
      <c r="AF277" s="28">
        <f t="shared" ca="1" si="37"/>
        <v>0.59998459326543052</v>
      </c>
      <c r="AG277" s="28">
        <f t="shared" ca="1" si="38"/>
        <v>0.59988747198952308</v>
      </c>
      <c r="AH277" s="28">
        <f t="shared" ca="1" si="39"/>
        <v>0.59945093456946785</v>
      </c>
    </row>
    <row r="278" spans="21:34" x14ac:dyDescent="0.25">
      <c r="U278" s="25"/>
      <c r="V278" s="25"/>
      <c r="W278" s="28">
        <v>26.6</v>
      </c>
      <c r="X278" s="28">
        <v>1</v>
      </c>
      <c r="Y278" s="28">
        <f t="shared" ca="1" si="32"/>
        <v>2.8349303398307875</v>
      </c>
      <c r="AA278" s="28">
        <f t="shared" ca="1" si="33"/>
        <v>0.99998329829920984</v>
      </c>
      <c r="AB278" s="28">
        <f t="shared" ca="1" si="34"/>
        <v>0.99979569839968052</v>
      </c>
      <c r="AC278" s="28">
        <f t="shared" ca="1" si="35"/>
        <v>0.99874609233891354</v>
      </c>
      <c r="AE278" s="28">
        <f t="shared" ca="1" si="36"/>
        <v>0.59999899530407486</v>
      </c>
      <c r="AF278" s="28">
        <f t="shared" ca="1" si="37"/>
        <v>0.59998529314888038</v>
      </c>
      <c r="AG278" s="28">
        <f t="shared" ca="1" si="38"/>
        <v>0.59989220865004234</v>
      </c>
      <c r="AH278" s="28">
        <f t="shared" ca="1" si="39"/>
        <v>0.59947222475067086</v>
      </c>
    </row>
    <row r="279" spans="21:34" x14ac:dyDescent="0.25">
      <c r="U279" s="25"/>
      <c r="V279" s="25"/>
      <c r="W279" s="28">
        <v>26.7</v>
      </c>
      <c r="X279" s="28">
        <v>1</v>
      </c>
      <c r="Y279" s="28">
        <f t="shared" ca="1" si="32"/>
        <v>2.8367542953150418</v>
      </c>
      <c r="AA279" s="28">
        <f t="shared" ca="1" si="33"/>
        <v>0.99998397990468624</v>
      </c>
      <c r="AB279" s="28">
        <f t="shared" ca="1" si="34"/>
        <v>0.99980335445342661</v>
      </c>
      <c r="AC279" s="28">
        <f t="shared" ca="1" si="35"/>
        <v>0.99878892733207503</v>
      </c>
      <c r="AE279" s="28">
        <f t="shared" ca="1" si="36"/>
        <v>0.59999904430367335</v>
      </c>
      <c r="AF279" s="28">
        <f t="shared" ca="1" si="37"/>
        <v>0.59998596141087479</v>
      </c>
      <c r="AG279" s="28">
        <f t="shared" ca="1" si="38"/>
        <v>0.59989674843462071</v>
      </c>
      <c r="AH279" s="28">
        <f t="shared" ca="1" si="39"/>
        <v>0.59949270760714368</v>
      </c>
    </row>
    <row r="280" spans="21:34" x14ac:dyDescent="0.25">
      <c r="U280" s="25"/>
      <c r="V280" s="25"/>
      <c r="W280" s="28">
        <v>26.8</v>
      </c>
      <c r="X280" s="28">
        <v>1</v>
      </c>
      <c r="Y280" s="28">
        <f t="shared" ca="1" si="32"/>
        <v>2.83855809680125</v>
      </c>
      <c r="AA280" s="28">
        <f t="shared" ca="1" si="33"/>
        <v>0.99998463369347312</v>
      </c>
      <c r="AB280" s="28">
        <f t="shared" ca="1" si="34"/>
        <v>0.9998107258761525</v>
      </c>
      <c r="AC280" s="28">
        <f t="shared" ca="1" si="35"/>
        <v>0.99883032665362059</v>
      </c>
      <c r="AE280" s="28">
        <f t="shared" ca="1" si="36"/>
        <v>0.59999909091353321</v>
      </c>
      <c r="AF280" s="28">
        <f t="shared" ca="1" si="37"/>
        <v>0.59998659947108579</v>
      </c>
      <c r="AG280" s="28">
        <f t="shared" ca="1" si="38"/>
        <v>0.59990109940281466</v>
      </c>
      <c r="AH280" s="28">
        <f t="shared" ca="1" si="39"/>
        <v>0.59951241291082491</v>
      </c>
    </row>
    <row r="281" spans="21:34" x14ac:dyDescent="0.25">
      <c r="U281" s="25"/>
      <c r="V281" s="25"/>
      <c r="W281" s="28">
        <v>26.9</v>
      </c>
      <c r="X281" s="28">
        <v>1</v>
      </c>
      <c r="Y281" s="28">
        <f t="shared" ca="1" si="32"/>
        <v>2.8403419669832446</v>
      </c>
      <c r="AA281" s="28">
        <f t="shared" ca="1" si="33"/>
        <v>0.99998526080078476</v>
      </c>
      <c r="AB281" s="28">
        <f t="shared" ca="1" si="34"/>
        <v>0.99981782314859025</v>
      </c>
      <c r="AC281" s="28">
        <f t="shared" ca="1" si="35"/>
        <v>0.9988703372781419</v>
      </c>
      <c r="AE281" s="28">
        <f t="shared" ca="1" si="36"/>
        <v>0.59999913525020343</v>
      </c>
      <c r="AF281" s="28">
        <f t="shared" ca="1" si="37"/>
        <v>0.5999872086859227</v>
      </c>
      <c r="AG281" s="28">
        <f t="shared" ca="1" si="38"/>
        <v>0.59990526929034949</v>
      </c>
      <c r="AH281" s="28">
        <f t="shared" ca="1" si="39"/>
        <v>0.59953136937472806</v>
      </c>
    </row>
    <row r="282" spans="21:34" x14ac:dyDescent="0.25">
      <c r="U282" s="25"/>
      <c r="V282" s="25"/>
      <c r="W282" s="28">
        <v>27</v>
      </c>
      <c r="X282" s="28">
        <v>1</v>
      </c>
      <c r="Y282" s="28">
        <f t="shared" ca="1" si="32"/>
        <v>2.842106126094178</v>
      </c>
      <c r="AA282" s="28">
        <f t="shared" ca="1" si="33"/>
        <v>0.99998586231550646</v>
      </c>
      <c r="AB282" s="28">
        <f t="shared" ca="1" si="34"/>
        <v>0.99982465637007678</v>
      </c>
      <c r="AC282" s="28">
        <f t="shared" ca="1" si="35"/>
        <v>0.99890900469089638</v>
      </c>
      <c r="AE282" s="28">
        <f t="shared" ca="1" si="36"/>
        <v>0.59999917742454867</v>
      </c>
      <c r="AF282" s="28">
        <f t="shared" ca="1" si="37"/>
        <v>0.59998779035132643</v>
      </c>
      <c r="AG282" s="28">
        <f t="shared" ca="1" si="38"/>
        <v>0.59990926552182766</v>
      </c>
      <c r="AH282" s="28">
        <f t="shared" ca="1" si="39"/>
        <v>0.59954960468879204</v>
      </c>
    </row>
    <row r="283" spans="21:34" x14ac:dyDescent="0.25">
      <c r="U283" s="25"/>
      <c r="V283" s="25"/>
      <c r="W283" s="28">
        <v>27.1</v>
      </c>
      <c r="X283" s="28">
        <v>1</v>
      </c>
      <c r="Y283" s="28">
        <f t="shared" ca="1" si="32"/>
        <v>2.8438507919337122</v>
      </c>
      <c r="AA283" s="28">
        <f t="shared" ca="1" si="33"/>
        <v>0.99998643928208586</v>
      </c>
      <c r="AB283" s="28">
        <f t="shared" ca="1" si="34"/>
        <v>0.99983123527222695</v>
      </c>
      <c r="AC283" s="28">
        <f t="shared" ca="1" si="35"/>
        <v>0.99894637293302269</v>
      </c>
      <c r="AE283" s="28">
        <f t="shared" ca="1" si="36"/>
        <v>0.5999992175420269</v>
      </c>
      <c r="AF283" s="28">
        <f t="shared" ca="1" si="37"/>
        <v>0.59998834570544068</v>
      </c>
      <c r="AG283" s="28">
        <f t="shared" ca="1" si="38"/>
        <v>0.59991309522295333</v>
      </c>
      <c r="AH283" s="28">
        <f t="shared" ca="1" si="39"/>
        <v>0.59956714555460366</v>
      </c>
    </row>
    <row r="284" spans="21:34" x14ac:dyDescent="0.25">
      <c r="U284" s="25"/>
      <c r="V284" s="25"/>
      <c r="W284" s="28">
        <v>27.2</v>
      </c>
      <c r="X284" s="28">
        <v>1</v>
      </c>
      <c r="Y284" s="28">
        <f t="shared" ca="1" si="32"/>
        <v>2.8455761798949069</v>
      </c>
      <c r="AA284" s="28">
        <f t="shared" ca="1" si="33"/>
        <v>0.99998699270234592</v>
      </c>
      <c r="AB284" s="28">
        <f t="shared" ca="1" si="34"/>
        <v>0.99983756923212808</v>
      </c>
      <c r="AC284" s="28">
        <f t="shared" ca="1" si="35"/>
        <v>0.99898248464546935</v>
      </c>
      <c r="AE284" s="28">
        <f t="shared" ca="1" si="36"/>
        <v>0.59999925570295254</v>
      </c>
      <c r="AF284" s="28">
        <f t="shared" ca="1" si="37"/>
        <v>0.59998887593116779</v>
      </c>
      <c r="AG284" s="28">
        <f t="shared" ca="1" si="38"/>
        <v>0.59991676523229076</v>
      </c>
      <c r="AH284" s="28">
        <f t="shared" ca="1" si="39"/>
        <v>0.59958401771902292</v>
      </c>
    </row>
    <row r="285" spans="21:34" x14ac:dyDescent="0.25">
      <c r="U285" s="25"/>
      <c r="V285" s="25"/>
      <c r="W285" s="28">
        <v>27.3</v>
      </c>
      <c r="X285" s="28">
        <v>1</v>
      </c>
      <c r="Y285" s="28">
        <f t="shared" ca="1" si="32"/>
        <v>2.8472825029908138</v>
      </c>
      <c r="AA285" s="28">
        <f t="shared" ca="1" si="33"/>
        <v>0.99998752353722475</v>
      </c>
      <c r="AB285" s="28">
        <f t="shared" ca="1" si="34"/>
        <v>0.99984366728506824</v>
      </c>
      <c r="AC285" s="28">
        <f t="shared" ca="1" si="35"/>
        <v>0.99901738111166849</v>
      </c>
      <c r="AE285" s="28">
        <f t="shared" ca="1" si="36"/>
        <v>0.59999929200274793</v>
      </c>
      <c r="AF285" s="28">
        <f t="shared" ca="1" si="37"/>
        <v>0.59998938215861131</v>
      </c>
      <c r="AG285" s="28">
        <f t="shared" ca="1" si="38"/>
        <v>0.59992028211257464</v>
      </c>
      <c r="AH285" s="28">
        <f t="shared" ca="1" si="39"/>
        <v>0.59960024600674089</v>
      </c>
    </row>
    <row r="286" spans="21:34" x14ac:dyDescent="0.25">
      <c r="U286" s="25"/>
      <c r="V286" s="25"/>
      <c r="W286" s="28">
        <v>27.4</v>
      </c>
      <c r="X286" s="28">
        <v>1</v>
      </c>
      <c r="Y286" s="28">
        <f t="shared" ca="1" si="32"/>
        <v>2.8489699718807722</v>
      </c>
      <c r="AA286" s="28">
        <f t="shared" ca="1" si="33"/>
        <v>0.99998803270844394</v>
      </c>
      <c r="AB286" s="28">
        <f t="shared" ca="1" si="34"/>
        <v>0.99984953813681698</v>
      </c>
      <c r="AC286" s="28">
        <f t="shared" ca="1" si="35"/>
        <v>0.99905110229898819</v>
      </c>
      <c r="AE286" s="28">
        <f t="shared" ca="1" si="36"/>
        <v>0.59999932653218135</v>
      </c>
      <c r="AF286" s="28">
        <f t="shared" ca="1" si="37"/>
        <v>0.59998986546741295</v>
      </c>
      <c r="AG286" s="28">
        <f t="shared" ca="1" si="38"/>
        <v>0.59992365216158694</v>
      </c>
      <c r="AH286" s="28">
        <f t="shared" ca="1" si="39"/>
        <v>0.59961585435180298</v>
      </c>
    </row>
    <row r="287" spans="21:34" x14ac:dyDescent="0.25">
      <c r="U287" s="25"/>
      <c r="V287" s="25"/>
      <c r="W287" s="28">
        <v>27.5</v>
      </c>
      <c r="X287" s="28">
        <v>1</v>
      </c>
      <c r="Y287" s="28">
        <f t="shared" ca="1" si="32"/>
        <v>2.8506387948964176</v>
      </c>
      <c r="AA287" s="28">
        <f t="shared" ca="1" si="33"/>
        <v>0.99998852110010927</v>
      </c>
      <c r="AB287" s="28">
        <f t="shared" ca="1" si="34"/>
        <v>0.99985519017547253</v>
      </c>
      <c r="AC287" s="28">
        <f t="shared" ca="1" si="35"/>
        <v>0.99908368689899352</v>
      </c>
      <c r="AE287" s="28">
        <f t="shared" ca="1" si="36"/>
        <v>0.59999935937759452</v>
      </c>
      <c r="AF287" s="28">
        <f t="shared" ca="1" si="37"/>
        <v>0.59999032688898646</v>
      </c>
      <c r="AG287" s="28">
        <f t="shared" ca="1" si="38"/>
        <v>0.59992688142261785</v>
      </c>
      <c r="AH287" s="28">
        <f t="shared" ca="1" si="39"/>
        <v>0.59963086582812353</v>
      </c>
    </row>
    <row r="288" spans="21:34" x14ac:dyDescent="0.25">
      <c r="U288" s="25"/>
      <c r="V288" s="25"/>
      <c r="W288" s="28">
        <v>27.6</v>
      </c>
      <c r="X288" s="28">
        <v>1</v>
      </c>
      <c r="Y288" s="28">
        <f t="shared" ca="1" si="32"/>
        <v>2.8522891780674029</v>
      </c>
      <c r="AA288" s="28">
        <f t="shared" ca="1" si="33"/>
        <v>0.99998898956024562</v>
      </c>
      <c r="AB288" s="28">
        <f t="shared" ca="1" si="34"/>
        <v>0.99986063148289106</v>
      </c>
      <c r="AC288" s="28">
        <f t="shared" ca="1" si="35"/>
        <v>0.99911517236654868</v>
      </c>
      <c r="AE288" s="28">
        <f t="shared" ca="1" si="36"/>
        <v>0.59999939062111796</v>
      </c>
      <c r="AF288" s="28">
        <f t="shared" ca="1" si="37"/>
        <v>0.59999076740865409</v>
      </c>
      <c r="AG288" s="28">
        <f t="shared" ca="1" si="38"/>
        <v>0.59992997569452544</v>
      </c>
      <c r="AH288" s="28">
        <f t="shared" ca="1" si="39"/>
        <v>0.59964530267902372</v>
      </c>
    </row>
    <row r="289" spans="21:34" x14ac:dyDescent="0.25">
      <c r="U289" s="25"/>
      <c r="V289" s="25"/>
      <c r="W289" s="28">
        <v>27.7</v>
      </c>
      <c r="X289" s="28">
        <v>1</v>
      </c>
      <c r="Y289" s="28">
        <f t="shared" ca="1" si="32"/>
        <v>2.8539213251468332</v>
      </c>
      <c r="AA289" s="28">
        <f t="shared" ca="1" si="33"/>
        <v>0.99998943890226943</v>
      </c>
      <c r="AB289" s="28">
        <f t="shared" ca="1" si="34"/>
        <v>0.99986586984571235</v>
      </c>
      <c r="AC289" s="28">
        <f t="shared" ca="1" si="35"/>
        <v>0.99914559495778954</v>
      </c>
      <c r="AE289" s="28">
        <f t="shared" ca="1" si="36"/>
        <v>0.59999942034087672</v>
      </c>
      <c r="AF289" s="28">
        <f t="shared" ca="1" si="37"/>
        <v>0.59999118796768869</v>
      </c>
      <c r="AG289" s="28">
        <f t="shared" ca="1" si="38"/>
        <v>0.599932940541409</v>
      </c>
      <c r="AH289" s="28">
        <f t="shared" ca="1" si="39"/>
        <v>0.59965918634581894</v>
      </c>
    </row>
    <row r="290" spans="21:34" x14ac:dyDescent="0.25">
      <c r="U290" s="25"/>
      <c r="V290" s="25"/>
      <c r="W290" s="28">
        <v>27.8</v>
      </c>
      <c r="X290" s="28">
        <v>1</v>
      </c>
      <c r="Y290" s="28">
        <f t="shared" ca="1" si="32"/>
        <v>2.8555354376364206</v>
      </c>
      <c r="AA290" s="28">
        <f t="shared" ca="1" si="33"/>
        <v>0.99998986990640137</v>
      </c>
      <c r="AB290" s="28">
        <f t="shared" ca="1" si="34"/>
        <v>0.99987091276599493</v>
      </c>
      <c r="AC290" s="28">
        <f t="shared" ca="1" si="35"/>
        <v>0.99917498976699637</v>
      </c>
      <c r="AE290" s="28">
        <f t="shared" ca="1" si="36"/>
        <v>0.59999944861118581</v>
      </c>
      <c r="AF290" s="28">
        <f t="shared" ca="1" si="37"/>
        <v>0.59999158946526676</v>
      </c>
      <c r="AG290" s="28">
        <f t="shared" ca="1" si="38"/>
        <v>0.59993578130191005</v>
      </c>
      <c r="AH290" s="28">
        <f t="shared" ca="1" si="39"/>
        <v>0.59967253749548322</v>
      </c>
    </row>
    <row r="291" spans="21:34" x14ac:dyDescent="0.25">
      <c r="U291" s="25"/>
      <c r="V291" s="25"/>
      <c r="W291" s="28">
        <v>27.9</v>
      </c>
      <c r="X291" s="28">
        <v>1</v>
      </c>
      <c r="Y291" s="28">
        <f t="shared" ca="1" si="32"/>
        <v>2.857131714811362</v>
      </c>
      <c r="AA291" s="28">
        <f t="shared" ca="1" si="33"/>
        <v>0.99999028332102069</v>
      </c>
      <c r="AB291" s="28">
        <f t="shared" ca="1" si="34"/>
        <v>0.99987576747147566</v>
      </c>
      <c r="AC291" s="28">
        <f t="shared" ca="1" si="35"/>
        <v>0.99920339076239573</v>
      </c>
      <c r="AE291" s="28">
        <f t="shared" ca="1" si="36"/>
        <v>0.59999947550273558</v>
      </c>
      <c r="AF291" s="28">
        <f t="shared" ca="1" si="37"/>
        <v>0.59999197276033622</v>
      </c>
      <c r="AG291" s="28">
        <f t="shared" ca="1" si="38"/>
        <v>0.59993850309815455</v>
      </c>
      <c r="AH291" s="28">
        <f t="shared" ca="1" si="39"/>
        <v>0.59968537604741923</v>
      </c>
    </row>
    <row r="292" spans="21:34" x14ac:dyDescent="0.25">
      <c r="U292" s="25"/>
      <c r="V292" s="25"/>
      <c r="W292" s="28">
        <v>28</v>
      </c>
      <c r="X292" s="28">
        <v>1</v>
      </c>
      <c r="Y292" s="28">
        <f t="shared" ca="1" si="32"/>
        <v>2.8587103537449412</v>
      </c>
      <c r="AA292" s="28">
        <f t="shared" ca="1" si="33"/>
        <v>0.99999067986396495</v>
      </c>
      <c r="AB292" s="28">
        <f t="shared" ca="1" si="34"/>
        <v>0.99988044092546524</v>
      </c>
      <c r="AC292" s="28">
        <f t="shared" ca="1" si="35"/>
        <v>0.99923083082092035</v>
      </c>
      <c r="AE292" s="28">
        <f t="shared" ca="1" si="36"/>
        <v>0.599999501082769</v>
      </c>
      <c r="AF292" s="28">
        <f t="shared" ca="1" si="37"/>
        <v>0.59999233867340085</v>
      </c>
      <c r="AG292" s="28">
        <f t="shared" ca="1" si="38"/>
        <v>0.59994111084435098</v>
      </c>
      <c r="AH292" s="28">
        <f t="shared" ca="1" si="39"/>
        <v>0.59969772119935805</v>
      </c>
    </row>
    <row r="293" spans="21:34" x14ac:dyDescent="0.25">
      <c r="U293" s="25"/>
      <c r="V293" s="25"/>
      <c r="W293" s="28">
        <v>28.1</v>
      </c>
      <c r="X293" s="28">
        <v>1</v>
      </c>
      <c r="Y293" s="28">
        <f t="shared" ca="1" si="32"/>
        <v>2.8602715493328592</v>
      </c>
      <c r="AA293" s="28">
        <f t="shared" ca="1" si="33"/>
        <v>0.99999106022377637</v>
      </c>
      <c r="AB293" s="28">
        <f t="shared" ca="1" si="34"/>
        <v>0.99988493983639315</v>
      </c>
      <c r="AC293" s="28">
        <f t="shared" ca="1" si="35"/>
        <v>0.99925734176195413</v>
      </c>
      <c r="AE293" s="28">
        <f t="shared" ca="1" si="36"/>
        <v>0.59999952541524948</v>
      </c>
      <c r="AF293" s="28">
        <f t="shared" ca="1" si="37"/>
        <v>0.59999268798822769</v>
      </c>
      <c r="AG293" s="28">
        <f t="shared" ca="1" si="38"/>
        <v>0.5999436092550553</v>
      </c>
      <c r="AH293" s="28">
        <f t="shared" ca="1" si="39"/>
        <v>0.59970959145241487</v>
      </c>
    </row>
    <row r="294" spans="21:34" x14ac:dyDescent="0.25">
      <c r="U294" s="25"/>
      <c r="V294" s="25"/>
      <c r="W294" s="28">
        <v>28.2</v>
      </c>
      <c r="X294" s="28">
        <v>1</v>
      </c>
      <c r="Y294" s="28">
        <f t="shared" ca="1" si="32"/>
        <v>2.8618154943172947</v>
      </c>
      <c r="AA294" s="28">
        <f t="shared" ca="1" si="33"/>
        <v>0.99999142506089733</v>
      </c>
      <c r="AB294" s="28">
        <f t="shared" ca="1" si="34"/>
        <v>0.99988927066701405</v>
      </c>
      <c r="AC294" s="28">
        <f t="shared" ca="1" si="35"/>
        <v>0.99928295438008929</v>
      </c>
      <c r="AE294" s="28">
        <f t="shared" ca="1" si="36"/>
        <v>0.59999954856102089</v>
      </c>
      <c r="AF294" s="28">
        <f t="shared" ca="1" si="37"/>
        <v>0.59999302145347855</v>
      </c>
      <c r="AG294" s="28">
        <f t="shared" ca="1" si="38"/>
        <v>0.59994600285311683</v>
      </c>
      <c r="AH294" s="28">
        <f t="shared" ca="1" si="39"/>
        <v>0.59972100463532674</v>
      </c>
    </row>
    <row r="295" spans="21:34" x14ac:dyDescent="0.25">
      <c r="U295" s="25"/>
      <c r="V295" s="25"/>
      <c r="W295" s="28">
        <v>28.3</v>
      </c>
      <c r="X295" s="28">
        <v>1</v>
      </c>
      <c r="Y295" s="28">
        <f t="shared" ca="1" si="32"/>
        <v>2.8633423793107005</v>
      </c>
      <c r="AA295" s="28">
        <f t="shared" ca="1" si="33"/>
        <v>0.99999177500881742</v>
      </c>
      <c r="AB295" s="28">
        <f t="shared" ca="1" si="34"/>
        <v>0.99989343964328703</v>
      </c>
      <c r="AC295" s="28">
        <f t="shared" ca="1" si="35"/>
        <v>0.99930769847692225</v>
      </c>
      <c r="AE295" s="28">
        <f t="shared" ca="1" si="36"/>
        <v>0.59999957057795972</v>
      </c>
      <c r="AF295" s="28">
        <f t="shared" ca="1" si="37"/>
        <v>0.59999333978426972</v>
      </c>
      <c r="AG295" s="28">
        <f t="shared" ca="1" si="38"/>
        <v>0.59994829597731569</v>
      </c>
      <c r="AH295" s="28">
        <f t="shared" ca="1" si="39"/>
        <v>0.59973197792789468</v>
      </c>
    </row>
    <row r="296" spans="21:34" x14ac:dyDescent="0.25">
      <c r="U296" s="25"/>
      <c r="V296" s="25"/>
      <c r="W296" s="28">
        <v>28.4</v>
      </c>
      <c r="X296" s="28">
        <v>1</v>
      </c>
      <c r="Y296" s="28">
        <f t="shared" ca="1" si="32"/>
        <v>2.8648523928193361</v>
      </c>
      <c r="AA296" s="28">
        <f t="shared" ca="1" si="33"/>
        <v>0.99999211067517291</v>
      </c>
      <c r="AB296" s="28">
        <f t="shared" ca="1" si="34"/>
        <v>0.99989745276293962</v>
      </c>
      <c r="AC296" s="28">
        <f t="shared" ca="1" si="35"/>
        <v>0.99933160289191514</v>
      </c>
      <c r="AE296" s="28">
        <f t="shared" ca="1" si="36"/>
        <v>0.59999959152111981</v>
      </c>
      <c r="AF296" s="28">
        <f t="shared" ca="1" si="37"/>
        <v>0.59999364366366381</v>
      </c>
      <c r="AG296" s="28">
        <f t="shared" ca="1" si="38"/>
        <v>0.59995049278970347</v>
      </c>
      <c r="AH296" s="28">
        <f t="shared" ca="1" si="39"/>
        <v>0.59974252788365578</v>
      </c>
    </row>
    <row r="297" spans="21:34" x14ac:dyDescent="0.25">
      <c r="U297" s="25"/>
      <c r="V297" s="25"/>
      <c r="W297" s="28">
        <v>28.5</v>
      </c>
      <c r="X297" s="28">
        <v>1</v>
      </c>
      <c r="Y297" s="28">
        <f t="shared" ca="1" si="32"/>
        <v>2.8663457212665406</v>
      </c>
      <c r="AA297" s="28">
        <f t="shared" ca="1" si="33"/>
        <v>0.99999243264280213</v>
      </c>
      <c r="AB297" s="28">
        <f t="shared" ca="1" si="34"/>
        <v>0.99990131580372676</v>
      </c>
      <c r="AC297" s="28">
        <f t="shared" ca="1" si="35"/>
        <v>0.99935469553234635</v>
      </c>
      <c r="AE297" s="28">
        <f t="shared" ca="1" si="36"/>
        <v>0.59999961144286995</v>
      </c>
      <c r="AF297" s="28">
        <f t="shared" ca="1" si="37"/>
        <v>0.59999393374409493</v>
      </c>
      <c r="AG297" s="28">
        <f t="shared" ca="1" si="38"/>
        <v>0.59995259728265982</v>
      </c>
      <c r="AH297" s="28">
        <f t="shared" ca="1" si="39"/>
        <v>0.59975267045180736</v>
      </c>
    </row>
    <row r="298" spans="21:34" x14ac:dyDescent="0.25">
      <c r="U298" s="25"/>
      <c r="V298" s="25"/>
      <c r="W298" s="28">
        <v>28.6</v>
      </c>
      <c r="X298" s="28">
        <v>1</v>
      </c>
      <c r="Y298" s="28">
        <f t="shared" ca="1" si="32"/>
        <v>2.867822549015747</v>
      </c>
      <c r="AA298" s="28">
        <f t="shared" ca="1" si="33"/>
        <v>0.99999274147075767</v>
      </c>
      <c r="AB298" s="28">
        <f t="shared" ca="1" si="34"/>
        <v>0.99990503433139588</v>
      </c>
      <c r="AC298" s="28">
        <f t="shared" ca="1" si="35"/>
        <v>0.99937700340237656</v>
      </c>
      <c r="AE298" s="28">
        <f t="shared" ca="1" si="36"/>
        <v>0.59999963039302484</v>
      </c>
      <c r="AF298" s="28">
        <f t="shared" ca="1" si="37"/>
        <v>0.59999421064873171</v>
      </c>
      <c r="AG298" s="28">
        <f t="shared" ca="1" si="38"/>
        <v>0.59995461328567312</v>
      </c>
      <c r="AH298" s="28">
        <f t="shared" ca="1" si="39"/>
        <v>0.59976242099840571</v>
      </c>
    </row>
    <row r="299" spans="21:34" x14ac:dyDescent="0.25">
      <c r="U299" s="25"/>
      <c r="V299" s="25"/>
      <c r="W299" s="28">
        <v>28.7</v>
      </c>
      <c r="X299" s="28">
        <v>1</v>
      </c>
      <c r="Y299" s="28">
        <f t="shared" ca="1" si="32"/>
        <v>2.8692830583932447</v>
      </c>
      <c r="AA299" s="28">
        <f t="shared" ca="1" si="33"/>
        <v>0.99999303769527659</v>
      </c>
      <c r="AB299" s="28">
        <f t="shared" ca="1" si="34"/>
        <v>0.99990861370736872</v>
      </c>
      <c r="AC299" s="28">
        <f t="shared" ca="1" si="35"/>
        <v>0.99939855263125299</v>
      </c>
      <c r="AE299" s="28">
        <f t="shared" ca="1" si="36"/>
        <v>0.5999996484189698</v>
      </c>
      <c r="AF299" s="28">
        <f t="shared" ca="1" si="37"/>
        <v>0.59999447497277991</v>
      </c>
      <c r="AG299" s="28">
        <f t="shared" ca="1" si="38"/>
        <v>0.59995654447185776</v>
      </c>
      <c r="AH299" s="28">
        <f t="shared" ca="1" si="39"/>
        <v>0.59977179432686223</v>
      </c>
    </row>
    <row r="300" spans="21:34" x14ac:dyDescent="0.25">
      <c r="U300" s="25"/>
      <c r="V300" s="25"/>
      <c r="W300" s="28">
        <v>28.8</v>
      </c>
      <c r="X300" s="28">
        <v>1</v>
      </c>
      <c r="Y300" s="28">
        <f t="shared" ca="1" si="32"/>
        <v>2.8707274297106884</v>
      </c>
      <c r="AA300" s="28">
        <f t="shared" ca="1" si="33"/>
        <v>0.9999933218307121</v>
      </c>
      <c r="AB300" s="28">
        <f t="shared" ca="1" si="34"/>
        <v>0.99991205909614822</v>
      </c>
      <c r="AC300" s="28">
        <f t="shared" ca="1" si="35"/>
        <v>0.9994193685006767</v>
      </c>
      <c r="AE300" s="28">
        <f t="shared" ca="1" si="36"/>
        <v>0.59999966556577899</v>
      </c>
      <c r="AF300" s="28">
        <f t="shared" ca="1" si="37"/>
        <v>0.59999472728472791</v>
      </c>
      <c r="AG300" s="28">
        <f t="shared" ca="1" si="38"/>
        <v>0.59995839436421672</v>
      </c>
      <c r="AH300" s="28">
        <f t="shared" ca="1" si="39"/>
        <v>0.59978080469775719</v>
      </c>
    </row>
    <row r="301" spans="21:34" x14ac:dyDescent="0.25">
      <c r="U301" s="25"/>
      <c r="V301" s="25"/>
      <c r="W301" s="28">
        <v>28.9</v>
      </c>
      <c r="X301" s="28">
        <v>1</v>
      </c>
      <c r="Y301" s="28">
        <f t="shared" ca="1" si="32"/>
        <v>2.8721558412873596</v>
      </c>
      <c r="AA301" s="28">
        <f t="shared" ca="1" si="33"/>
        <v>0.99999359437042623</v>
      </c>
      <c r="AB301" s="28">
        <f t="shared" ca="1" si="34"/>
        <v>0.99991537547246256</v>
      </c>
      <c r="AC301" s="28">
        <f t="shared" ca="1" si="35"/>
        <v>0.99943947547135514</v>
      </c>
      <c r="AE301" s="28">
        <f t="shared" ca="1" si="36"/>
        <v>0.59999968187632846</v>
      </c>
      <c r="AF301" s="28">
        <f t="shared" ca="1" si="37"/>
        <v>0.59999496812753672</v>
      </c>
      <c r="AG301" s="28">
        <f t="shared" ca="1" si="38"/>
        <v>0.59996016634165961</v>
      </c>
      <c r="AH301" s="28">
        <f t="shared" ca="1" si="39"/>
        <v>0.5997894658479932</v>
      </c>
    </row>
    <row r="302" spans="21:34" x14ac:dyDescent="0.25">
      <c r="U302" s="25"/>
      <c r="V302" s="25"/>
      <c r="W302" s="28">
        <v>29</v>
      </c>
      <c r="X302" s="28">
        <v>1</v>
      </c>
      <c r="Y302" s="28">
        <f t="shared" ca="1" si="32"/>
        <v>2.8735684694721804</v>
      </c>
      <c r="AA302" s="28">
        <f t="shared" ca="1" si="33"/>
        <v>0.99999385578764666</v>
      </c>
      <c r="AB302" s="28">
        <f t="shared" ca="1" si="34"/>
        <v>0.99991856762815279</v>
      </c>
      <c r="AC302" s="28">
        <f t="shared" ca="1" si="35"/>
        <v>0.99945889720876213</v>
      </c>
      <c r="AE302" s="28">
        <f t="shared" ca="1" si="36"/>
        <v>0.59999969739140302</v>
      </c>
      <c r="AF302" s="28">
        <f t="shared" ca="1" si="37"/>
        <v>0.59999519801977808</v>
      </c>
      <c r="AG302" s="28">
        <f t="shared" ca="1" si="38"/>
        <v>0.59996186364478521</v>
      </c>
      <c r="AH302" s="28">
        <f t="shared" ca="1" si="39"/>
        <v>0.5997977910093073</v>
      </c>
    </row>
    <row r="303" spans="21:34" x14ac:dyDescent="0.25">
      <c r="U303" s="25"/>
      <c r="V303" s="25"/>
      <c r="W303" s="28">
        <v>29.1</v>
      </c>
      <c r="X303" s="28">
        <v>1</v>
      </c>
      <c r="Y303" s="28">
        <f t="shared" ca="1" si="32"/>
        <v>2.8749654886654863</v>
      </c>
      <c r="AA303" s="28">
        <f t="shared" ca="1" si="33"/>
        <v>0.9999941065362884</v>
      </c>
      <c r="AB303" s="28">
        <f t="shared" ca="1" si="34"/>
        <v>0.99992164017881502</v>
      </c>
      <c r="AC303" s="28">
        <f t="shared" ca="1" si="35"/>
        <v>0.99947765660812837</v>
      </c>
      <c r="AE303" s="28">
        <f t="shared" ca="1" si="36"/>
        <v>0.59999971214979841</v>
      </c>
      <c r="AF303" s="28">
        <f t="shared" ca="1" si="37"/>
        <v>0.59999541745672169</v>
      </c>
      <c r="AG303" s="28">
        <f t="shared" ca="1" si="38"/>
        <v>0.59996348938143751</v>
      </c>
      <c r="AH303" s="28">
        <f t="shared" ca="1" si="39"/>
        <v>0.59980579292616321</v>
      </c>
    </row>
    <row r="304" spans="21:34" x14ac:dyDescent="0.25">
      <c r="U304" s="25"/>
      <c r="V304" s="25"/>
      <c r="W304" s="28">
        <v>29.2</v>
      </c>
      <c r="X304" s="28">
        <v>1</v>
      </c>
      <c r="Y304" s="28">
        <f t="shared" ca="1" si="32"/>
        <v>2.8763470713405574</v>
      </c>
      <c r="AA304" s="28">
        <f t="shared" ca="1" si="33"/>
        <v>0.99999434705174195</v>
      </c>
      <c r="AB304" s="28">
        <f t="shared" ca="1" si="34"/>
        <v>0.99992459757020491</v>
      </c>
      <c r="AC304" s="28">
        <f t="shared" ca="1" si="35"/>
        <v>0.99949577581868265</v>
      </c>
      <c r="AE304" s="28">
        <f t="shared" ca="1" si="36"/>
        <v>0.59999972618841846</v>
      </c>
      <c r="AF304" s="28">
        <f t="shared" ca="1" si="37"/>
        <v>0.59999562691137465</v>
      </c>
      <c r="AG304" s="28">
        <f t="shared" ca="1" si="38"/>
        <v>0.59996504653204363</v>
      </c>
      <c r="AH304" s="28">
        <f t="shared" ca="1" si="39"/>
        <v>0.59981348387304112</v>
      </c>
    </row>
    <row r="305" spans="21:34" x14ac:dyDescent="0.25">
      <c r="U305" s="25"/>
      <c r="V305" s="25"/>
      <c r="W305" s="28">
        <v>29.3</v>
      </c>
      <c r="X305" s="28">
        <v>1</v>
      </c>
      <c r="Y305" s="28">
        <f t="shared" ca="1" si="32"/>
        <v>2.8777133880649108</v>
      </c>
      <c r="AA305" s="28">
        <f t="shared" ca="1" si="33"/>
        <v>0.99999457775162925</v>
      </c>
      <c r="AB305" s="28">
        <f t="shared" ca="1" si="34"/>
        <v>0.99992744408441281</v>
      </c>
      <c r="AC305" s="28">
        <f t="shared" ca="1" si="35"/>
        <v>0.99951327626716568</v>
      </c>
      <c r="AE305" s="28">
        <f t="shared" ca="1" si="36"/>
        <v>0.59999973954236685</v>
      </c>
      <c r="AF305" s="28">
        <f t="shared" ca="1" si="37"/>
        <v>0.59999582683547525</v>
      </c>
      <c r="AG305" s="28">
        <f t="shared" ca="1" si="38"/>
        <v>0.59996653795474253</v>
      </c>
      <c r="AH305" s="28">
        <f t="shared" ca="1" si="39"/>
        <v>0.59982087567114495</v>
      </c>
    </row>
    <row r="306" spans="21:34" x14ac:dyDescent="0.25">
      <c r="U306" s="25"/>
      <c r="V306" s="25"/>
      <c r="W306" s="28">
        <v>29.4</v>
      </c>
      <c r="X306" s="28">
        <v>1</v>
      </c>
      <c r="Y306" s="28">
        <f t="shared" ca="1" si="32"/>
        <v>2.8790646075213591</v>
      </c>
      <c r="AA306" s="28">
        <f t="shared" ca="1" si="33"/>
        <v>0.99999479903652899</v>
      </c>
      <c r="AB306" s="28">
        <f t="shared" ca="1" si="34"/>
        <v>0.99993018384581811</v>
      </c>
      <c r="AC306" s="28">
        <f t="shared" ca="1" si="35"/>
        <v>0.99953017868063543</v>
      </c>
      <c r="AE306" s="28">
        <f t="shared" ca="1" si="36"/>
        <v>0.59999975224503554</v>
      </c>
      <c r="AF306" s="28">
        <f t="shared" ca="1" si="37"/>
        <v>0.59999601766044208</v>
      </c>
      <c r="AG306" s="28">
        <f t="shared" ca="1" si="38"/>
        <v>0.59996796639031158</v>
      </c>
      <c r="AH306" s="28">
        <f t="shared" ca="1" si="39"/>
        <v>0.5998279797045446</v>
      </c>
    </row>
    <row r="307" spans="21:34" x14ac:dyDescent="0.25">
      <c r="U307" s="25"/>
      <c r="V307" s="25"/>
      <c r="W307" s="28">
        <v>29.5</v>
      </c>
      <c r="X307" s="28">
        <v>1</v>
      </c>
      <c r="Y307" s="28">
        <f t="shared" ca="1" si="32"/>
        <v>2.880400896528835</v>
      </c>
      <c r="AA307" s="28">
        <f t="shared" ca="1" si="33"/>
        <v>0.99999501129067181</v>
      </c>
      <c r="AB307" s="28">
        <f t="shared" ca="1" si="34"/>
        <v>0.99993282082682999</v>
      </c>
      <c r="AC307" s="28">
        <f t="shared" ca="1" si="35"/>
        <v>0.99954650310858573</v>
      </c>
      <c r="AE307" s="28">
        <f t="shared" ca="1" si="36"/>
        <v>0.5999997643281878</v>
      </c>
      <c r="AF307" s="28">
        <f t="shared" ca="1" si="37"/>
        <v>0.59999619979828189</v>
      </c>
      <c r="AG307" s="28">
        <f t="shared" ca="1" si="38"/>
        <v>0.59996933446689937</v>
      </c>
      <c r="AH307" s="28">
        <f t="shared" ca="1" si="39"/>
        <v>0.59983480693577163</v>
      </c>
    </row>
    <row r="308" spans="21:34" x14ac:dyDescent="0.25">
      <c r="U308" s="25"/>
      <c r="V308" s="25"/>
      <c r="W308" s="28">
        <v>29.6</v>
      </c>
      <c r="X308" s="28">
        <v>1</v>
      </c>
      <c r="Y308" s="28">
        <f t="shared" ca="1" si="32"/>
        <v>2.8817224200629874</v>
      </c>
      <c r="AA308" s="28">
        <f t="shared" ca="1" si="33"/>
        <v>0.99999521488260779</v>
      </c>
      <c r="AB308" s="28">
        <f t="shared" ca="1" si="34"/>
        <v>0.999935358853422</v>
      </c>
      <c r="AC308" s="28">
        <f t="shared" ca="1" si="35"/>
        <v>0.9995622689443957</v>
      </c>
      <c r="AE308" s="28">
        <f t="shared" ca="1" si="36"/>
        <v>0.59999977582203778</v>
      </c>
      <c r="AF308" s="28">
        <f t="shared" ca="1" si="37"/>
        <v>0.59999637364245673</v>
      </c>
      <c r="AG308" s="28">
        <f t="shared" ca="1" si="38"/>
        <v>0.59997064470457184</v>
      </c>
      <c r="AH308" s="28">
        <f t="shared" ca="1" si="39"/>
        <v>0.59984136792088527</v>
      </c>
    </row>
    <row r="309" spans="21:34" x14ac:dyDescent="0.25">
      <c r="U309" s="25"/>
      <c r="V309" s="25"/>
      <c r="W309" s="28">
        <v>29.7</v>
      </c>
      <c r="X309" s="28">
        <v>1</v>
      </c>
      <c r="Y309" s="28">
        <f t="shared" ca="1" si="32"/>
        <v>2.8830293412765484</v>
      </c>
      <c r="AA309" s="28">
        <f t="shared" ca="1" si="33"/>
        <v>0.99999541016584637</v>
      </c>
      <c r="AB309" s="28">
        <f t="shared" ca="1" si="34"/>
        <v>0.9999378016104683</v>
      </c>
      <c r="AC309" s="28">
        <f t="shared" ca="1" si="35"/>
        <v>0.99957749494613024</v>
      </c>
      <c r="AE309" s="28">
        <f t="shared" ca="1" si="36"/>
        <v>0.59999978675532606</v>
      </c>
      <c r="AF309" s="28">
        <f t="shared" ca="1" si="37"/>
        <v>0.59999653956871279</v>
      </c>
      <c r="AG309" s="28">
        <f t="shared" ca="1" si="38"/>
        <v>0.59997189951967955</v>
      </c>
      <c r="AH309" s="28">
        <f t="shared" ca="1" si="39"/>
        <v>0.59984767282402429</v>
      </c>
    </row>
    <row r="310" spans="21:34" x14ac:dyDescent="0.25">
      <c r="U310" s="25"/>
      <c r="V310" s="25"/>
      <c r="W310" s="28">
        <v>29.8</v>
      </c>
      <c r="X310" s="28">
        <v>1</v>
      </c>
      <c r="Y310" s="28">
        <f t="shared" ca="1" si="32"/>
        <v>2.8843218215194764</v>
      </c>
      <c r="AA310" s="28">
        <f t="shared" ca="1" si="33"/>
        <v>0.99999559747946998</v>
      </c>
      <c r="AB310" s="28">
        <f t="shared" ca="1" si="34"/>
        <v>0.9999401526468884</v>
      </c>
      <c r="AC310" s="28">
        <f t="shared" ca="1" si="35"/>
        <v>0.99959219925670906</v>
      </c>
      <c r="AE310" s="28">
        <f t="shared" ca="1" si="36"/>
        <v>0.59999979715539153</v>
      </c>
      <c r="AF310" s="28">
        <f t="shared" ca="1" si="37"/>
        <v>0.59999669793587274</v>
      </c>
      <c r="AG310" s="28">
        <f t="shared" ca="1" si="38"/>
        <v>0.59997310122905123</v>
      </c>
      <c r="AH310" s="28">
        <f t="shared" ca="1" si="39"/>
        <v>0.5998537314314637</v>
      </c>
    </row>
    <row r="311" spans="21:34" x14ac:dyDescent="0.25">
      <c r="U311" s="25"/>
      <c r="V311" s="25"/>
      <c r="W311" s="28">
        <v>29.9</v>
      </c>
      <c r="X311" s="28">
        <v>1</v>
      </c>
      <c r="Y311" s="28">
        <f t="shared" ca="1" si="32"/>
        <v>2.8856000203588743</v>
      </c>
      <c r="AA311" s="28">
        <f t="shared" ca="1" si="33"/>
        <v>0.9999957771487229</v>
      </c>
      <c r="AB311" s="28">
        <f t="shared" ca="1" si="34"/>
        <v>0.99994241538060658</v>
      </c>
      <c r="AC311" s="28">
        <f t="shared" ca="1" si="35"/>
        <v>0.99960639942346297</v>
      </c>
      <c r="AE311" s="28">
        <f t="shared" ca="1" si="36"/>
        <v>0.59999980704823985</v>
      </c>
      <c r="AF311" s="28">
        <f t="shared" ca="1" si="37"/>
        <v>0.59999684908659223</v>
      </c>
      <c r="AG311" s="28">
        <f t="shared" ca="1" si="38"/>
        <v>0.59997425205402288</v>
      </c>
      <c r="AH311" s="28">
        <f t="shared" ca="1" si="39"/>
        <v>0.59985955316518924</v>
      </c>
    </row>
    <row r="312" spans="21:34" x14ac:dyDescent="0.25">
      <c r="U312" s="25"/>
      <c r="V312" s="25"/>
      <c r="W312" s="28">
        <v>30</v>
      </c>
      <c r="X312" s="28">
        <v>1</v>
      </c>
      <c r="Y312" s="28">
        <f t="shared" ca="1" si="32"/>
        <v>2.8868640955986922</v>
      </c>
      <c r="AA312" s="28">
        <f t="shared" ca="1" si="33"/>
        <v>0.99999594948557602</v>
      </c>
      <c r="AB312" s="28">
        <f t="shared" ca="1" si="34"/>
        <v>0.99994459310333306</v>
      </c>
      <c r="AC312" s="28">
        <f t="shared" ca="1" si="35"/>
        <v>0.99962011241709403</v>
      </c>
      <c r="AE312" s="28">
        <f t="shared" ca="1" si="36"/>
        <v>0.59999981645860823</v>
      </c>
      <c r="AF312" s="28">
        <f t="shared" ca="1" si="37"/>
        <v>0.5999969933480841</v>
      </c>
      <c r="AG312" s="28">
        <f t="shared" ca="1" si="38"/>
        <v>0.59997535412430592</v>
      </c>
      <c r="AH312" s="28">
        <f t="shared" ca="1" si="39"/>
        <v>0.5998651470960068</v>
      </c>
    </row>
    <row r="313" spans="21:34" x14ac:dyDescent="0.25">
      <c r="U313" s="25"/>
      <c r="V313" s="25"/>
      <c r="W313" s="28">
        <v>30.1</v>
      </c>
      <c r="X313" s="28">
        <v>1</v>
      </c>
      <c r="Y313" s="28">
        <f t="shared" ca="1" si="32"/>
        <v>2.8881142032992067</v>
      </c>
      <c r="AA313" s="28">
        <f t="shared" ca="1" si="33"/>
        <v>0.99999611478926864</v>
      </c>
      <c r="AB313" s="28">
        <f t="shared" ca="1" si="34"/>
        <v>0.99994668898517336</v>
      </c>
      <c r="AC313" s="28">
        <f t="shared" ca="1" si="35"/>
        <v>0.99963335465005698</v>
      </c>
      <c r="AE313" s="28">
        <f t="shared" ca="1" si="36"/>
        <v>0.5999998254100275</v>
      </c>
      <c r="AF313" s="28">
        <f t="shared" ca="1" si="37"/>
        <v>0.59999713103280916</v>
      </c>
      <c r="AG313" s="28">
        <f t="shared" ca="1" si="38"/>
        <v>0.59997640948170283</v>
      </c>
      <c r="AH313" s="28">
        <f t="shared" ca="1" si="39"/>
        <v>0.59987052195620105</v>
      </c>
    </row>
    <row r="314" spans="21:34" x14ac:dyDescent="0.25">
      <c r="U314" s="25"/>
      <c r="V314" s="25"/>
      <c r="W314" s="28">
        <v>30.2</v>
      </c>
      <c r="X314" s="28">
        <v>1</v>
      </c>
      <c r="Y314" s="28">
        <f t="shared" ca="1" si="32"/>
        <v>2.8893504977962898</v>
      </c>
      <c r="AA314" s="28">
        <f t="shared" ca="1" si="33"/>
        <v>0.99999627334682784</v>
      </c>
      <c r="AB314" s="28">
        <f t="shared" ca="1" si="34"/>
        <v>0.99994870607907127</v>
      </c>
      <c r="AC314" s="28">
        <f t="shared" ca="1" si="35"/>
        <v>0.99964614199437951</v>
      </c>
      <c r="AE314" s="28">
        <f t="shared" ca="1" si="36"/>
        <v>0.59999983392488099</v>
      </c>
      <c r="AF314" s="28">
        <f t="shared" ca="1" si="37"/>
        <v>0.59999726243913665</v>
      </c>
      <c r="AG314" s="28">
        <f t="shared" ca="1" si="38"/>
        <v>0.59997742008367561</v>
      </c>
      <c r="AH314" s="28">
        <f t="shared" ca="1" si="39"/>
        <v>0.5998756861517579</v>
      </c>
    </row>
    <row r="315" spans="21:34" x14ac:dyDescent="0.25">
      <c r="U315" s="25"/>
      <c r="V315" s="25"/>
      <c r="W315" s="28">
        <v>30.3</v>
      </c>
      <c r="X315" s="28">
        <v>1</v>
      </c>
      <c r="Y315" s="28">
        <f t="shared" ca="1" si="32"/>
        <v>2.8905731317204624</v>
      </c>
      <c r="AA315" s="28">
        <f t="shared" ca="1" si="33"/>
        <v>0.99999642543356693</v>
      </c>
      <c r="AB315" s="28">
        <f t="shared" ca="1" si="34"/>
        <v>0.99995064732509231</v>
      </c>
      <c r="AC315" s="28">
        <f t="shared" ca="1" si="35"/>
        <v>0.99965848979893501</v>
      </c>
      <c r="AE315" s="28">
        <f t="shared" ca="1" si="36"/>
        <v>0.59999984202446011</v>
      </c>
      <c r="AF315" s="28">
        <f t="shared" ca="1" si="37"/>
        <v>0.59999738785197632</v>
      </c>
      <c r="AG315" s="28">
        <f t="shared" ca="1" si="38"/>
        <v>0.59997838780677071</v>
      </c>
      <c r="AH315" s="28">
        <f t="shared" ca="1" si="39"/>
        <v>0.59988064777416539</v>
      </c>
    </row>
    <row r="316" spans="21:34" x14ac:dyDescent="0.25">
      <c r="U316" s="25"/>
      <c r="V316" s="25"/>
      <c r="W316" s="28">
        <v>30.4</v>
      </c>
      <c r="X316" s="28">
        <v>1</v>
      </c>
      <c r="Y316" s="28">
        <f t="shared" ca="1" si="32"/>
        <v>2.8917822560157367</v>
      </c>
      <c r="AA316" s="28">
        <f t="shared" ca="1" si="33"/>
        <v>0.99999657131356368</v>
      </c>
      <c r="AB316" s="28">
        <f t="shared" ca="1" si="34"/>
        <v>0.99995251555455167</v>
      </c>
      <c r="AC316" s="28">
        <f t="shared" ca="1" si="35"/>
        <v>0.99967041290618719</v>
      </c>
      <c r="AE316" s="28">
        <f t="shared" ca="1" si="36"/>
        <v>0.5999998497290181</v>
      </c>
      <c r="AF316" s="28">
        <f t="shared" ca="1" si="37"/>
        <v>0.59999750754338077</v>
      </c>
      <c r="AG316" s="28">
        <f t="shared" ca="1" si="38"/>
        <v>0.59997931444990993</v>
      </c>
      <c r="AH316" s="28">
        <f t="shared" ca="1" si="39"/>
        <v>0.59988541461180478</v>
      </c>
    </row>
    <row r="317" spans="21:34" x14ac:dyDescent="0.25">
      <c r="U317" s="25"/>
      <c r="V317" s="25"/>
      <c r="W317" s="28">
        <v>30.5</v>
      </c>
      <c r="X317" s="28">
        <v>1</v>
      </c>
      <c r="Y317" s="28">
        <f t="shared" ca="1" si="32"/>
        <v>2.8929780199582531</v>
      </c>
      <c r="AA317" s="28">
        <f t="shared" ca="1" si="33"/>
        <v>0.99999671124011857</v>
      </c>
      <c r="AB317" s="28">
        <f t="shared" ca="1" si="34"/>
        <v>0.99995431349399444</v>
      </c>
      <c r="AC317" s="28">
        <f t="shared" ca="1" si="35"/>
        <v>0.99968192566841785</v>
      </c>
      <c r="AE317" s="28">
        <f t="shared" ca="1" si="36"/>
        <v>0.59999985705782044</v>
      </c>
      <c r="AF317" s="28">
        <f t="shared" ca="1" si="37"/>
        <v>0.59999762177312221</v>
      </c>
      <c r="AG317" s="28">
        <f t="shared" ca="1" si="38"/>
        <v>0.59998020173754862</v>
      </c>
      <c r="AH317" s="28">
        <f t="shared" ca="1" si="39"/>
        <v>0.59988999416094846</v>
      </c>
    </row>
    <row r="318" spans="21:34" x14ac:dyDescent="0.25">
      <c r="U318" s="25"/>
      <c r="V318" s="25"/>
      <c r="W318" s="28">
        <v>30.6</v>
      </c>
      <c r="X318" s="28">
        <v>1</v>
      </c>
      <c r="Y318" s="28">
        <f t="shared" ca="1" si="32"/>
        <v>2.8941605711747083</v>
      </c>
      <c r="AA318" s="28">
        <f t="shared" ca="1" si="33"/>
        <v>0.99999684545619483</v>
      </c>
      <c r="AB318" s="28">
        <f t="shared" ca="1" si="34"/>
        <v>0.99995604376903113</v>
      </c>
      <c r="AC318" s="28">
        <f t="shared" ca="1" si="35"/>
        <v>0.99969304196345654</v>
      </c>
      <c r="AE318" s="28">
        <f t="shared" ca="1" si="36"/>
        <v>0.59999986402919281</v>
      </c>
      <c r="AF318" s="28">
        <f t="shared" ca="1" si="37"/>
        <v>0.59999773078924334</v>
      </c>
      <c r="AG318" s="28">
        <f t="shared" ca="1" si="38"/>
        <v>0.59998105132270874</v>
      </c>
      <c r="AH318" s="28">
        <f t="shared" ca="1" si="39"/>
        <v>0.59989439363637365</v>
      </c>
    </row>
    <row r="319" spans="21:34" x14ac:dyDescent="0.25">
      <c r="U319" s="25"/>
      <c r="V319" s="25"/>
      <c r="W319" s="28">
        <v>30.7</v>
      </c>
      <c r="X319" s="28">
        <v>1</v>
      </c>
      <c r="Y319" s="28">
        <f t="shared" ca="1" si="32"/>
        <v>2.8953300556605814</v>
      </c>
      <c r="AA319" s="28">
        <f t="shared" ca="1" si="33"/>
        <v>0.99999697419484013</v>
      </c>
      <c r="AB319" s="28">
        <f t="shared" ca="1" si="34"/>
        <v>0.99995770890803515</v>
      </c>
      <c r="AC319" s="28">
        <f t="shared" ca="1" si="35"/>
        <v>0.99970377520992326</v>
      </c>
      <c r="AE319" s="28">
        <f t="shared" ca="1" si="36"/>
        <v>0.59999987066056737</v>
      </c>
      <c r="AF319" s="28">
        <f t="shared" ca="1" si="37"/>
        <v>0.59999783482858338</v>
      </c>
      <c r="AG319" s="28">
        <f t="shared" ca="1" si="38"/>
        <v>0.59998186478989057</v>
      </c>
      <c r="AH319" s="28">
        <f t="shared" ca="1" si="39"/>
        <v>0.59989861998160765</v>
      </c>
    </row>
    <row r="320" spans="21:34" x14ac:dyDescent="0.25">
      <c r="U320" s="25"/>
      <c r="V320" s="25"/>
      <c r="W320" s="28">
        <v>30.8</v>
      </c>
      <c r="X320" s="28">
        <v>1</v>
      </c>
      <c r="Y320" s="28">
        <f t="shared" ca="1" si="32"/>
        <v>2.8964866177981587</v>
      </c>
      <c r="AA320" s="28">
        <f t="shared" ca="1" si="33"/>
        <v>0.99999709767959133</v>
      </c>
      <c r="AB320" s="28">
        <f t="shared" ca="1" si="34"/>
        <v>0.99995931134570637</v>
      </c>
      <c r="AC320" s="28">
        <f t="shared" ca="1" si="35"/>
        <v>0.99971413838200152</v>
      </c>
      <c r="AE320" s="28">
        <f t="shared" ca="1" si="36"/>
        <v>0.59999987696852597</v>
      </c>
      <c r="AF320" s="28">
        <f t="shared" ca="1" si="37"/>
        <v>0.59999793411728086</v>
      </c>
      <c r="AG320" s="28">
        <f t="shared" ca="1" si="38"/>
        <v>0.59998264365786835</v>
      </c>
      <c r="AH320" s="28">
        <f t="shared" ca="1" si="39"/>
        <v>0.59990267987881496</v>
      </c>
    </row>
    <row r="321" spans="21:34" x14ac:dyDescent="0.25">
      <c r="U321" s="25"/>
      <c r="V321" s="25"/>
      <c r="W321" s="28">
        <v>30.9</v>
      </c>
      <c r="X321" s="28">
        <v>1</v>
      </c>
      <c r="Y321" s="28">
        <f t="shared" ca="1" si="32"/>
        <v>2.8976304003743585</v>
      </c>
      <c r="AA321" s="28">
        <f t="shared" ca="1" si="33"/>
        <v>0.99999721612486281</v>
      </c>
      <c r="AB321" s="28">
        <f t="shared" ca="1" si="34"/>
        <v>0.99996085342650609</v>
      </c>
      <c r="AC321" s="28">
        <f t="shared" ca="1" si="35"/>
        <v>0.99972414402375254</v>
      </c>
      <c r="AE321" s="28">
        <f t="shared" ca="1" si="36"/>
        <v>0.59999988296884177</v>
      </c>
      <c r="AF321" s="28">
        <f t="shared" ca="1" si="37"/>
        <v>0.5999980288712542</v>
      </c>
      <c r="AG321" s="28">
        <f t="shared" ca="1" si="38"/>
        <v>0.59998338938237361</v>
      </c>
      <c r="AH321" s="28">
        <f t="shared" ca="1" si="39"/>
        <v>0.5999065797583385</v>
      </c>
    </row>
    <row r="322" spans="21:34" x14ac:dyDescent="0.25">
      <c r="U322" s="25"/>
      <c r="V322" s="25"/>
      <c r="W322" s="28">
        <v>31</v>
      </c>
      <c r="X322" s="28">
        <v>1</v>
      </c>
      <c r="Y322" s="28">
        <f t="shared" ca="1" si="32"/>
        <v>2.8987615445983588</v>
      </c>
      <c r="AA322" s="28">
        <f t="shared" ca="1" si="33"/>
        <v>0.9999973297363185</v>
      </c>
      <c r="AB322" s="28">
        <f t="shared" ca="1" si="34"/>
        <v>0.99996233740796703</v>
      </c>
      <c r="AC322" s="28">
        <f t="shared" ca="1" si="35"/>
        <v>0.9997338042629863</v>
      </c>
      <c r="AE322" s="28">
        <f t="shared" ca="1" si="36"/>
        <v>0.59999988867651877</v>
      </c>
      <c r="AF322" s="28">
        <f t="shared" ca="1" si="37"/>
        <v>0.59999811929666058</v>
      </c>
      <c r="AG322" s="28">
        <f t="shared" ca="1" si="38"/>
        <v>0.59998410335867125</v>
      </c>
      <c r="AH322" s="28">
        <f t="shared" ca="1" si="39"/>
        <v>0.5999103258079066</v>
      </c>
    </row>
    <row r="323" spans="21:34" x14ac:dyDescent="0.25">
      <c r="U323" s="25"/>
      <c r="V323" s="25"/>
      <c r="W323" s="28">
        <v>31.1</v>
      </c>
      <c r="X323" s="28">
        <v>1</v>
      </c>
      <c r="Y323" s="28">
        <f t="shared" ca="1" si="32"/>
        <v>2.8998801901190316</v>
      </c>
      <c r="AA323" s="28">
        <f t="shared" ca="1" si="33"/>
        <v>0.99999743871122904</v>
      </c>
      <c r="AB323" s="28">
        <f t="shared" ca="1" si="34"/>
        <v>0.99996376546388399</v>
      </c>
      <c r="AC323" s="28">
        <f t="shared" ca="1" si="35"/>
        <v>0.99974313082470156</v>
      </c>
      <c r="AE323" s="28">
        <f t="shared" ca="1" si="36"/>
        <v>0.59999989410582899</v>
      </c>
      <c r="AF323" s="28">
        <f t="shared" ca="1" si="37"/>
        <v>0.59999820559033457</v>
      </c>
      <c r="AG323" s="28">
        <f t="shared" ca="1" si="38"/>
        <v>0.59998478692403312</v>
      </c>
      <c r="AH323" s="28">
        <f t="shared" ca="1" si="39"/>
        <v>0.59991392398151633</v>
      </c>
    </row>
    <row r="324" spans="21:34" x14ac:dyDescent="0.25">
      <c r="U324" s="25"/>
      <c r="V324" s="25"/>
      <c r="W324" s="28">
        <v>31.2</v>
      </c>
      <c r="X324" s="28">
        <v>1</v>
      </c>
      <c r="Y324" s="28">
        <f t="shared" ca="1" si="32"/>
        <v>2.900986475042183</v>
      </c>
      <c r="AA324" s="28">
        <f t="shared" ca="1" si="33"/>
        <v>0.99999754323881429</v>
      </c>
      <c r="AB324" s="28">
        <f t="shared" ca="1" si="34"/>
        <v>0.99996513968738898</v>
      </c>
      <c r="AC324" s="28">
        <f t="shared" ca="1" si="35"/>
        <v>0.9997521350441072</v>
      </c>
      <c r="AE324" s="28">
        <f t="shared" ca="1" si="36"/>
        <v>0.59999989927034869</v>
      </c>
      <c r="AF324" s="28">
        <f t="shared" ca="1" si="37"/>
        <v>0.59999828794020693</v>
      </c>
      <c r="AG324" s="28">
        <f t="shared" ca="1" si="38"/>
        <v>0.59998544136011112</v>
      </c>
      <c r="AH324" s="28">
        <f t="shared" ca="1" si="39"/>
        <v>0.59991738000800443</v>
      </c>
    </row>
    <row r="325" spans="21:34" x14ac:dyDescent="0.25">
      <c r="U325" s="25"/>
      <c r="V325" s="25"/>
      <c r="W325" s="28">
        <v>31.3</v>
      </c>
      <c r="X325" s="28">
        <v>1</v>
      </c>
      <c r="Y325" s="28">
        <f t="shared" ca="1" si="32"/>
        <v>2.9020805359476034</v>
      </c>
      <c r="AA325" s="28">
        <f t="shared" ca="1" si="33"/>
        <v>0.99999764350057208</v>
      </c>
      <c r="AB325" s="28">
        <f t="shared" ca="1" si="34"/>
        <v>0.99996646209391415</v>
      </c>
      <c r="AC325" s="28">
        <f t="shared" ca="1" si="35"/>
        <v>0.99976082787923781</v>
      </c>
      <c r="AE325" s="28">
        <f t="shared" ca="1" si="36"/>
        <v>0.59999990418299176</v>
      </c>
      <c r="AF325" s="28">
        <f t="shared" ca="1" si="37"/>
        <v>0.59999836652570526</v>
      </c>
      <c r="AG325" s="28">
        <f t="shared" ca="1" si="38"/>
        <v>0.59998606789521558</v>
      </c>
      <c r="AH325" s="28">
        <f t="shared" ca="1" si="39"/>
        <v>0.59992069939931592</v>
      </c>
    </row>
    <row r="326" spans="21:34" x14ac:dyDescent="0.25">
      <c r="U326" s="25"/>
      <c r="V326" s="25"/>
      <c r="W326" s="28">
        <v>31.4</v>
      </c>
      <c r="X326" s="28">
        <v>1</v>
      </c>
      <c r="Y326" s="28">
        <f t="shared" ca="1" si="32"/>
        <v>2.9031625079059302</v>
      </c>
      <c r="AA326" s="28">
        <f t="shared" ca="1" si="33"/>
        <v>0.99999773967059302</v>
      </c>
      <c r="AB326" s="28">
        <f t="shared" ca="1" si="34"/>
        <v>0.99996773462404798</v>
      </c>
      <c r="AC326" s="28">
        <f t="shared" ca="1" si="35"/>
        <v>0.99976921992317569</v>
      </c>
      <c r="AE326" s="28">
        <f t="shared" ca="1" si="36"/>
        <v>0.59999990885604237</v>
      </c>
      <c r="AF326" s="28">
        <f t="shared" ca="1" si="37"/>
        <v>0.59999844151813608</v>
      </c>
      <c r="AG326" s="28">
        <f t="shared" ca="1" si="38"/>
        <v>0.59998666770650244</v>
      </c>
      <c r="AH326" s="28">
        <f t="shared" ca="1" si="39"/>
        <v>0.59992388745848046</v>
      </c>
    </row>
    <row r="327" spans="21:34" x14ac:dyDescent="0.25">
      <c r="U327" s="25"/>
      <c r="V327" s="25"/>
      <c r="W327" s="28">
        <v>31.5</v>
      </c>
      <c r="X327" s="28">
        <v>1</v>
      </c>
      <c r="Y327" s="28">
        <f t="shared" ca="1" si="32"/>
        <v>2.9042325244953227</v>
      </c>
      <c r="AA327" s="28">
        <f t="shared" ca="1" si="33"/>
        <v>0.99999783191586322</v>
      </c>
      <c r="AB327" s="28">
        <f t="shared" ca="1" si="34"/>
        <v>0.99996895914628692</v>
      </c>
      <c r="AC327" s="28">
        <f t="shared" ca="1" si="35"/>
        <v>0.99977732141589015</v>
      </c>
      <c r="AE327" s="28">
        <f t="shared" ca="1" si="36"/>
        <v>0.59999991330118563</v>
      </c>
      <c r="AF327" s="28">
        <f t="shared" ca="1" si="37"/>
        <v>0.59999851308105023</v>
      </c>
      <c r="AG327" s="28">
        <f t="shared" ca="1" si="38"/>
        <v>0.59998724192207165</v>
      </c>
      <c r="AH327" s="28">
        <f t="shared" ca="1" si="39"/>
        <v>0.5999269492873065</v>
      </c>
    </row>
    <row r="328" spans="21:34" x14ac:dyDescent="0.25">
      <c r="U328" s="25"/>
      <c r="V328" s="25"/>
      <c r="W328" s="28">
        <v>31.6</v>
      </c>
      <c r="X328" s="28">
        <v>1</v>
      </c>
      <c r="Y328" s="28">
        <f t="shared" ca="1" si="32"/>
        <v>2.9052907178179534</v>
      </c>
      <c r="AA328" s="28">
        <f t="shared" ca="1" si="33"/>
        <v>0.99999792039655389</v>
      </c>
      <c r="AB328" s="28">
        <f t="shared" ca="1" si="34"/>
        <v>0.9999701374596881</v>
      </c>
      <c r="AC328" s="28">
        <f t="shared" ca="1" si="35"/>
        <v>0.99978514225570603</v>
      </c>
      <c r="AE328" s="28">
        <f t="shared" ca="1" si="36"/>
        <v>0.59999991752953674</v>
      </c>
      <c r="AF328" s="28">
        <f t="shared" ca="1" si="37"/>
        <v>0.59999858137059203</v>
      </c>
      <c r="AG328" s="28">
        <f t="shared" ca="1" si="38"/>
        <v>0.59998779162298155</v>
      </c>
      <c r="AH328" s="28">
        <f t="shared" ca="1" si="39"/>
        <v>0.59992988979380235</v>
      </c>
    </row>
    <row r="329" spans="21:34" x14ac:dyDescent="0.25">
      <c r="U329" s="25"/>
      <c r="V329" s="25"/>
      <c r="W329" s="28">
        <v>31.7</v>
      </c>
      <c r="X329" s="28">
        <v>1</v>
      </c>
      <c r="Y329" s="28">
        <f t="shared" ca="1" si="32"/>
        <v>2.9063372185163172</v>
      </c>
      <c r="AA329" s="28">
        <f t="shared" ca="1" si="33"/>
        <v>0.99999800526629956</v>
      </c>
      <c r="AB329" s="28">
        <f t="shared" ca="1" si="34"/>
        <v>0.9999712712964246</v>
      </c>
      <c r="AC329" s="28">
        <f t="shared" ca="1" si="35"/>
        <v>0.99979269201041276</v>
      </c>
      <c r="AE329" s="28">
        <f t="shared" ca="1" si="36"/>
        <v>0.5999999215516687</v>
      </c>
      <c r="AF329" s="28">
        <f t="shared" ca="1" si="37"/>
        <v>0.59999864653583279</v>
      </c>
      <c r="AG329" s="28">
        <f t="shared" ca="1" si="38"/>
        <v>0.59998831784518192</v>
      </c>
      <c r="AH329" s="28">
        <f t="shared" ca="1" si="39"/>
        <v>0.59993271369933387</v>
      </c>
    </row>
    <row r="330" spans="21:34" x14ac:dyDescent="0.25">
      <c r="U330" s="25"/>
      <c r="V330" s="25"/>
      <c r="W330" s="28">
        <v>31.8</v>
      </c>
      <c r="X330" s="28">
        <v>1</v>
      </c>
      <c r="Y330" s="28">
        <f t="shared" ca="1" si="32"/>
        <v>2.9073721557893606</v>
      </c>
      <c r="AA330" s="28">
        <f t="shared" ca="1" si="33"/>
        <v>0.99999808667246481</v>
      </c>
      <c r="AB330" s="28">
        <f t="shared" ca="1" si="34"/>
        <v>0.9999723623242488</v>
      </c>
      <c r="AC330" s="28">
        <f t="shared" ca="1" si="35"/>
        <v>0.99979997992802394</v>
      </c>
      <c r="AE330" s="28">
        <f t="shared" ca="1" si="36"/>
        <v>0.59999992537763902</v>
      </c>
      <c r="AF330" s="28">
        <f t="shared" ca="1" si="37"/>
        <v>0.59999870871908889</v>
      </c>
      <c r="AG330" s="28">
        <f t="shared" ca="1" si="38"/>
        <v>0.59998882158136913</v>
      </c>
      <c r="AH330" s="28">
        <f t="shared" ca="1" si="39"/>
        <v>0.59993542554552692</v>
      </c>
    </row>
    <row r="331" spans="21:34" x14ac:dyDescent="0.25">
      <c r="U331" s="25"/>
      <c r="V331" s="25"/>
      <c r="W331" s="28">
        <v>31.9</v>
      </c>
      <c r="X331" s="28">
        <v>1</v>
      </c>
      <c r="Y331" s="28">
        <f t="shared" ca="1" si="32"/>
        <v>2.9083956574084313</v>
      </c>
      <c r="AA331" s="28">
        <f t="shared" ca="1" si="33"/>
        <v>0.99999816475640024</v>
      </c>
      <c r="AB331" s="28">
        <f t="shared" ca="1" si="34"/>
        <v>0.99997341214886504</v>
      </c>
      <c r="AC331" s="28">
        <f t="shared" ca="1" si="35"/>
        <v>0.9998070149471987</v>
      </c>
      <c r="AE331" s="28">
        <f t="shared" ca="1" si="36"/>
        <v>0.59999992901701449</v>
      </c>
      <c r="AF331" s="28">
        <f t="shared" ca="1" si="37"/>
        <v>0.59999876805622665</v>
      </c>
      <c r="AG331" s="28">
        <f t="shared" ca="1" si="38"/>
        <v>0.59998930378276571</v>
      </c>
      <c r="AH331" s="28">
        <f t="shared" ca="1" si="39"/>
        <v>0.59993802970092436</v>
      </c>
    </row>
    <row r="332" spans="21:34" x14ac:dyDescent="0.25">
      <c r="U332" s="25"/>
      <c r="V332" s="25"/>
      <c r="W332" s="28">
        <v>32</v>
      </c>
      <c r="X332" s="28">
        <v>1</v>
      </c>
      <c r="Y332" s="28">
        <f t="shared" ca="1" si="32"/>
        <v>2.9094078497330544</v>
      </c>
      <c r="AA332" s="28">
        <f t="shared" ca="1" si="33"/>
        <v>0.99999823965368784</v>
      </c>
      <c r="AB332" s="28">
        <f t="shared" ca="1" si="34"/>
        <v>0.99997442231621658</v>
      </c>
      <c r="AC332" s="28">
        <f t="shared" ca="1" si="35"/>
        <v>0.99981380570733425</v>
      </c>
      <c r="AE332" s="28">
        <f t="shared" ca="1" si="36"/>
        <v>0.5999999324788956</v>
      </c>
      <c r="AF332" s="28">
        <f t="shared" ca="1" si="37"/>
        <v>0.59999882467695231</v>
      </c>
      <c r="AG332" s="28">
        <f t="shared" ca="1" si="38"/>
        <v>0.59998976536082904</v>
      </c>
      <c r="AH332" s="28">
        <f t="shared" ca="1" si="39"/>
        <v>0.59994053036740391</v>
      </c>
    </row>
    <row r="333" spans="21:34" x14ac:dyDescent="0.25">
      <c r="U333" s="25"/>
      <c r="V333" s="25"/>
      <c r="W333" s="28">
        <v>32.1</v>
      </c>
      <c r="X333" s="28">
        <v>1</v>
      </c>
      <c r="Y333" s="28">
        <f t="shared" ref="Y333:Y396" ca="1" si="40">IF((ROW()-12)*0.1&lt;L_1,0,OFFSET(X333,-L_1*10-1,0)*b_1-Y332*a_1)</f>
        <v>2.9104088577265306</v>
      </c>
      <c r="AA333" s="28">
        <f t="shared" ref="AA333:AA396" ca="1" si="41">IF((ROW()-12)*0.1&lt;L_2,0,OFFSET(X333,-L_2*10-1,0)*b_2-AA332*a_2)</f>
        <v>0.99999831149437646</v>
      </c>
      <c r="AB333" s="28">
        <f t="shared" ref="AB333:AB396" ca="1" si="42">IF((ROW()-12)*0.1&lt;L_2,0,OFFSET(AA333,-1,0)*b_2/K_2-AB332*a_2)</f>
        <v>0.99997539431468896</v>
      </c>
      <c r="AC333" s="28">
        <f t="shared" ref="AC333:AC396" ca="1" si="43">IF((ROW()-12)*0.1&lt;L_2,0,OFFSET(AB333,-1,0)*b_2/K_2-AC332*a_2)</f>
        <v>0.99982036055834</v>
      </c>
      <c r="AE333" s="28">
        <f t="shared" ref="AE333:AE396" ca="1" si="44">IF((ROW()-12)*0.1&lt;L_3,0,OFFSET(X333,-L_3*10-1,0)*b_3-AE332*a_3)</f>
        <v>0.59999993577193877</v>
      </c>
      <c r="AF333" s="28">
        <f t="shared" ref="AF333:AF396" ca="1" si="45">IF((ROW()-12)*0.1&lt;L_3,0,OFFSET(AE333,-1,0)*b_3/K_3-AF332*a_3)</f>
        <v>0.59999887870509061</v>
      </c>
      <c r="AG333" s="28">
        <f t="shared" ref="AG333:AG396" ca="1" si="46">IF((ROW()-12)*0.1&lt;L_3,0,OFFSET(AF333,-1,0)*b_3/K_3-AG332*a_3)</f>
        <v>0.59999020718888996</v>
      </c>
      <c r="AH333" s="28">
        <f t="shared" ref="AH333:AH396" ca="1" si="47">IF((ROW()-12)*0.1&lt;L_3,0,OFFSET(AG333,-1,0)*b_3/K_3-AH332*a_3)</f>
        <v>0.59994293158636802</v>
      </c>
    </row>
    <row r="334" spans="21:34" x14ac:dyDescent="0.25">
      <c r="U334" s="25"/>
      <c r="V334" s="25"/>
      <c r="W334" s="28">
        <v>32.200000000000003</v>
      </c>
      <c r="X334" s="28">
        <v>1</v>
      </c>
      <c r="Y334" s="28">
        <f t="shared" ca="1" si="40"/>
        <v>2.9113988049713653</v>
      </c>
      <c r="AA334" s="28">
        <f t="shared" ca="1" si="41"/>
        <v>0.99999838040320765</v>
      </c>
      <c r="AB334" s="28">
        <f t="shared" ca="1" si="42"/>
        <v>0.99997632957723348</v>
      </c>
      <c r="AC334" s="28">
        <f t="shared" ca="1" si="43"/>
        <v>0.99982668757010307</v>
      </c>
      <c r="AE334" s="28">
        <f t="shared" ca="1" si="44"/>
        <v>0.5999999389043783</v>
      </c>
      <c r="AF334" s="28">
        <f t="shared" ca="1" si="45"/>
        <v>0.59999893025884909</v>
      </c>
      <c r="AG334" s="28">
        <f t="shared" ca="1" si="46"/>
        <v>0.59999063010372555</v>
      </c>
      <c r="AH334" s="28">
        <f t="shared" ca="1" si="47"/>
        <v>0.59994523724471005</v>
      </c>
    </row>
    <row r="335" spans="21:34" x14ac:dyDescent="0.25">
      <c r="U335" s="25"/>
      <c r="V335" s="25"/>
      <c r="W335" s="28">
        <v>32.299999999999997</v>
      </c>
      <c r="X335" s="28">
        <v>1</v>
      </c>
      <c r="Y335" s="28">
        <f t="shared" ca="1" si="40"/>
        <v>2.9123778136845249</v>
      </c>
      <c r="AA335" s="28">
        <f t="shared" ca="1" si="41"/>
        <v>0.99999844649983205</v>
      </c>
      <c r="AB335" s="28">
        <f t="shared" ca="1" si="42"/>
        <v>0.99997722948341261</v>
      </c>
      <c r="AC335" s="28">
        <f t="shared" ca="1" si="43"/>
        <v>0.99983279454165341</v>
      </c>
      <c r="AE335" s="28">
        <f t="shared" ca="1" si="44"/>
        <v>0.59999994188404693</v>
      </c>
      <c r="AF335" s="28">
        <f t="shared" ca="1" si="45"/>
        <v>0.59999897945107206</v>
      </c>
      <c r="AG335" s="28">
        <f t="shared" ca="1" si="46"/>
        <v>0.59999103490706762</v>
      </c>
      <c r="AH335" s="28">
        <f t="shared" ca="1" si="47"/>
        <v>0.5999474510805678</v>
      </c>
    </row>
    <row r="336" spans="21:34" x14ac:dyDescent="0.25">
      <c r="U336" s="25"/>
      <c r="V336" s="25"/>
      <c r="W336" s="28">
        <v>32.4</v>
      </c>
      <c r="X336" s="28">
        <v>1</v>
      </c>
      <c r="Y336" s="28">
        <f t="shared" ca="1" si="40"/>
        <v>2.9133460047325266</v>
      </c>
      <c r="AA336" s="28">
        <f t="shared" ca="1" si="41"/>
        <v>0.99999850989901728</v>
      </c>
      <c r="AB336" s="28">
        <f t="shared" ca="1" si="42"/>
        <v>0.99997809536137117</v>
      </c>
      <c r="AC336" s="28">
        <f t="shared" ca="1" si="43"/>
        <v>0.99983868901003903</v>
      </c>
      <c r="AE336" s="28">
        <f t="shared" ca="1" si="44"/>
        <v>0.59999994471839546</v>
      </c>
      <c r="AF336" s="28">
        <f t="shared" ca="1" si="45"/>
        <v>0.5999990263894821</v>
      </c>
      <c r="AG336" s="28">
        <f t="shared" ca="1" si="46"/>
        <v>0.59999142236705083</v>
      </c>
      <c r="AH336" s="28">
        <f t="shared" ca="1" si="47"/>
        <v>0.59994957668886861</v>
      </c>
    </row>
    <row r="337" spans="21:34" x14ac:dyDescent="0.25">
      <c r="U337" s="25"/>
      <c r="V337" s="25"/>
      <c r="W337" s="28">
        <v>32.5</v>
      </c>
      <c r="X337" s="28">
        <v>1</v>
      </c>
      <c r="Y337" s="28">
        <f t="shared" ca="1" si="40"/>
        <v>2.9143034976463587</v>
      </c>
      <c r="AA337" s="28">
        <f t="shared" ca="1" si="41"/>
        <v>0.9999985707108473</v>
      </c>
      <c r="AB337" s="28">
        <f t="shared" ca="1" si="42"/>
        <v>0.99997892848973546</v>
      </c>
      <c r="AC337" s="28">
        <f t="shared" ca="1" si="43"/>
        <v>0.99984437825891925</v>
      </c>
      <c r="AE337" s="28">
        <f t="shared" ca="1" si="44"/>
        <v>0.59999994741451113</v>
      </c>
      <c r="AF337" s="28">
        <f t="shared" ca="1" si="45"/>
        <v>0.59999907117691176</v>
      </c>
      <c r="AG337" s="28">
        <f t="shared" ca="1" si="46"/>
        <v>0.59999179321960083</v>
      </c>
      <c r="AH337" s="28">
        <f t="shared" ca="1" si="47"/>
        <v>0.5999516175266757</v>
      </c>
    </row>
    <row r="338" spans="21:34" x14ac:dyDescent="0.25">
      <c r="U338" s="25"/>
      <c r="V338" s="25"/>
      <c r="W338" s="28">
        <v>32.6</v>
      </c>
      <c r="X338" s="28">
        <v>1</v>
      </c>
      <c r="Y338" s="28">
        <f t="shared" ca="1" si="40"/>
        <v>2.9152504106362391</v>
      </c>
      <c r="AA338" s="28">
        <f t="shared" ca="1" si="41"/>
        <v>0.99999862904091352</v>
      </c>
      <c r="AB338" s="28">
        <f t="shared" ca="1" si="42"/>
        <v>0.99997973009944263</v>
      </c>
      <c r="AC338" s="28">
        <f t="shared" ca="1" si="43"/>
        <v>0.99984986932688502</v>
      </c>
      <c r="AE338" s="28">
        <f t="shared" ca="1" si="44"/>
        <v>0.59999994997913575</v>
      </c>
      <c r="AF338" s="28">
        <f t="shared" ca="1" si="45"/>
        <v>0.59999911391152372</v>
      </c>
      <c r="AG338" s="28">
        <f t="shared" ca="1" si="46"/>
        <v>0.59999214816976731</v>
      </c>
      <c r="AH338" s="28">
        <f t="shared" ca="1" si="47"/>
        <v>0.59995357691834073</v>
      </c>
    </row>
    <row r="339" spans="21:34" x14ac:dyDescent="0.25">
      <c r="U339" s="25"/>
      <c r="V339" s="25"/>
      <c r="W339" s="28">
        <v>32.700000000000003</v>
      </c>
      <c r="X339" s="28">
        <v>1</v>
      </c>
      <c r="Y339" s="28">
        <f t="shared" ca="1" si="40"/>
        <v>2.9161868606062087</v>
      </c>
      <c r="AA339" s="28">
        <f t="shared" ca="1" si="41"/>
        <v>0.99999868499049815</v>
      </c>
      <c r="AB339" s="28">
        <f t="shared" ca="1" si="42"/>
        <v>0.99998050137550409</v>
      </c>
      <c r="AC339" s="28">
        <f t="shared" ca="1" si="43"/>
        <v>0.9998551690155133</v>
      </c>
      <c r="AE339" s="28">
        <f t="shared" ca="1" si="44"/>
        <v>0.59999995241868209</v>
      </c>
      <c r="AF339" s="28">
        <f t="shared" ca="1" si="45"/>
        <v>0.59999915468702236</v>
      </c>
      <c r="AG339" s="28">
        <f t="shared" ca="1" si="46"/>
        <v>0.59999248789300152</v>
      </c>
      <c r="AH339" s="28">
        <f t="shared" ca="1" si="47"/>
        <v>0.59995545806047057</v>
      </c>
    </row>
    <row r="340" spans="21:34" x14ac:dyDescent="0.25">
      <c r="U340" s="25"/>
      <c r="V340" s="25"/>
      <c r="W340" s="28">
        <v>32.799999999999997</v>
      </c>
      <c r="X340" s="28">
        <v>1</v>
      </c>
      <c r="Y340" s="28">
        <f t="shared" ca="1" si="40"/>
        <v>2.9171129631685644</v>
      </c>
      <c r="AA340" s="28">
        <f t="shared" ca="1" si="41"/>
        <v>0.99999873865674982</v>
      </c>
      <c r="AB340" s="28">
        <f t="shared" ca="1" si="42"/>
        <v>0.99998124345870376</v>
      </c>
      <c r="AC340" s="28">
        <f t="shared" ca="1" si="43"/>
        <v>0.9998602838971663</v>
      </c>
      <c r="AE340" s="28">
        <f t="shared" ca="1" si="44"/>
        <v>0.59999995473925039</v>
      </c>
      <c r="AF340" s="28">
        <f t="shared" ca="1" si="45"/>
        <v>0.59999919359285447</v>
      </c>
      <c r="AG340" s="28">
        <f t="shared" ca="1" si="46"/>
        <v>0.59999281303638263</v>
      </c>
      <c r="AH340" s="28">
        <f t="shared" ca="1" si="47"/>
        <v>0.59995726402671379</v>
      </c>
    </row>
    <row r="341" spans="21:34" x14ac:dyDescent="0.25">
      <c r="U341" s="25"/>
      <c r="V341" s="25"/>
      <c r="W341" s="28">
        <v>32.9</v>
      </c>
      <c r="X341" s="28">
        <v>1</v>
      </c>
      <c r="Y341" s="28">
        <f t="shared" ca="1" si="40"/>
        <v>2.9180288326581323</v>
      </c>
      <c r="AA341" s="28">
        <f t="shared" ca="1" si="41"/>
        <v>0.99999879013285264</v>
      </c>
      <c r="AB341" s="28">
        <f t="shared" ca="1" si="42"/>
        <v>0.99998195744723395</v>
      </c>
      <c r="AC341" s="28">
        <f t="shared" ca="1" si="43"/>
        <v>0.99986522032254055</v>
      </c>
      <c r="AE341" s="28">
        <f t="shared" ca="1" si="44"/>
        <v>0.59999995694664321</v>
      </c>
      <c r="AF341" s="28">
        <f t="shared" ca="1" si="45"/>
        <v>0.5999992307144022</v>
      </c>
      <c r="AG341" s="28">
        <f t="shared" ca="1" si="46"/>
        <v>0.59999312421979378</v>
      </c>
      <c r="AH341" s="28">
        <f t="shared" ca="1" si="47"/>
        <v>0.59995899777237383</v>
      </c>
    </row>
    <row r="342" spans="21:34" x14ac:dyDescent="0.25">
      <c r="U342" s="25"/>
      <c r="V342" s="25"/>
      <c r="W342" s="28">
        <v>33</v>
      </c>
      <c r="X342" s="28">
        <v>1</v>
      </c>
      <c r="Y342" s="28">
        <f t="shared" ca="1" si="40"/>
        <v>2.9189345821463828</v>
      </c>
      <c r="AA342" s="28">
        <f t="shared" ca="1" si="41"/>
        <v>0.9999988395081878</v>
      </c>
      <c r="AB342" s="28">
        <f t="shared" ca="1" si="42"/>
        <v>0.99998264439827234</v>
      </c>
      <c r="AC342" s="28">
        <f t="shared" ca="1" si="43"/>
        <v>0.99986998442797481</v>
      </c>
      <c r="AE342" s="28">
        <f t="shared" ca="1" si="44"/>
        <v>0.59999995904638026</v>
      </c>
      <c r="AF342" s="28">
        <f t="shared" ca="1" si="45"/>
        <v>0.59999926613316645</v>
      </c>
      <c r="AG342" s="28">
        <f t="shared" ca="1" si="46"/>
        <v>0.59999342203705019</v>
      </c>
      <c r="AH342" s="28">
        <f t="shared" ca="1" si="47"/>
        <v>0.59996066213885424</v>
      </c>
    </row>
    <row r="343" spans="21:34" x14ac:dyDescent="0.25">
      <c r="U343" s="25"/>
      <c r="V343" s="25"/>
      <c r="W343" s="28">
        <v>33.100000000000101</v>
      </c>
      <c r="X343" s="28">
        <v>1</v>
      </c>
      <c r="Y343" s="28">
        <f t="shared" ca="1" si="40"/>
        <v>2.9198303234553911</v>
      </c>
      <c r="AA343" s="28">
        <f t="shared" ca="1" si="41"/>
        <v>0.9999988868684887</v>
      </c>
      <c r="AB343" s="28">
        <f t="shared" ca="1" si="42"/>
        <v>0.99998330532950008</v>
      </c>
      <c r="AC343" s="28">
        <f t="shared" ca="1" si="43"/>
        <v>0.99987458214252478</v>
      </c>
      <c r="AE343" s="28">
        <f t="shared" ca="1" si="44"/>
        <v>0.59999996104371189</v>
      </c>
      <c r="AF343" s="28">
        <f t="shared" ca="1" si="45"/>
        <v>0.59999929992694268</v>
      </c>
      <c r="AG343" s="28">
        <f t="shared" ca="1" si="46"/>
        <v>0.59999370705698107</v>
      </c>
      <c r="AH343" s="28">
        <f t="shared" ca="1" si="47"/>
        <v>0.59996225985794249</v>
      </c>
    </row>
    <row r="344" spans="21:34" x14ac:dyDescent="0.25">
      <c r="U344" s="25"/>
      <c r="V344" s="25"/>
      <c r="W344" s="28">
        <v>33.200000000000003</v>
      </c>
      <c r="X344" s="28">
        <v>1</v>
      </c>
      <c r="Y344" s="28">
        <f t="shared" ca="1" si="40"/>
        <v>2.9207161671716411</v>
      </c>
      <c r="AA344" s="28">
        <f t="shared" ca="1" si="41"/>
        <v>0.99999893229599002</v>
      </c>
      <c r="AB344" s="28">
        <f t="shared" ca="1" si="42"/>
        <v>0.99998394122056522</v>
      </c>
      <c r="AC344" s="28">
        <f t="shared" ca="1" si="43"/>
        <v>0.99987901919481015</v>
      </c>
      <c r="AE344" s="28">
        <f t="shared" ca="1" si="44"/>
        <v>0.59999996294363256</v>
      </c>
      <c r="AF344" s="28">
        <f t="shared" ca="1" si="45"/>
        <v>0.59999933216998791</v>
      </c>
      <c r="AG344" s="28">
        <f t="shared" ca="1" si="46"/>
        <v>0.59999397982446778</v>
      </c>
      <c r="AH344" s="28">
        <f t="shared" ca="1" si="47"/>
        <v>0.59996379355593743</v>
      </c>
    </row>
    <row r="345" spans="21:34" x14ac:dyDescent="0.25">
      <c r="U345" s="25"/>
      <c r="V345" s="25"/>
      <c r="W345" s="28">
        <v>33.299999999999997</v>
      </c>
      <c r="X345" s="28">
        <v>1</v>
      </c>
      <c r="Y345" s="28">
        <f t="shared" ca="1" si="40"/>
        <v>2.9215922226596804</v>
      </c>
      <c r="AA345" s="28">
        <f t="shared" ca="1" si="41"/>
        <v>0.99999897586957032</v>
      </c>
      <c r="AB345" s="28">
        <f t="shared" ca="1" si="42"/>
        <v>0.99998455301449185</v>
      </c>
      <c r="AC345" s="28">
        <f t="shared" ca="1" si="43"/>
        <v>0.99988330111964241</v>
      </c>
      <c r="AE345" s="28">
        <f t="shared" ca="1" si="44"/>
        <v>0.5999999647508929</v>
      </c>
      <c r="AF345" s="28">
        <f t="shared" ca="1" si="45"/>
        <v>0.59999936293318157</v>
      </c>
      <c r="AG345" s="28">
        <f t="shared" ca="1" si="46"/>
        <v>0.59999424086143915</v>
      </c>
      <c r="AH345" s="28">
        <f t="shared" ca="1" si="47"/>
        <v>0.59996526575762577</v>
      </c>
    </row>
    <row r="346" spans="21:34" x14ac:dyDescent="0.25">
      <c r="U346" s="25"/>
      <c r="V346" s="25"/>
      <c r="W346" s="28">
        <v>33.4</v>
      </c>
      <c r="X346" s="28">
        <v>1</v>
      </c>
      <c r="Y346" s="28">
        <f t="shared" ca="1" si="40"/>
        <v>2.9224585980756199</v>
      </c>
      <c r="AA346" s="28">
        <f t="shared" ca="1" si="41"/>
        <v>0.99999901766488919</v>
      </c>
      <c r="AB346" s="28">
        <f t="shared" ca="1" si="42"/>
        <v>0.99998514161903762</v>
      </c>
      <c r="AC346" s="28">
        <f t="shared" ca="1" si="43"/>
        <v>0.99988743326443996</v>
      </c>
      <c r="AE346" s="28">
        <f t="shared" ca="1" si="44"/>
        <v>0.59999996647001219</v>
      </c>
      <c r="AF346" s="28">
        <f t="shared" ca="1" si="45"/>
        <v>0.59999939228417765</v>
      </c>
      <c r="AG346" s="28">
        <f t="shared" ca="1" si="46"/>
        <v>0.59999449066782584</v>
      </c>
      <c r="AH346" s="28">
        <f t="shared" ca="1" si="47"/>
        <v>0.5999666788901139</v>
      </c>
    </row>
    <row r="347" spans="21:34" x14ac:dyDescent="0.25">
      <c r="U347" s="25"/>
      <c r="V347" s="25"/>
      <c r="W347" s="28">
        <v>33.5</v>
      </c>
      <c r="X347" s="28">
        <v>1</v>
      </c>
      <c r="Y347" s="28">
        <f t="shared" ca="1" si="40"/>
        <v>2.923315400380488</v>
      </c>
      <c r="AA347" s="28">
        <f t="shared" ca="1" si="41"/>
        <v>0.99999905775451836</v>
      </c>
      <c r="AB347" s="28">
        <f t="shared" ca="1" si="42"/>
        <v>0.99998570790800201</v>
      </c>
      <c r="AC347" s="28">
        <f t="shared" ca="1" si="43"/>
        <v>0.99989142079543603</v>
      </c>
      <c r="AE347" s="28">
        <f t="shared" ca="1" si="44"/>
        <v>0.59999996810528899</v>
      </c>
      <c r="AF347" s="28">
        <f t="shared" ca="1" si="45"/>
        <v>0.59999942028755127</v>
      </c>
      <c r="AG347" s="28">
        <f t="shared" ca="1" si="46"/>
        <v>0.59999472972247614</v>
      </c>
      <c r="AH347" s="28">
        <f t="shared" ca="1" si="47"/>
        <v>0.59996803528651865</v>
      </c>
    </row>
    <row r="348" spans="21:34" x14ac:dyDescent="0.25">
      <c r="U348" s="25"/>
      <c r="V348" s="25"/>
      <c r="W348" s="28">
        <v>33.600000000000101</v>
      </c>
      <c r="X348" s="28">
        <v>1</v>
      </c>
      <c r="Y348" s="28">
        <f t="shared" ca="1" si="40"/>
        <v>2.924162735353435</v>
      </c>
      <c r="AA348" s="28">
        <f t="shared" ca="1" si="41"/>
        <v>0.99999909620806804</v>
      </c>
      <c r="AB348" s="28">
        <f t="shared" ca="1" si="42"/>
        <v>0.99998625272248587</v>
      </c>
      <c r="AC348" s="28">
        <f t="shared" ca="1" si="43"/>
        <v>0.9998952687036875</v>
      </c>
      <c r="AE348" s="28">
        <f t="shared" ca="1" si="44"/>
        <v>0.59999996966081248</v>
      </c>
      <c r="AF348" s="28">
        <f t="shared" ca="1" si="45"/>
        <v>0.59999944700493757</v>
      </c>
      <c r="AG348" s="28">
        <f t="shared" ca="1" si="46"/>
        <v>0.59999495848403428</v>
      </c>
      <c r="AH348" s="28">
        <f t="shared" ca="1" si="47"/>
        <v>0.59996933718952294</v>
      </c>
    </row>
    <row r="349" spans="21:34" x14ac:dyDescent="0.25">
      <c r="U349" s="25"/>
      <c r="V349" s="25"/>
      <c r="W349" s="28">
        <v>33.700000000000003</v>
      </c>
      <c r="X349" s="28">
        <v>1</v>
      </c>
      <c r="Y349" s="28">
        <f t="shared" ca="1" si="40"/>
        <v>2.9250007076047932</v>
      </c>
      <c r="AA349" s="28">
        <f t="shared" ca="1" si="41"/>
        <v>0.99999913309230748</v>
      </c>
      <c r="AB349" s="28">
        <f t="shared" ca="1" si="42"/>
        <v>0.99998677687210502</v>
      </c>
      <c r="AC349" s="28">
        <f t="shared" ca="1" si="43"/>
        <v>0.9998989818108891</v>
      </c>
      <c r="AE349" s="28">
        <f t="shared" ca="1" si="44"/>
        <v>0.5999999711404721</v>
      </c>
      <c r="AF349" s="28">
        <f t="shared" ca="1" si="45"/>
        <v>0.59999947249516539</v>
      </c>
      <c r="AG349" s="28">
        <f t="shared" ca="1" si="46"/>
        <v>0.59999517739178188</v>
      </c>
      <c r="AH349" s="28">
        <f t="shared" ca="1" si="47"/>
        <v>0.5999705867548013</v>
      </c>
    </row>
    <row r="350" spans="21:34" x14ac:dyDescent="0.25">
      <c r="U350" s="25"/>
      <c r="V350" s="25"/>
      <c r="W350" s="28">
        <v>33.800000000000097</v>
      </c>
      <c r="X350" s="28">
        <v>1</v>
      </c>
      <c r="Y350" s="28">
        <f t="shared" ca="1" si="40"/>
        <v>2.9258294205889919</v>
      </c>
      <c r="AA350" s="28">
        <f t="shared" ca="1" si="41"/>
        <v>0.99999916847128101</v>
      </c>
      <c r="AB350" s="28">
        <f t="shared" ca="1" si="42"/>
        <v>0.99998728113615964</v>
      </c>
      <c r="AC350" s="28">
        <f t="shared" ca="1" si="43"/>
        <v>0.99990256477500039</v>
      </c>
      <c r="AE350" s="28">
        <f t="shared" ca="1" si="44"/>
        <v>0.59999997254796789</v>
      </c>
      <c r="AF350" s="28">
        <f t="shared" ca="1" si="45"/>
        <v>0.59999949681438403</v>
      </c>
      <c r="AG350" s="28">
        <f t="shared" ca="1" si="46"/>
        <v>0.59999538686644571</v>
      </c>
      <c r="AH350" s="28">
        <f t="shared" ca="1" si="47"/>
        <v>0.59997178605431867</v>
      </c>
    </row>
    <row r="351" spans="21:34" x14ac:dyDescent="0.25">
      <c r="U351" s="25"/>
      <c r="V351" s="25"/>
      <c r="W351" s="28">
        <v>33.900000000000098</v>
      </c>
      <c r="X351" s="28">
        <v>1</v>
      </c>
      <c r="Y351" s="28">
        <f t="shared" ca="1" si="40"/>
        <v>2.926648976617328</v>
      </c>
      <c r="AA351" s="28">
        <f t="shared" ca="1" si="41"/>
        <v>0.99999920240641949</v>
      </c>
      <c r="AB351" s="28">
        <f t="shared" ca="1" si="42"/>
        <v>0.99998776626475949</v>
      </c>
      <c r="AC351" s="28">
        <f t="shared" ca="1" si="43"/>
        <v>0.99990602209569102</v>
      </c>
      <c r="AE351" s="28">
        <f t="shared" ca="1" si="44"/>
        <v>0.59999997388681936</v>
      </c>
      <c r="AF351" s="28">
        <f t="shared" ca="1" si="45"/>
        <v>0.59999952001618462</v>
      </c>
      <c r="AG351" s="28">
        <f t="shared" ca="1" si="46"/>
        <v>0.59999558731097191</v>
      </c>
      <c r="AH351" s="28">
        <f t="shared" ca="1" si="47"/>
        <v>0.59997293707950838</v>
      </c>
    </row>
    <row r="352" spans="21:34" x14ac:dyDescent="0.25">
      <c r="U352" s="25"/>
      <c r="V352" s="25"/>
      <c r="W352" s="28">
        <v>34.000000000000099</v>
      </c>
      <c r="X352" s="28">
        <v>1</v>
      </c>
      <c r="Y352" s="28">
        <f t="shared" ca="1" si="40"/>
        <v>2.9274594768705993</v>
      </c>
      <c r="AA352" s="28">
        <f t="shared" ca="1" si="41"/>
        <v>0.99999923495664655</v>
      </c>
      <c r="AB352" s="28">
        <f t="shared" ca="1" si="42"/>
        <v>0.99998823297990913</v>
      </c>
      <c r="AC352" s="28">
        <f t="shared" ca="1" si="43"/>
        <v>0.9999093581196089</v>
      </c>
      <c r="AE352" s="28">
        <f t="shared" ca="1" si="44"/>
        <v>0.59999997516037418</v>
      </c>
      <c r="AF352" s="28">
        <f t="shared" ca="1" si="45"/>
        <v>0.59999954215171658</v>
      </c>
      <c r="AG352" s="28">
        <f t="shared" ca="1" si="46"/>
        <v>0.59999577911126845</v>
      </c>
      <c r="AH352" s="28">
        <f t="shared" ca="1" si="47"/>
        <v>0.599974041744332</v>
      </c>
    </row>
    <row r="353" spans="21:34" x14ac:dyDescent="0.25">
      <c r="U353" s="25"/>
      <c r="V353" s="25"/>
      <c r="W353" s="28">
        <v>34.100000000000101</v>
      </c>
      <c r="X353" s="28">
        <v>1</v>
      </c>
      <c r="Y353" s="28">
        <f t="shared" ca="1" si="40"/>
        <v>2.9282610214115943</v>
      </c>
      <c r="AA353" s="28">
        <f t="shared" ca="1" si="41"/>
        <v>0.99999926617848112</v>
      </c>
      <c r="AB353" s="28">
        <f t="shared" ca="1" si="42"/>
        <v>0.99998868197655266</v>
      </c>
      <c r="AC353" s="28">
        <f t="shared" ca="1" si="43"/>
        <v>0.9999125770454782</v>
      </c>
      <c r="AE353" s="28">
        <f t="shared" ca="1" si="44"/>
        <v>0.59999997637181701</v>
      </c>
      <c r="AF353" s="28">
        <f t="shared" ca="1" si="45"/>
        <v>0.59999956326979809</v>
      </c>
      <c r="AG353" s="28">
        <f t="shared" ca="1" si="46"/>
        <v>0.59999596263691668</v>
      </c>
      <c r="AH353" s="28">
        <f t="shared" ca="1" si="47"/>
        <v>0.59997510188822734</v>
      </c>
    </row>
    <row r="354" spans="21:34" x14ac:dyDescent="0.25">
      <c r="U354" s="25"/>
      <c r="V354" s="25"/>
      <c r="W354" s="28">
        <v>34.200000000000102</v>
      </c>
      <c r="X354" s="28">
        <v>1</v>
      </c>
      <c r="Y354" s="28">
        <f t="shared" ca="1" si="40"/>
        <v>2.929053709197448</v>
      </c>
      <c r="AA354" s="28">
        <f t="shared" ca="1" si="41"/>
        <v>0.99999929612613569</v>
      </c>
      <c r="AB354" s="28">
        <f t="shared" ca="1" si="42"/>
        <v>0.99998911392357948</v>
      </c>
      <c r="AC354" s="28">
        <f t="shared" ca="1" si="43"/>
        <v>0.9999156829290321</v>
      </c>
      <c r="AE354" s="28">
        <f t="shared" ca="1" si="44"/>
        <v>0.59999997752417711</v>
      </c>
      <c r="AF354" s="28">
        <f t="shared" ca="1" si="45"/>
        <v>0.59999958341702131</v>
      </c>
      <c r="AG354" s="28">
        <f t="shared" ca="1" si="46"/>
        <v>0.59999613824185449</v>
      </c>
      <c r="AH354" s="28">
        <f t="shared" ca="1" si="47"/>
        <v>0.59997611927894623</v>
      </c>
    </row>
    <row r="355" spans="21:34" x14ac:dyDescent="0.25">
      <c r="U355" s="25"/>
      <c r="V355" s="25"/>
      <c r="W355" s="28">
        <v>34.300000000000097</v>
      </c>
      <c r="X355" s="28">
        <v>1</v>
      </c>
      <c r="Y355" s="28">
        <f t="shared" ca="1" si="40"/>
        <v>2.9298376380918567</v>
      </c>
      <c r="AA355" s="28">
        <f t="shared" ca="1" si="41"/>
        <v>0.99999932485161025</v>
      </c>
      <c r="AB355" s="28">
        <f t="shared" ca="1" si="42"/>
        <v>0.99998952946479358</v>
      </c>
      <c r="AC355" s="28">
        <f t="shared" ca="1" si="43"/>
        <v>0.99991867968778458</v>
      </c>
      <c r="AE355" s="28">
        <f t="shared" ca="1" si="44"/>
        <v>0.59999997862033594</v>
      </c>
      <c r="AF355" s="28">
        <f t="shared" ca="1" si="45"/>
        <v>0.59999960263785412</v>
      </c>
      <c r="AG355" s="28">
        <f t="shared" ca="1" si="46"/>
        <v>0.59999630626503009</v>
      </c>
      <c r="AH355" s="28">
        <f t="shared" ca="1" si="47"/>
        <v>0.59997709561528811</v>
      </c>
    </row>
    <row r="356" spans="21:34" x14ac:dyDescent="0.25">
      <c r="U356" s="25"/>
      <c r="V356" s="25"/>
      <c r="W356" s="28">
        <v>34.400000000000098</v>
      </c>
      <c r="X356" s="28">
        <v>1</v>
      </c>
      <c r="Y356" s="28">
        <f t="shared" ca="1" si="40"/>
        <v>2.9306129048771608</v>
      </c>
      <c r="AA356" s="28">
        <f t="shared" ca="1" si="41"/>
        <v>0.99999935240478255</v>
      </c>
      <c r="AB356" s="28">
        <f t="shared" ca="1" si="42"/>
        <v>0.99998992921984742</v>
      </c>
      <c r="AC356" s="28">
        <f t="shared" ca="1" si="43"/>
        <v>0.99992157110564805</v>
      </c>
      <c r="AE356" s="28">
        <f t="shared" ca="1" si="44"/>
        <v>0.59999997966303453</v>
      </c>
      <c r="AF356" s="28">
        <f t="shared" ca="1" si="45"/>
        <v>0.59999962097473614</v>
      </c>
      <c r="AG356" s="28">
        <f t="shared" ca="1" si="46"/>
        <v>0.59999646703102971</v>
      </c>
      <c r="AH356" s="28">
        <f t="shared" ca="1" si="47"/>
        <v>0.59997803252973181</v>
      </c>
    </row>
    <row r="357" spans="21:34" x14ac:dyDescent="0.25">
      <c r="U357" s="25"/>
      <c r="V357" s="25"/>
      <c r="W357" s="28">
        <v>34.500000000000099</v>
      </c>
      <c r="X357" s="28">
        <v>1</v>
      </c>
      <c r="Y357" s="28">
        <f t="shared" ca="1" si="40"/>
        <v>2.9313796052662937</v>
      </c>
      <c r="AA357" s="28">
        <f t="shared" ca="1" si="41"/>
        <v>0.99999937883349499</v>
      </c>
      <c r="AB357" s="28">
        <f t="shared" ca="1" si="42"/>
        <v>0.99999031378514036</v>
      </c>
      <c r="AC357" s="28">
        <f t="shared" ca="1" si="43"/>
        <v>0.99992436083739955</v>
      </c>
      <c r="AE357" s="28">
        <f t="shared" ca="1" si="44"/>
        <v>0.59999998065488003</v>
      </c>
      <c r="AF357" s="28">
        <f t="shared" ca="1" si="45"/>
        <v>0.59999963846817095</v>
      </c>
      <c r="AG357" s="28">
        <f t="shared" ca="1" si="46"/>
        <v>0.59999662085067929</v>
      </c>
      <c r="AH357" s="28">
        <f t="shared" ca="1" si="47"/>
        <v>0.59997893159096916</v>
      </c>
    </row>
    <row r="358" spans="21:34" x14ac:dyDescent="0.25">
      <c r="U358" s="25"/>
      <c r="V358" s="25"/>
      <c r="W358" s="28">
        <v>34.600000000000101</v>
      </c>
      <c r="X358" s="28">
        <v>1</v>
      </c>
      <c r="Y358" s="28">
        <f t="shared" ca="1" si="40"/>
        <v>2.9321378339145987</v>
      </c>
      <c r="AA358" s="28">
        <f t="shared" ca="1" si="41"/>
        <v>0.99999940418363731</v>
      </c>
      <c r="AB358" s="28">
        <f t="shared" ca="1" si="42"/>
        <v>0.99999068373468503</v>
      </c>
      <c r="AC358" s="28">
        <f t="shared" ca="1" si="43"/>
        <v>0.99992705241300206</v>
      </c>
      <c r="AE358" s="28">
        <f t="shared" ca="1" si="44"/>
        <v>0.59999998159835266</v>
      </c>
      <c r="AF358" s="28">
        <f t="shared" ca="1" si="45"/>
        <v>0.59999965515681375</v>
      </c>
      <c r="AG358" s="28">
        <f t="shared" ca="1" si="46"/>
        <v>0.59999676802162094</v>
      </c>
      <c r="AH358" s="28">
        <f t="shared" ca="1" si="47"/>
        <v>0.5999797943063454</v>
      </c>
    </row>
    <row r="359" spans="21:34" x14ac:dyDescent="0.25">
      <c r="U359" s="25"/>
      <c r="V359" s="25"/>
      <c r="W359" s="28">
        <v>34.700000000000102</v>
      </c>
      <c r="X359" s="28">
        <v>1</v>
      </c>
      <c r="Y359" s="28">
        <f t="shared" ca="1" si="40"/>
        <v>2.9328876844315137</v>
      </c>
      <c r="AA359" s="28">
        <f t="shared" ca="1" si="41"/>
        <v>0.99999942849922652</v>
      </c>
      <c r="AB359" s="28">
        <f t="shared" ca="1" si="42"/>
        <v>0.99999103962094105</v>
      </c>
      <c r="AC359" s="28">
        <f t="shared" ca="1" si="43"/>
        <v>0.99992964924178485</v>
      </c>
      <c r="AE359" s="28">
        <f t="shared" ca="1" si="44"/>
        <v>0.59999998249581166</v>
      </c>
      <c r="AF359" s="28">
        <f t="shared" ca="1" si="45"/>
        <v>0.59999967107755547</v>
      </c>
      <c r="AG359" s="28">
        <f t="shared" ca="1" si="46"/>
        <v>0.5999969088288658</v>
      </c>
      <c r="AH359" s="28">
        <f t="shared" ca="1" si="47"/>
        <v>0.59998062212420777</v>
      </c>
    </row>
    <row r="360" spans="21:34" x14ac:dyDescent="0.25">
      <c r="U360" s="25"/>
      <c r="V360" s="25"/>
      <c r="W360" s="28">
        <v>34.800000000000097</v>
      </c>
      <c r="X360" s="28">
        <v>1</v>
      </c>
      <c r="Y360" s="28">
        <f t="shared" ca="1" si="40"/>
        <v>2.933629249392129</v>
      </c>
      <c r="AA360" s="28">
        <f t="shared" ca="1" si="41"/>
        <v>0.9999994518224834</v>
      </c>
      <c r="AB360" s="28">
        <f t="shared" ca="1" si="42"/>
        <v>0.9999913819756181</v>
      </c>
      <c r="AC360" s="28">
        <f t="shared" ca="1" si="43"/>
        <v>0.99993215461648643</v>
      </c>
      <c r="AE360" s="28">
        <f t="shared" ca="1" si="44"/>
        <v>0.599999983349501</v>
      </c>
      <c r="AF360" s="28">
        <f t="shared" ca="1" si="45"/>
        <v>0.59999968626560307</v>
      </c>
      <c r="AG360" s="28">
        <f t="shared" ca="1" si="46"/>
        <v>0.59999704354532402</v>
      </c>
      <c r="AH360" s="28">
        <f t="shared" ca="1" si="47"/>
        <v>0.59998141643616698</v>
      </c>
    </row>
    <row r="361" spans="21:34" x14ac:dyDescent="0.25">
      <c r="U361" s="25"/>
      <c r="V361" s="25"/>
      <c r="W361" s="28">
        <v>34.900000000000098</v>
      </c>
      <c r="X361" s="28">
        <v>1</v>
      </c>
      <c r="Y361" s="28">
        <f t="shared" ca="1" si="40"/>
        <v>2.9343626203486162</v>
      </c>
      <c r="AA361" s="28">
        <f t="shared" ca="1" si="41"/>
        <v>0.99999947419390545</v>
      </c>
      <c r="AB361" s="28">
        <f t="shared" ca="1" si="42"/>
        <v>0.99999171131044973</v>
      </c>
      <c r="AC361" s="28">
        <f t="shared" ca="1" si="43"/>
        <v>0.9999345717171666</v>
      </c>
      <c r="AE361" s="28">
        <f t="shared" ca="1" si="44"/>
        <v>0.59999998416155542</v>
      </c>
      <c r="AF361" s="28">
        <f t="shared" ca="1" si="45"/>
        <v>0.59999970075455578</v>
      </c>
      <c r="AG361" s="28">
        <f t="shared" ca="1" si="46"/>
        <v>0.59999717243231288</v>
      </c>
      <c r="AH361" s="28">
        <f t="shared" ca="1" si="47"/>
        <v>0.59998217857927394</v>
      </c>
    </row>
    <row r="362" spans="21:34" x14ac:dyDescent="0.25">
      <c r="U362" s="25"/>
      <c r="V362" s="25"/>
      <c r="W362" s="28">
        <v>35.000000000000099</v>
      </c>
      <c r="X362" s="28">
        <v>1</v>
      </c>
      <c r="Y362" s="28">
        <f t="shared" ca="1" si="40"/>
        <v>2.9350878878415312</v>
      </c>
      <c r="AA362" s="28">
        <f t="shared" ca="1" si="41"/>
        <v>0.99999949565233759</v>
      </c>
      <c r="AB362" s="28">
        <f t="shared" ca="1" si="42"/>
        <v>0.99999202811793797</v>
      </c>
      <c r="AC362" s="28">
        <f t="shared" ca="1" si="43"/>
        <v>0.9999369036149891</v>
      </c>
      <c r="AE362" s="28">
        <f t="shared" ca="1" si="44"/>
        <v>0.59999998493400553</v>
      </c>
      <c r="AF362" s="28">
        <f t="shared" ca="1" si="45"/>
        <v>0.59999971457647827</v>
      </c>
      <c r="AG362" s="28">
        <f t="shared" ca="1" si="46"/>
        <v>0.59999729574004368</v>
      </c>
      <c r="AH362" s="28">
        <f t="shared" ca="1" si="47"/>
        <v>0.59998290983811553</v>
      </c>
    </row>
    <row r="363" spans="21:34" x14ac:dyDescent="0.25">
      <c r="U363" s="25"/>
      <c r="V363" s="25"/>
      <c r="W363" s="28">
        <v>35.100000000000101</v>
      </c>
      <c r="X363" s="28">
        <v>1</v>
      </c>
      <c r="Y363" s="28">
        <f t="shared" ca="1" si="40"/>
        <v>2.9358051414109916</v>
      </c>
      <c r="AA363" s="28">
        <f t="shared" ca="1" si="41"/>
        <v>0.99999951623503947</v>
      </c>
      <c r="AB363" s="28">
        <f t="shared" ca="1" si="42"/>
        <v>0.9999923328720709</v>
      </c>
      <c r="AC363" s="28">
        <f t="shared" ca="1" si="43"/>
        <v>0.99993915327588101</v>
      </c>
      <c r="AE363" s="28">
        <f t="shared" ca="1" si="44"/>
        <v>0.59999998566878276</v>
      </c>
      <c r="AF363" s="28">
        <f t="shared" ca="1" si="45"/>
        <v>0.59999972776197052</v>
      </c>
      <c r="AG363" s="28">
        <f t="shared" ca="1" si="46"/>
        <v>0.59999741370808857</v>
      </c>
      <c r="AH363" s="28">
        <f t="shared" ca="1" si="47"/>
        <v>0.59998361144683166</v>
      </c>
    </row>
    <row r="364" spans="21:34" x14ac:dyDescent="0.25">
      <c r="U364" s="25"/>
      <c r="V364" s="25"/>
      <c r="W364" s="28">
        <v>35.200000000000102</v>
      </c>
      <c r="X364" s="28">
        <v>1</v>
      </c>
      <c r="Y364" s="28">
        <f t="shared" ca="1" si="40"/>
        <v>2.9365144696077321</v>
      </c>
      <c r="AA364" s="28">
        <f t="shared" ca="1" si="41"/>
        <v>0.99999953597775015</v>
      </c>
      <c r="AB364" s="28">
        <f t="shared" ca="1" si="42"/>
        <v>0.9999926260290134</v>
      </c>
      <c r="AC364" s="28">
        <f t="shared" ca="1" si="43"/>
        <v>0.99994132356407228</v>
      </c>
      <c r="AE364" s="28">
        <f t="shared" ca="1" si="44"/>
        <v>0.59999998636772445</v>
      </c>
      <c r="AF364" s="28">
        <f t="shared" ca="1" si="45"/>
        <v>0.59999974034023418</v>
      </c>
      <c r="AG364" s="28">
        <f t="shared" ca="1" si="46"/>
        <v>0.59999752656582805</v>
      </c>
      <c r="AH364" s="28">
        <f t="shared" ca="1" si="47"/>
        <v>0.59998428459105635</v>
      </c>
    </row>
    <row r="365" spans="21:34" x14ac:dyDescent="0.25">
      <c r="U365" s="25"/>
      <c r="V365" s="25"/>
      <c r="W365" s="28">
        <v>35.300000000000097</v>
      </c>
      <c r="X365" s="28">
        <v>1</v>
      </c>
      <c r="Y365" s="28">
        <f t="shared" ca="1" si="40"/>
        <v>2.9372159600040355</v>
      </c>
      <c r="AA365" s="28">
        <f t="shared" ca="1" si="41"/>
        <v>0.99999955491475012</v>
      </c>
      <c r="AB365" s="28">
        <f t="shared" ca="1" si="42"/>
        <v>0.99999290802777263</v>
      </c>
      <c r="AC365" s="28">
        <f t="shared" ca="1" si="43"/>
        <v>0.99994341724551816</v>
      </c>
      <c r="AE365" s="28">
        <f t="shared" ca="1" si="44"/>
        <v>0.5999999870325784</v>
      </c>
      <c r="AF365" s="28">
        <f t="shared" ca="1" si="45"/>
        <v>0.59999975233913649</v>
      </c>
      <c r="AG365" s="28">
        <f t="shared" ca="1" si="46"/>
        <v>0.5999976345328798</v>
      </c>
      <c r="AH365" s="28">
        <f t="shared" ca="1" si="47"/>
        <v>0.59998493040978673</v>
      </c>
    </row>
    <row r="366" spans="21:34" x14ac:dyDescent="0.25">
      <c r="U366" s="25"/>
      <c r="V366" s="25"/>
      <c r="W366" s="28">
        <v>35.400000000000098</v>
      </c>
      <c r="X366" s="28">
        <v>1</v>
      </c>
      <c r="Y366" s="28">
        <f t="shared" ca="1" si="40"/>
        <v>2.9379096992045457</v>
      </c>
      <c r="AA366" s="28">
        <f t="shared" ca="1" si="41"/>
        <v>0.99999957307892084</v>
      </c>
      <c r="AB366" s="28">
        <f t="shared" ca="1" si="42"/>
        <v>0.99999317929083864</v>
      </c>
      <c r="AC366" s="28">
        <f t="shared" ca="1" si="43"/>
        <v>0.99994543699121008</v>
      </c>
      <c r="AE366" s="28">
        <f t="shared" ca="1" si="44"/>
        <v>0.59999998766500706</v>
      </c>
      <c r="AF366" s="28">
        <f t="shared" ca="1" si="45"/>
        <v>0.59999976378527065</v>
      </c>
      <c r="AG366" s="28">
        <f t="shared" ca="1" si="46"/>
        <v>0.59999773781950982</v>
      </c>
      <c r="AH366" s="28">
        <f t="shared" ca="1" si="47"/>
        <v>0.59998554999718112</v>
      </c>
    </row>
    <row r="367" spans="21:34" x14ac:dyDescent="0.25">
      <c r="U367" s="25"/>
      <c r="V367" s="25"/>
      <c r="W367" s="28">
        <v>35.500000000000099</v>
      </c>
      <c r="X367" s="28">
        <v>1</v>
      </c>
      <c r="Y367" s="28">
        <f t="shared" ca="1" si="40"/>
        <v>2.9385957728569587</v>
      </c>
      <c r="AA367" s="28">
        <f t="shared" ca="1" si="41"/>
        <v>0.99999959050180187</v>
      </c>
      <c r="AB367" s="28">
        <f t="shared" ca="1" si="42"/>
        <v>0.99999344022480141</v>
      </c>
      <c r="AC367" s="28">
        <f t="shared" ca="1" si="43"/>
        <v>0.99994738538037675</v>
      </c>
      <c r="AE367" s="28">
        <f t="shared" ca="1" si="44"/>
        <v>0.59999998826659184</v>
      </c>
      <c r="AF367" s="28">
        <f t="shared" ca="1" si="45"/>
        <v>0.59999977470401422</v>
      </c>
      <c r="AG367" s="28">
        <f t="shared" ca="1" si="46"/>
        <v>0.59999783662702588</v>
      </c>
      <c r="AH367" s="28">
        <f t="shared" ca="1" si="47"/>
        <v>0.59998614440429021</v>
      </c>
    </row>
    <row r="368" spans="21:34" x14ac:dyDescent="0.25">
      <c r="U368" s="25"/>
      <c r="V368" s="25"/>
      <c r="W368" s="28">
        <v>35.600000000000101</v>
      </c>
      <c r="X368" s="28">
        <v>1</v>
      </c>
      <c r="Y368" s="28">
        <f t="shared" ca="1" si="40"/>
        <v>2.939274265662597</v>
      </c>
      <c r="AA368" s="28">
        <f t="shared" ca="1" si="41"/>
        <v>0.99999960721364567</v>
      </c>
      <c r="AB368" s="28">
        <f t="shared" ca="1" si="42"/>
        <v>0.99999369122094472</v>
      </c>
      <c r="AC368" s="28">
        <f t="shared" ca="1" si="43"/>
        <v>0.99994926490358049</v>
      </c>
      <c r="AE368" s="28">
        <f t="shared" ca="1" si="44"/>
        <v>0.59999998883883698</v>
      </c>
      <c r="AF368" s="28">
        <f t="shared" ca="1" si="45"/>
        <v>0.59999978511958396</v>
      </c>
      <c r="AG368" s="28">
        <f t="shared" ca="1" si="46"/>
        <v>0.59999793114815603</v>
      </c>
      <c r="AH368" s="28">
        <f t="shared" ca="1" si="47"/>
        <v>0.59998671464072184</v>
      </c>
    </row>
    <row r="369" spans="21:34" x14ac:dyDescent="0.25">
      <c r="U369" s="25"/>
      <c r="V369" s="25"/>
      <c r="W369" s="28">
        <v>35.700000000000102</v>
      </c>
      <c r="X369" s="28">
        <v>1</v>
      </c>
      <c r="Y369" s="28">
        <f t="shared" ca="1" si="40"/>
        <v>2.9399452613868662</v>
      </c>
      <c r="AA369" s="28">
        <f t="shared" ca="1" si="41"/>
        <v>0.99999962324347003</v>
      </c>
      <c r="AB369" s="28">
        <f t="shared" ca="1" si="42"/>
        <v>0.9999939326558186</v>
      </c>
      <c r="AC369" s="28">
        <f t="shared" ca="1" si="43"/>
        <v>0.99995107796571081</v>
      </c>
      <c r="AE369" s="28">
        <f t="shared" ca="1" si="44"/>
        <v>0.59999998938317334</v>
      </c>
      <c r="AF369" s="28">
        <f t="shared" ca="1" si="45"/>
        <v>0.59999979505508916</v>
      </c>
      <c r="AG369" s="28">
        <f t="shared" ca="1" si="46"/>
        <v>0.59999802156740956</v>
      </c>
      <c r="AH369" s="28">
        <f t="shared" ca="1" si="47"/>
        <v>0.5999872616762445</v>
      </c>
    </row>
    <row r="370" spans="21:34" x14ac:dyDescent="0.25">
      <c r="U370" s="25"/>
      <c r="V370" s="25"/>
      <c r="W370" s="28">
        <v>35.800000000000097</v>
      </c>
      <c r="X370" s="28">
        <v>1</v>
      </c>
      <c r="Y370" s="28">
        <f t="shared" ca="1" si="40"/>
        <v>2.9406088428695969</v>
      </c>
      <c r="AA370" s="28">
        <f t="shared" ca="1" si="41"/>
        <v>0.99999963861910857</v>
      </c>
      <c r="AB370" s="28">
        <f t="shared" ca="1" si="42"/>
        <v>0.99999416489179005</v>
      </c>
      <c r="AC370" s="28">
        <f t="shared" ca="1" si="43"/>
        <v>0.99995282688887943</v>
      </c>
      <c r="AE370" s="28">
        <f t="shared" ca="1" si="44"/>
        <v>0.59999998990096215</v>
      </c>
      <c r="AF370" s="28">
        <f t="shared" ca="1" si="45"/>
        <v>0.59999980453258162</v>
      </c>
      <c r="AG370" s="28">
        <f t="shared" ca="1" si="46"/>
        <v>0.59999810806142428</v>
      </c>
      <c r="AH370" s="28">
        <f t="shared" ca="1" si="47"/>
        <v>0.59998778644232897</v>
      </c>
    </row>
    <row r="371" spans="21:34" x14ac:dyDescent="0.25">
      <c r="U371" s="25"/>
      <c r="V371" s="25"/>
      <c r="W371" s="28">
        <v>35.900000000000098</v>
      </c>
      <c r="X371" s="28">
        <v>1</v>
      </c>
      <c r="Y371" s="28">
        <f t="shared" ca="1" si="40"/>
        <v>2.9412650920352714</v>
      </c>
      <c r="AA371" s="28">
        <f t="shared" ca="1" si="41"/>
        <v>0.99999965336725893</v>
      </c>
      <c r="AB371" s="28">
        <f t="shared" ca="1" si="42"/>
        <v>0.99999438827757359</v>
      </c>
      <c r="AC371" s="28">
        <f t="shared" ca="1" si="43"/>
        <v>0.99995451391522017</v>
      </c>
      <c r="AE371" s="28">
        <f t="shared" ca="1" si="44"/>
        <v>0.59999999039349805</v>
      </c>
      <c r="AF371" s="28">
        <f t="shared" ca="1" si="45"/>
        <v>0.59999981357310417</v>
      </c>
      <c r="AG371" s="28">
        <f t="shared" ca="1" si="46"/>
        <v>0.59999819079929884</v>
      </c>
      <c r="AH371" s="28">
        <f t="shared" ca="1" si="47"/>
        <v>0.59998828983363239</v>
      </c>
    </row>
    <row r="372" spans="21:34" x14ac:dyDescent="0.25">
      <c r="U372" s="25"/>
      <c r="V372" s="25"/>
      <c r="W372" s="28">
        <v>36.000000000000099</v>
      </c>
      <c r="X372" s="28">
        <v>1</v>
      </c>
      <c r="Y372" s="28">
        <f t="shared" ca="1" si="40"/>
        <v>2.9419140899031393</v>
      </c>
      <c r="AA372" s="28">
        <f t="shared" ca="1" si="41"/>
        <v>0.99999966751352931</v>
      </c>
      <c r="AB372" s="28">
        <f t="shared" ca="1" si="42"/>
        <v>0.999994603148742</v>
      </c>
      <c r="AC372" s="28">
        <f t="shared" ca="1" si="43"/>
        <v>0.9999561412095952</v>
      </c>
      <c r="AE372" s="28">
        <f t="shared" ca="1" si="44"/>
        <v>0.59999999086201272</v>
      </c>
      <c r="AF372" s="28">
        <f t="shared" ca="1" si="45"/>
        <v>0.59999982219673653</v>
      </c>
      <c r="AG372" s="28">
        <f t="shared" ca="1" si="46"/>
        <v>0.59999826994291117</v>
      </c>
      <c r="AH372" s="28">
        <f t="shared" ca="1" si="47"/>
        <v>0.59998877270942597</v>
      </c>
    </row>
    <row r="373" spans="21:34" x14ac:dyDescent="0.25">
      <c r="U373" s="25"/>
      <c r="V373" s="25"/>
      <c r="W373" s="28">
        <v>36.100000000000101</v>
      </c>
      <c r="X373" s="28">
        <v>1</v>
      </c>
      <c r="Y373" s="28">
        <f t="shared" ca="1" si="40"/>
        <v>2.9425559165972182</v>
      </c>
      <c r="AA373" s="28">
        <f t="shared" ca="1" si="41"/>
        <v>0.99999968108248272</v>
      </c>
      <c r="AB373" s="28">
        <f t="shared" ca="1" si="42"/>
        <v>0.99999480982821831</v>
      </c>
      <c r="AC373" s="28">
        <f t="shared" ca="1" si="43"/>
        <v>0.99995771086221241</v>
      </c>
      <c r="AE373" s="28">
        <f t="shared" ca="1" si="44"/>
        <v>0.59999999130767767</v>
      </c>
      <c r="AF373" s="28">
        <f t="shared" ca="1" si="45"/>
        <v>0.59999983042263905</v>
      </c>
      <c r="AG373" s="28">
        <f t="shared" ca="1" si="46"/>
        <v>0.59999834564722354</v>
      </c>
      <c r="AH373" s="28">
        <f t="shared" ca="1" si="47"/>
        <v>0.59998923589496878</v>
      </c>
    </row>
    <row r="374" spans="21:34" x14ac:dyDescent="0.25">
      <c r="U374" s="25"/>
      <c r="V374" s="25"/>
      <c r="W374" s="28">
        <v>36.200000000000102</v>
      </c>
      <c r="X374" s="28">
        <v>1</v>
      </c>
      <c r="Y374" s="28">
        <f t="shared" ca="1" si="40"/>
        <v>2.9431906513561863</v>
      </c>
      <c r="AA374" s="28">
        <f t="shared" ca="1" si="41"/>
        <v>0.99999969409767975</v>
      </c>
      <c r="AB374" s="28">
        <f t="shared" ca="1" si="42"/>
        <v>0.99999500862674939</v>
      </c>
      <c r="AC374" s="28">
        <f t="shared" ca="1" si="43"/>
        <v>0.99995922489115585</v>
      </c>
      <c r="AE374" s="28">
        <f t="shared" ca="1" si="44"/>
        <v>0.59999999173160723</v>
      </c>
      <c r="AF374" s="28">
        <f t="shared" ca="1" si="45"/>
        <v>0.59999983826909498</v>
      </c>
      <c r="AG374" s="28">
        <f t="shared" ca="1" si="46"/>
        <v>0.59999841806057508</v>
      </c>
      <c r="AH374" s="28">
        <f t="shared" ca="1" si="47"/>
        <v>0.59998968018282883</v>
      </c>
    </row>
    <row r="375" spans="21:34" x14ac:dyDescent="0.25">
      <c r="U375" s="25"/>
      <c r="V375" s="25"/>
      <c r="W375" s="28">
        <v>36.300000000000097</v>
      </c>
      <c r="X375" s="28">
        <v>1</v>
      </c>
      <c r="Y375" s="28">
        <f t="shared" ca="1" si="40"/>
        <v>2.9438183725431664</v>
      </c>
      <c r="AA375" s="28">
        <f t="shared" ca="1" si="41"/>
        <v>0.99999970658171955</v>
      </c>
      <c r="AB375" s="28">
        <f t="shared" ca="1" si="42"/>
        <v>0.99999519984336172</v>
      </c>
      <c r="AC375" s="28">
        <f t="shared" ca="1" si="43"/>
        <v>0.99996068524483206</v>
      </c>
      <c r="AE375" s="28">
        <f t="shared" ca="1" si="44"/>
        <v>0.59999999213486155</v>
      </c>
      <c r="AF375" s="28">
        <f t="shared" ca="1" si="45"/>
        <v>0.59999984575355003</v>
      </c>
      <c r="AG375" s="28">
        <f t="shared" ca="1" si="46"/>
        <v>0.59999848732496186</v>
      </c>
      <c r="AH375" s="28">
        <f t="shared" ca="1" si="47"/>
        <v>0.59999010633415517</v>
      </c>
    </row>
    <row r="376" spans="21:34" x14ac:dyDescent="0.25">
      <c r="U376" s="25"/>
      <c r="V376" s="25"/>
      <c r="W376" s="28">
        <v>36.400000000000098</v>
      </c>
      <c r="X376" s="28">
        <v>1</v>
      </c>
      <c r="Y376" s="28">
        <f t="shared" ca="1" si="40"/>
        <v>2.9444391576553985</v>
      </c>
      <c r="AA376" s="28">
        <f t="shared" ca="1" si="41"/>
        <v>0.99999971855627889</v>
      </c>
      <c r="AB376" s="28">
        <f t="shared" ca="1" si="42"/>
        <v>0.99999538376580077</v>
      </c>
      <c r="AC376" s="28">
        <f t="shared" ca="1" si="43"/>
        <v>0.99996209380433565</v>
      </c>
      <c r="AE376" s="28">
        <f t="shared" ca="1" si="44"/>
        <v>0.59999999251844893</v>
      </c>
      <c r="AF376" s="28">
        <f t="shared" ca="1" si="45"/>
        <v>0.59999985289265079</v>
      </c>
      <c r="AG376" s="28">
        <f t="shared" ca="1" si="46"/>
        <v>0.59999855357630594</v>
      </c>
      <c r="AH376" s="28">
        <f t="shared" ca="1" si="47"/>
        <v>0.59999051507989998</v>
      </c>
    </row>
    <row r="377" spans="21:34" x14ac:dyDescent="0.25">
      <c r="U377" s="25"/>
      <c r="V377" s="25"/>
      <c r="W377" s="28">
        <v>36.500000000000099</v>
      </c>
      <c r="X377" s="28">
        <v>1</v>
      </c>
      <c r="Y377" s="28">
        <f t="shared" ca="1" si="40"/>
        <v>2.9450530833338084</v>
      </c>
      <c r="AA377" s="28">
        <f t="shared" ca="1" si="41"/>
        <v>0.99999973004214993</v>
      </c>
      <c r="AB377" s="28">
        <f t="shared" ca="1" si="42"/>
        <v>0.99999556067095352</v>
      </c>
      <c r="AC377" s="28">
        <f t="shared" ca="1" si="43"/>
        <v>0.99996345238573581</v>
      </c>
      <c r="AE377" s="28">
        <f t="shared" ca="1" si="44"/>
        <v>0.5999999928833285</v>
      </c>
      <c r="AF377" s="28">
        <f t="shared" ca="1" si="45"/>
        <v>0.59999985970228131</v>
      </c>
      <c r="AG377" s="28">
        <f t="shared" ca="1" si="46"/>
        <v>0.59999861694471179</v>
      </c>
      <c r="AH377" s="28">
        <f t="shared" ca="1" si="47"/>
        <v>0.59999090712199588</v>
      </c>
    </row>
    <row r="378" spans="21:34" x14ac:dyDescent="0.25">
      <c r="U378" s="25"/>
      <c r="V378" s="25"/>
      <c r="W378" s="28">
        <v>36.600000000000101</v>
      </c>
      <c r="X378" s="28">
        <v>1</v>
      </c>
      <c r="Y378" s="28">
        <f t="shared" ca="1" si="40"/>
        <v>2.9456602253724693</v>
      </c>
      <c r="AA378" s="28">
        <f t="shared" ca="1" si="41"/>
        <v>0.99999974105927636</v>
      </c>
      <c r="AB378" s="28">
        <f t="shared" ca="1" si="42"/>
        <v>0.9999957308252555</v>
      </c>
      <c r="AC378" s="28">
        <f t="shared" ca="1" si="43"/>
        <v>0.99996476274228685</v>
      </c>
      <c r="AE378" s="28">
        <f t="shared" ca="1" si="44"/>
        <v>0.59999999323041264</v>
      </c>
      <c r="AF378" s="28">
        <f t="shared" ca="1" si="45"/>
        <v>0.59999986619759771</v>
      </c>
      <c r="AG378" s="28">
        <f t="shared" ca="1" si="46"/>
        <v>0.59999867755471359</v>
      </c>
      <c r="AH378" s="28">
        <f t="shared" ca="1" si="47"/>
        <v>0.5999912831344868</v>
      </c>
    </row>
    <row r="379" spans="21:34" x14ac:dyDescent="0.25">
      <c r="U379" s="25"/>
      <c r="V379" s="25"/>
      <c r="W379" s="28">
        <v>36.700000000000102</v>
      </c>
      <c r="X379" s="28">
        <v>1</v>
      </c>
      <c r="Y379" s="28">
        <f t="shared" ca="1" si="40"/>
        <v>2.9462606587279598</v>
      </c>
      <c r="AA379" s="28">
        <f t="shared" ca="1" si="41"/>
        <v>0.99999975162678789</v>
      </c>
      <c r="AB379" s="28">
        <f t="shared" ca="1" si="42"/>
        <v>0.99999589448508297</v>
      </c>
      <c r="AC379" s="28">
        <f t="shared" ca="1" si="43"/>
        <v>0.99996602656656508</v>
      </c>
      <c r="AE379" s="28">
        <f t="shared" ca="1" si="44"/>
        <v>0.59999999356056932</v>
      </c>
      <c r="AF379" s="28">
        <f t="shared" ca="1" si="45"/>
        <v>0.59999987239306118</v>
      </c>
      <c r="AG379" s="28">
        <f t="shared" ca="1" si="46"/>
        <v>0.5999987355255112</v>
      </c>
      <c r="AH379" s="28">
        <f t="shared" ca="1" si="47"/>
        <v>0.59999164376461667</v>
      </c>
    </row>
    <row r="380" spans="21:34" x14ac:dyDescent="0.25">
      <c r="U380" s="25"/>
      <c r="V380" s="25"/>
      <c r="W380" s="28">
        <v>36.800000000000097</v>
      </c>
      <c r="X380" s="28">
        <v>1</v>
      </c>
      <c r="Y380" s="28">
        <f t="shared" ca="1" si="40"/>
        <v>2.9468544575286169</v>
      </c>
      <c r="AA380" s="28">
        <f t="shared" ca="1" si="41"/>
        <v>0.99999976176303351</v>
      </c>
      <c r="AB380" s="28">
        <f t="shared" ca="1" si="42"/>
        <v>0.99999605189712992</v>
      </c>
      <c r="AC380" s="28">
        <f t="shared" ca="1" si="43"/>
        <v>0.99996724549253491</v>
      </c>
      <c r="AE380" s="28">
        <f t="shared" ca="1" si="44"/>
        <v>0.5999999938746241</v>
      </c>
      <c r="AF380" s="28">
        <f t="shared" ca="1" si="45"/>
        <v>0.59999987830247026</v>
      </c>
      <c r="AG380" s="28">
        <f t="shared" ca="1" si="46"/>
        <v>0.59999879097119591</v>
      </c>
      <c r="AH380" s="28">
        <f t="shared" ca="1" si="47"/>
        <v>0.59999198963387679</v>
      </c>
    </row>
    <row r="381" spans="21:34" x14ac:dyDescent="0.25">
      <c r="U381" s="25"/>
      <c r="V381" s="25"/>
      <c r="W381" s="28">
        <v>36.900000000000098</v>
      </c>
      <c r="X381" s="28">
        <v>1</v>
      </c>
      <c r="Y381" s="28">
        <f t="shared" ca="1" si="40"/>
        <v>2.9474416950836893</v>
      </c>
      <c r="AA381" s="28">
        <f t="shared" ca="1" si="41"/>
        <v>0.99999977148561348</v>
      </c>
      <c r="AB381" s="28">
        <f t="shared" ca="1" si="42"/>
        <v>0.99999620329877148</v>
      </c>
      <c r="AC381" s="28">
        <f t="shared" ca="1" si="43"/>
        <v>0.99996842109754513</v>
      </c>
      <c r="AE381" s="28">
        <f t="shared" ca="1" si="44"/>
        <v>0.59999999417336225</v>
      </c>
      <c r="AF381" s="28">
        <f t="shared" ca="1" si="45"/>
        <v>0.59999988393899073</v>
      </c>
      <c r="AG381" s="28">
        <f t="shared" ca="1" si="46"/>
        <v>0.59999884400096792</v>
      </c>
      <c r="AH381" s="28">
        <f t="shared" ca="1" si="47"/>
        <v>0.59999232133901192</v>
      </c>
    </row>
    <row r="382" spans="21:34" x14ac:dyDescent="0.25">
      <c r="U382" s="25"/>
      <c r="V382" s="25"/>
      <c r="W382" s="28">
        <v>37.000000000000099</v>
      </c>
      <c r="X382" s="28">
        <v>1</v>
      </c>
      <c r="Y382" s="28">
        <f t="shared" ca="1" si="40"/>
        <v>2.9480224438923859</v>
      </c>
      <c r="AA382" s="28">
        <f t="shared" ca="1" si="41"/>
        <v>0.99999978081140961</v>
      </c>
      <c r="AB382" s="28">
        <f t="shared" ca="1" si="42"/>
        <v>0.99999634891841371</v>
      </c>
      <c r="AC382" s="28">
        <f t="shared" ca="1" si="43"/>
        <v>0.99996955490425987</v>
      </c>
      <c r="AE382" s="28">
        <f t="shared" ca="1" si="44"/>
        <v>0.59999999445753072</v>
      </c>
      <c r="AF382" s="28">
        <f t="shared" ca="1" si="45"/>
        <v>0.59999988931518455</v>
      </c>
      <c r="AG382" s="28">
        <f t="shared" ca="1" si="46"/>
        <v>0.59999889471934376</v>
      </c>
      <c r="AH382" s="28">
        <f t="shared" ca="1" si="47"/>
        <v>0.59999263945298931</v>
      </c>
    </row>
    <row r="383" spans="21:34" x14ac:dyDescent="0.25">
      <c r="U383" s="25"/>
      <c r="V383" s="25"/>
      <c r="W383" s="28">
        <v>37.100000000000101</v>
      </c>
      <c r="X383" s="28">
        <v>1</v>
      </c>
      <c r="Y383" s="28">
        <f t="shared" ca="1" si="40"/>
        <v>2.9485967756528284</v>
      </c>
      <c r="AA383" s="28">
        <f t="shared" ca="1" si="41"/>
        <v>0.99999978975661497</v>
      </c>
      <c r="AB383" s="28">
        <f t="shared" ca="1" si="42"/>
        <v>0.99999648897583004</v>
      </c>
      <c r="AC383" s="28">
        <f t="shared" ca="1" si="43"/>
        <v>0.9999706483825237</v>
      </c>
      <c r="AE383" s="28">
        <f t="shared" ca="1" si="44"/>
        <v>0.59999999472784016</v>
      </c>
      <c r="AF383" s="28">
        <f t="shared" ca="1" si="45"/>
        <v>0.59999989444303725</v>
      </c>
      <c r="AG383" s="28">
        <f t="shared" ca="1" si="46"/>
        <v>0.59999894322635539</v>
      </c>
      <c r="AH383" s="28">
        <f t="shared" ca="1" si="47"/>
        <v>0.59999294452592933</v>
      </c>
    </row>
    <row r="384" spans="21:34" x14ac:dyDescent="0.25">
      <c r="U384" s="25"/>
      <c r="V384" s="25"/>
      <c r="W384" s="28">
        <v>37.200000000000102</v>
      </c>
      <c r="X384" s="28">
        <v>1</v>
      </c>
      <c r="Y384" s="28">
        <f t="shared" ca="1" si="40"/>
        <v>2.949164761270902</v>
      </c>
      <c r="AA384" s="28">
        <f t="shared" ca="1" si="41"/>
        <v>0.99999979833676167</v>
      </c>
      <c r="AB384" s="28">
        <f t="shared" ca="1" si="42"/>
        <v>0.99999662368248587</v>
      </c>
      <c r="AC384" s="28">
        <f t="shared" ca="1" si="43"/>
        <v>0.99997170295116522</v>
      </c>
      <c r="AE384" s="28">
        <f t="shared" ca="1" si="44"/>
        <v>0.59999999498496648</v>
      </c>
      <c r="AF384" s="28">
        <f t="shared" ca="1" si="45"/>
        <v>0.59999989933398479</v>
      </c>
      <c r="AG384" s="28">
        <f t="shared" ca="1" si="46"/>
        <v>0.59999898961774034</v>
      </c>
      <c r="AH384" s="28">
        <f t="shared" ca="1" si="47"/>
        <v>0.59999323708600139</v>
      </c>
    </row>
    <row r="385" spans="21:34" x14ac:dyDescent="0.25">
      <c r="U385" s="25"/>
      <c r="V385" s="25"/>
      <c r="W385" s="28">
        <v>37.300000000000097</v>
      </c>
      <c r="X385" s="28">
        <v>1</v>
      </c>
      <c r="Y385" s="28">
        <f t="shared" ca="1" si="40"/>
        <v>2.9497264708690092</v>
      </c>
      <c r="AA385" s="28">
        <f t="shared" ca="1" si="41"/>
        <v>0.99999980656674792</v>
      </c>
      <c r="AB385" s="28">
        <f t="shared" ca="1" si="42"/>
        <v>0.99999675324185033</v>
      </c>
      <c r="AC385" s="28">
        <f t="shared" ca="1" si="43"/>
        <v>0.99997271997973969</v>
      </c>
      <c r="AE385" s="28">
        <f t="shared" ca="1" si="44"/>
        <v>0.59999999522955261</v>
      </c>
      <c r="AF385" s="28">
        <f t="shared" ca="1" si="45"/>
        <v>0.59999990399893821</v>
      </c>
      <c r="AG385" s="28">
        <f t="shared" ca="1" si="46"/>
        <v>0.59999903398512511</v>
      </c>
      <c r="AH385" s="28">
        <f t="shared" ca="1" si="47"/>
        <v>0.59999351764028486</v>
      </c>
    </row>
    <row r="386" spans="21:34" x14ac:dyDescent="0.25">
      <c r="U386" s="25"/>
      <c r="V386" s="25"/>
      <c r="W386" s="28">
        <v>37.400000000000098</v>
      </c>
      <c r="X386" s="28">
        <v>1</v>
      </c>
      <c r="Y386" s="28">
        <f t="shared" ca="1" si="40"/>
        <v>2.9502819737947275</v>
      </c>
      <c r="AA386" s="28">
        <f t="shared" ca="1" si="41"/>
        <v>0.99999981446086394</v>
      </c>
      <c r="AB386" s="28">
        <f t="shared" ca="1" si="42"/>
        <v>0.99999687784969704</v>
      </c>
      <c r="AC386" s="28">
        <f t="shared" ca="1" si="43"/>
        <v>0.99997370079021386</v>
      </c>
      <c r="AE386" s="28">
        <f t="shared" ca="1" si="44"/>
        <v>0.59999999546221006</v>
      </c>
      <c r="AF386" s="28">
        <f t="shared" ca="1" si="45"/>
        <v>0.59999990844830786</v>
      </c>
      <c r="AG386" s="28">
        <f t="shared" ca="1" si="46"/>
        <v>0.59999907641619943</v>
      </c>
      <c r="AH386" s="28">
        <f t="shared" ca="1" si="47"/>
        <v>0.59999378667559733</v>
      </c>
    </row>
    <row r="387" spans="21:34" x14ac:dyDescent="0.25">
      <c r="U387" s="25"/>
      <c r="V387" s="25"/>
      <c r="W387" s="28">
        <v>37.500000000000099</v>
      </c>
      <c r="X387" s="28">
        <v>1</v>
      </c>
      <c r="Y387" s="28">
        <f t="shared" ca="1" si="40"/>
        <v>2.9508313386293703</v>
      </c>
      <c r="AA387" s="28">
        <f t="shared" ca="1" si="41"/>
        <v>0.99999982203281679</v>
      </c>
      <c r="AB387" s="28">
        <f t="shared" ca="1" si="42"/>
        <v>0.9999969976943931</v>
      </c>
      <c r="AC387" s="28">
        <f t="shared" ca="1" si="43"/>
        <v>0.99997464665859392</v>
      </c>
      <c r="AE387" s="28">
        <f t="shared" ca="1" si="44"/>
        <v>0.59999999568352069</v>
      </c>
      <c r="AF387" s="28">
        <f t="shared" ca="1" si="45"/>
        <v>0.59999991269202602</v>
      </c>
      <c r="AG387" s="28">
        <f t="shared" ca="1" si="46"/>
        <v>0.59999911699488417</v>
      </c>
      <c r="AH387" s="28">
        <f t="shared" ca="1" si="47"/>
        <v>0.59999404465929074</v>
      </c>
    </row>
    <row r="388" spans="21:34" x14ac:dyDescent="0.25">
      <c r="U388" s="25"/>
      <c r="V388" s="25"/>
      <c r="W388" s="28">
        <v>37.600000000000101</v>
      </c>
      <c r="X388" s="28">
        <v>1</v>
      </c>
      <c r="Y388" s="28">
        <f t="shared" ca="1" si="40"/>
        <v>2.9513746331964548</v>
      </c>
      <c r="AA388" s="28">
        <f t="shared" ca="1" si="41"/>
        <v>0.99999982929575415</v>
      </c>
      <c r="AB388" s="28">
        <f t="shared" ca="1" si="42"/>
        <v>0.99999711295717753</v>
      </c>
      <c r="AC388" s="28">
        <f t="shared" ca="1" si="43"/>
        <v>0.99997555881649902</v>
      </c>
      <c r="AE388" s="28">
        <f t="shared" ca="1" si="44"/>
        <v>0.59999999589403785</v>
      </c>
      <c r="AF388" s="28">
        <f t="shared" ca="1" si="45"/>
        <v>0.59999991673956898</v>
      </c>
      <c r="AG388" s="28">
        <f t="shared" ca="1" si="46"/>
        <v>0.59999915580149177</v>
      </c>
      <c r="AH388" s="28">
        <f t="shared" ca="1" si="47"/>
        <v>0.59999429204001675</v>
      </c>
    </row>
    <row r="389" spans="21:34" x14ac:dyDescent="0.25">
      <c r="U389" s="25"/>
      <c r="V389" s="25"/>
      <c r="W389" s="28">
        <v>37.700000000000102</v>
      </c>
      <c r="X389" s="28">
        <v>1</v>
      </c>
      <c r="Y389" s="28">
        <f t="shared" ca="1" si="40"/>
        <v>2.9519119245700742</v>
      </c>
      <c r="AA389" s="28">
        <f t="shared" ca="1" si="41"/>
        <v>0.99999983626228706</v>
      </c>
      <c r="AB389" s="28">
        <f t="shared" ca="1" si="42"/>
        <v>0.9999972238124295</v>
      </c>
      <c r="AC389" s="28">
        <f t="shared" ca="1" si="43"/>
        <v>0.99997643845268169</v>
      </c>
      <c r="AE389" s="28">
        <f t="shared" ca="1" si="44"/>
        <v>0.599999996094288</v>
      </c>
      <c r="AF389" s="28">
        <f t="shared" ca="1" si="45"/>
        <v>0.59999992059997798</v>
      </c>
      <c r="AG389" s="28">
        <f t="shared" ca="1" si="46"/>
        <v>0.59999919291287973</v>
      </c>
      <c r="AH389" s="28">
        <f t="shared" ca="1" si="47"/>
        <v>0.59999452924846297</v>
      </c>
    </row>
    <row r="390" spans="21:34" x14ac:dyDescent="0.25">
      <c r="U390" s="25"/>
      <c r="V390" s="25"/>
      <c r="W390" s="28">
        <v>37.800000000000097</v>
      </c>
      <c r="X390" s="28">
        <v>1</v>
      </c>
      <c r="Y390" s="28">
        <f t="shared" ca="1" si="40"/>
        <v>2.9524432790831794</v>
      </c>
      <c r="AA390" s="28">
        <f t="shared" ca="1" si="41"/>
        <v>0.99999984294451205</v>
      </c>
      <c r="AB390" s="28">
        <f t="shared" ca="1" si="42"/>
        <v>0.99999733042792638</v>
      </c>
      <c r="AC390" s="28">
        <f t="shared" ca="1" si="43"/>
        <v>0.99997728671449726</v>
      </c>
      <c r="AE390" s="28">
        <f t="shared" ca="1" si="44"/>
        <v>0.59999999628477185</v>
      </c>
      <c r="AF390" s="28">
        <f t="shared" ca="1" si="45"/>
        <v>0.59999992428187887</v>
      </c>
      <c r="AG390" s="28">
        <f t="shared" ca="1" si="46"/>
        <v>0.59999922840259834</v>
      </c>
      <c r="AH390" s="28">
        <f t="shared" ca="1" si="47"/>
        <v>0.59999475669806046</v>
      </c>
    </row>
    <row r="391" spans="21:34" x14ac:dyDescent="0.25">
      <c r="U391" s="25"/>
      <c r="V391" s="25"/>
      <c r="W391" s="28">
        <v>37.900000000000098</v>
      </c>
      <c r="X391" s="28">
        <v>1</v>
      </c>
      <c r="Y391" s="28">
        <f t="shared" ca="1" si="40"/>
        <v>2.9529687623357681</v>
      </c>
      <c r="AA391" s="28">
        <f t="shared" ca="1" si="41"/>
        <v>0.99999984935403174</v>
      </c>
      <c r="AB391" s="28">
        <f t="shared" ca="1" si="42"/>
        <v>0.99999743296509225</v>
      </c>
      <c r="AC391" s="28">
        <f t="shared" ca="1" si="43"/>
        <v>0.99997810470932391</v>
      </c>
      <c r="AE391" s="28">
        <f t="shared" ca="1" si="44"/>
        <v>0.59999999646596569</v>
      </c>
      <c r="AF391" s="28">
        <f t="shared" ca="1" si="45"/>
        <v>0.59999992779350142</v>
      </c>
      <c r="AG391" s="28">
        <f t="shared" ca="1" si="46"/>
        <v>0.59999926234103129</v>
      </c>
      <c r="AH391" s="28">
        <f t="shared" ca="1" si="47"/>
        <v>0.59999497478566421</v>
      </c>
    </row>
    <row r="392" spans="21:34" x14ac:dyDescent="0.25">
      <c r="U392" s="25"/>
      <c r="V392" s="25"/>
      <c r="W392" s="28">
        <v>38.000000000000099</v>
      </c>
      <c r="X392" s="28">
        <v>1</v>
      </c>
      <c r="Y392" s="28">
        <f t="shared" ca="1" si="40"/>
        <v>2.953488439202983</v>
      </c>
      <c r="AA392" s="28">
        <f t="shared" ca="1" si="41"/>
        <v>0.99999985550197545</v>
      </c>
      <c r="AB392" s="28">
        <f t="shared" ca="1" si="42"/>
        <v>0.99999753157923676</v>
      </c>
      <c r="AC392" s="28">
        <f t="shared" ca="1" si="43"/>
        <v>0.99997889350593494</v>
      </c>
      <c r="AE392" s="28">
        <f t="shared" ca="1" si="44"/>
        <v>0.5999999966383226</v>
      </c>
      <c r="AF392" s="28">
        <f t="shared" ca="1" si="45"/>
        <v>0.59999993114269701</v>
      </c>
      <c r="AG392" s="28">
        <f t="shared" ca="1" si="46"/>
        <v>0.59999929479553127</v>
      </c>
      <c r="AH392" s="28">
        <f t="shared" ca="1" si="47"/>
        <v>0.59999518389220696</v>
      </c>
    </row>
    <row r="393" spans="21:34" x14ac:dyDescent="0.25">
      <c r="U393" s="25"/>
      <c r="V393" s="25"/>
      <c r="W393" s="28">
        <v>38.100000000000101</v>
      </c>
      <c r="X393" s="28">
        <v>1</v>
      </c>
      <c r="Y393" s="28">
        <f t="shared" ca="1" si="40"/>
        <v>2.9540023738431223</v>
      </c>
      <c r="AA393" s="28">
        <f t="shared" ca="1" si="41"/>
        <v>0.99999986139901831</v>
      </c>
      <c r="AB393" s="28">
        <f t="shared" ca="1" si="42"/>
        <v>0.99999762641978529</v>
      </c>
      <c r="AC393" s="28">
        <f t="shared" ca="1" si="43"/>
        <v>0.9999796541358249</v>
      </c>
      <c r="AE393" s="28">
        <f t="shared" ca="1" si="44"/>
        <v>0.59999999680227356</v>
      </c>
      <c r="AF393" s="28">
        <f t="shared" ca="1" si="45"/>
        <v>0.59999993433695631</v>
      </c>
      <c r="AG393" s="28">
        <f t="shared" ca="1" si="46"/>
        <v>0.59999932583054882</v>
      </c>
      <c r="AH393" s="28">
        <f t="shared" ca="1" si="47"/>
        <v>0.59999538438332789</v>
      </c>
    </row>
    <row r="394" spans="21:34" x14ac:dyDescent="0.25">
      <c r="U394" s="25"/>
      <c r="V394" s="25"/>
      <c r="W394" s="28">
        <v>38.200000000000102</v>
      </c>
      <c r="X394" s="28">
        <v>1</v>
      </c>
      <c r="Y394" s="28">
        <f t="shared" ca="1" si="40"/>
        <v>2.9545106297055597</v>
      </c>
      <c r="AA394" s="28">
        <f t="shared" ca="1" si="41"/>
        <v>0.99999986705539967</v>
      </c>
      <c r="AB394" s="28">
        <f t="shared" ca="1" si="42"/>
        <v>0.99999771763050105</v>
      </c>
      <c r="AC394" s="28">
        <f t="shared" ca="1" si="43"/>
        <v>0.99998038759449037</v>
      </c>
      <c r="AE394" s="28">
        <f t="shared" ca="1" si="44"/>
        <v>0.59999999695822859</v>
      </c>
      <c r="AF394" s="28">
        <f t="shared" ca="1" si="45"/>
        <v>0.59999993738342572</v>
      </c>
      <c r="AG394" s="28">
        <f t="shared" ca="1" si="46"/>
        <v>0.59999935550775652</v>
      </c>
      <c r="AH394" s="28">
        <f t="shared" ca="1" si="47"/>
        <v>0.59999557660997715</v>
      </c>
    </row>
    <row r="395" spans="21:34" x14ac:dyDescent="0.25">
      <c r="U395" s="25"/>
      <c r="V395" s="25"/>
      <c r="W395" s="28">
        <v>38.300000000000097</v>
      </c>
      <c r="X395" s="28">
        <v>1</v>
      </c>
      <c r="Y395" s="28">
        <f t="shared" ca="1" si="40"/>
        <v>2.9550132695385778</v>
      </c>
      <c r="AA395" s="28">
        <f t="shared" ca="1" si="41"/>
        <v>0.99999987248094102</v>
      </c>
      <c r="AB395" s="28">
        <f t="shared" ca="1" si="42"/>
        <v>0.99999780534969807</v>
      </c>
      <c r="AC395" s="28">
        <f t="shared" ca="1" si="43"/>
        <v>0.99998109484266828</v>
      </c>
      <c r="AE395" s="28">
        <f t="shared" ca="1" si="44"/>
        <v>0.59999999710657759</v>
      </c>
      <c r="AF395" s="28">
        <f t="shared" ca="1" si="45"/>
        <v>0.59999994028892312</v>
      </c>
      <c r="AG395" s="28">
        <f t="shared" ca="1" si="46"/>
        <v>0.5999993838861678</v>
      </c>
      <c r="AH395" s="28">
        <f t="shared" ca="1" si="47"/>
        <v>0.59999576090899653</v>
      </c>
    </row>
    <row r="396" spans="21:34" x14ac:dyDescent="0.25">
      <c r="U396" s="25"/>
      <c r="V396" s="25"/>
      <c r="W396" s="28">
        <v>38.400000000000098</v>
      </c>
      <c r="X396" s="28">
        <v>1</v>
      </c>
      <c r="Y396" s="28">
        <f t="shared" ca="1" si="40"/>
        <v>2.955510355397116</v>
      </c>
      <c r="AA396" s="28">
        <f t="shared" ca="1" si="41"/>
        <v>0.99999987768506304</v>
      </c>
      <c r="AB396" s="28">
        <f t="shared" ca="1" si="42"/>
        <v>0.99999788971044634</v>
      </c>
      <c r="AC396" s="28">
        <f t="shared" ca="1" si="43"/>
        <v>0.99998177680753209</v>
      </c>
      <c r="AE396" s="28">
        <f t="shared" ca="1" si="44"/>
        <v>0.59999999724769149</v>
      </c>
      <c r="AF396" s="28">
        <f t="shared" ca="1" si="45"/>
        <v>0.59999994305995286</v>
      </c>
      <c r="AG396" s="28">
        <f t="shared" ca="1" si="46"/>
        <v>0.59999941102225041</v>
      </c>
      <c r="AH396" s="28">
        <f t="shared" ca="1" si="47"/>
        <v>0.5999959376036782</v>
      </c>
    </row>
    <row r="397" spans="21:34" x14ac:dyDescent="0.25">
      <c r="U397" s="25"/>
      <c r="V397" s="25"/>
      <c r="W397" s="28">
        <v>38.500000000000099</v>
      </c>
      <c r="X397" s="28">
        <v>1</v>
      </c>
      <c r="Y397" s="28">
        <f t="shared" ref="Y397:Y460" ca="1" si="48">IF((ROW()-12)*0.1&lt;L_1,0,OFFSET(X397,-L_1*10-1,0)*b_1-Y396*a_1)</f>
        <v>2.9560019486504299</v>
      </c>
      <c r="AA397" s="28">
        <f t="shared" ref="AA397:AA460" ca="1" si="49">IF((ROW()-12)*0.1&lt;L_2,0,OFFSET(X397,-L_2*10-1,0)*b_2-AA396*a_2)</f>
        <v>0.99999988267680207</v>
      </c>
      <c r="AB397" s="28">
        <f t="shared" ref="AB397:AB460" ca="1" si="50">IF((ROW()-12)*0.1&lt;L_2,0,OFFSET(AA397,-1,0)*b_2/K_2-AB396*a_2)</f>
        <v>0.99999797084076969</v>
      </c>
      <c r="AC397" s="28">
        <f t="shared" ref="AC397:AC460" ca="1" si="51">IF((ROW()-12)*0.1&lt;L_2,0,OFFSET(AB397,-1,0)*b_2/K_2-AC396*a_2)</f>
        <v>0.99998243438384748</v>
      </c>
      <c r="AE397" s="28">
        <f t="shared" ref="AE397:AE460" ca="1" si="52">IF((ROW()-12)*0.1&lt;L_3,0,OFFSET(X397,-L_3*10-1,0)*b_3-AE396*a_3)</f>
        <v>0.59999999738192322</v>
      </c>
      <c r="AF397" s="28">
        <f t="shared" ref="AF397:AF460" ca="1" si="53">IF((ROW()-12)*0.1&lt;L_3,0,OFFSET(AE397,-1,0)*b_3/K_3-AF396*a_3)</f>
        <v>0.59999994570271997</v>
      </c>
      <c r="AG397" s="28">
        <f t="shared" ref="AG397:AG460" ca="1" si="54">IF((ROW()-12)*0.1&lt;L_3,0,OFFSET(AF397,-1,0)*b_3/K_3-AG396*a_3)</f>
        <v>0.59999943697003533</v>
      </c>
      <c r="AH397" s="28">
        <f t="shared" ref="AH397:AH460" ca="1" si="55">IF((ROW()-12)*0.1&lt;L_3,0,OFFSET(AG397,-1,0)*b_3/K_3-AH396*a_3)</f>
        <v>0.59999610700430095</v>
      </c>
    </row>
    <row r="398" spans="21:34" x14ac:dyDescent="0.25">
      <c r="U398" s="25"/>
      <c r="V398" s="25"/>
      <c r="W398" s="28">
        <v>38.600000000000101</v>
      </c>
      <c r="X398" s="28">
        <v>1</v>
      </c>
      <c r="Y398" s="28">
        <f t="shared" ca="1" si="48"/>
        <v>2.9564881099896687</v>
      </c>
      <c r="AA398" s="28">
        <f t="shared" ca="1" si="49"/>
        <v>0.99999988746482549</v>
      </c>
      <c r="AB398" s="28">
        <f t="shared" ca="1" si="50"/>
        <v>0.99999804886383603</v>
      </c>
      <c r="AC398" s="28">
        <f t="shared" ca="1" si="51"/>
        <v>0.99998306843508911</v>
      </c>
      <c r="AE398" s="28">
        <f t="shared" ca="1" si="52"/>
        <v>0.59999999750960831</v>
      </c>
      <c r="AF398" s="28">
        <f t="shared" ca="1" si="53"/>
        <v>0.59999994822314451</v>
      </c>
      <c r="AG398" s="28">
        <f t="shared" ca="1" si="54"/>
        <v>0.5999994617812211</v>
      </c>
      <c r="AH398" s="28">
        <f t="shared" ca="1" si="55"/>
        <v>0.59999626940864625</v>
      </c>
    </row>
    <row r="399" spans="21:34" x14ac:dyDescent="0.25">
      <c r="U399" s="25"/>
      <c r="V399" s="25"/>
      <c r="W399" s="28">
        <v>38.700000000000102</v>
      </c>
      <c r="X399" s="28">
        <v>1</v>
      </c>
      <c r="Y399" s="28">
        <f t="shared" ca="1" si="48"/>
        <v>2.9569688994353687</v>
      </c>
      <c r="AA399" s="28">
        <f t="shared" ca="1" si="49"/>
        <v>0.9999998920574471</v>
      </c>
      <c r="AB399" s="28">
        <f t="shared" ca="1" si="50"/>
        <v>0.99999812389814047</v>
      </c>
      <c r="AC399" s="28">
        <f t="shared" ca="1" si="51"/>
        <v>0.99998367979451896</v>
      </c>
      <c r="AE399" s="28">
        <f t="shared" ca="1" si="52"/>
        <v>0.59999999763106615</v>
      </c>
      <c r="AF399" s="28">
        <f t="shared" ca="1" si="53"/>
        <v>0.59999995062687372</v>
      </c>
      <c r="AG399" s="28">
        <f t="shared" ca="1" si="54"/>
        <v>0.5999994855052736</v>
      </c>
      <c r="AH399" s="28">
        <f t="shared" ca="1" si="55"/>
        <v>0.59999642510249385</v>
      </c>
    </row>
    <row r="400" spans="21:34" x14ac:dyDescent="0.25">
      <c r="U400" s="25"/>
      <c r="V400" s="25"/>
      <c r="W400" s="28">
        <v>38.800000000000097</v>
      </c>
      <c r="X400" s="28">
        <v>1</v>
      </c>
      <c r="Y400" s="28">
        <f t="shared" ca="1" si="48"/>
        <v>2.9574443763448621</v>
      </c>
      <c r="AA400" s="28">
        <f t="shared" ca="1" si="49"/>
        <v>0.99999989646264131</v>
      </c>
      <c r="AB400" s="28">
        <f t="shared" ca="1" si="50"/>
        <v>0.9999981960576817</v>
      </c>
      <c r="AC400" s="28">
        <f t="shared" ca="1" si="51"/>
        <v>0.9999842692662293</v>
      </c>
      <c r="AE400" s="28">
        <f t="shared" ca="1" si="52"/>
        <v>0.5999999977466004</v>
      </c>
      <c r="AF400" s="28">
        <f t="shared" ca="1" si="53"/>
        <v>0.59999995291929531</v>
      </c>
      <c r="AG400" s="28">
        <f t="shared" ca="1" si="54"/>
        <v>0.59999950818952164</v>
      </c>
      <c r="AH400" s="28">
        <f t="shared" ca="1" si="55"/>
        <v>0.59999657436009868</v>
      </c>
    </row>
    <row r="401" spans="21:34" x14ac:dyDescent="0.25">
      <c r="U401" s="25"/>
      <c r="V401" s="25"/>
      <c r="W401" s="28">
        <v>38.900000000000098</v>
      </c>
      <c r="X401" s="28">
        <v>1</v>
      </c>
      <c r="Y401" s="28">
        <f t="shared" ca="1" si="48"/>
        <v>2.9579145994196057</v>
      </c>
      <c r="AA401" s="28">
        <f t="shared" ca="1" si="49"/>
        <v>0.99999990068805711</v>
      </c>
      <c r="AB401" s="28">
        <f t="shared" ca="1" si="50"/>
        <v>0.99999826545213122</v>
      </c>
      <c r="AC401" s="28">
        <f t="shared" ca="1" si="51"/>
        <v>0.9999848376261492</v>
      </c>
      <c r="AE401" s="28">
        <f t="shared" ca="1" si="52"/>
        <v>0.59999999785650004</v>
      </c>
      <c r="AF401" s="28">
        <f t="shared" ca="1" si="53"/>
        <v>0.59999995510554871</v>
      </c>
      <c r="AG401" s="28">
        <f t="shared" ca="1" si="54"/>
        <v>0.59999952987924865</v>
      </c>
      <c r="AH401" s="28">
        <f t="shared" ca="1" si="55"/>
        <v>0.59999671744464811</v>
      </c>
    </row>
    <row r="402" spans="21:34" x14ac:dyDescent="0.25">
      <c r="U402" s="25"/>
      <c r="V402" s="25"/>
      <c r="W402" s="28">
        <v>39.000000000000099</v>
      </c>
      <c r="X402" s="28">
        <v>1</v>
      </c>
      <c r="Y402" s="28">
        <f t="shared" ca="1" si="48"/>
        <v>2.9583796267124285</v>
      </c>
      <c r="AA402" s="28">
        <f t="shared" ca="1" si="49"/>
        <v>0.9999999047410314</v>
      </c>
      <c r="AB402" s="28">
        <f t="shared" ca="1" si="50"/>
        <v>0.99999833218699707</v>
      </c>
      <c r="AC402" s="28">
        <f t="shared" ca="1" si="51"/>
        <v>0.99998538562301742</v>
      </c>
      <c r="AE402" s="28">
        <f t="shared" ca="1" si="52"/>
        <v>0.59999999796103975</v>
      </c>
      <c r="AF402" s="28">
        <f t="shared" ca="1" si="53"/>
        <v>0.59999995719053723</v>
      </c>
      <c r="AG402" s="28">
        <f t="shared" ca="1" si="54"/>
        <v>0.5999995506177801</v>
      </c>
      <c r="AH402" s="28">
        <f t="shared" ca="1" si="55"/>
        <v>0.59999685460870211</v>
      </c>
    </row>
    <row r="403" spans="21:34" x14ac:dyDescent="0.25">
      <c r="U403" s="25"/>
      <c r="V403" s="25"/>
      <c r="W403" s="28">
        <v>39.100000000000101</v>
      </c>
      <c r="X403" s="28">
        <v>1</v>
      </c>
      <c r="Y403" s="28">
        <f t="shared" ca="1" si="48"/>
        <v>2.9588395156346978</v>
      </c>
      <c r="AA403" s="28">
        <f t="shared" ca="1" si="49"/>
        <v>0.99999990862860166</v>
      </c>
      <c r="AB403" s="28">
        <f t="shared" ca="1" si="50"/>
        <v>0.99999839636378085</v>
      </c>
      <c r="AC403" s="28">
        <f t="shared" ca="1" si="51"/>
        <v>0.99998591397932202</v>
      </c>
      <c r="AE403" s="28">
        <f t="shared" ca="1" si="52"/>
        <v>0.59999999806048099</v>
      </c>
      <c r="AF403" s="28">
        <f t="shared" ca="1" si="53"/>
        <v>0.599999959178938</v>
      </c>
      <c r="AG403" s="28">
        <f t="shared" ca="1" si="54"/>
        <v>0.59999957044656749</v>
      </c>
      <c r="AH403" s="28">
        <f t="shared" ca="1" si="55"/>
        <v>0.59999698609461638</v>
      </c>
    </row>
    <row r="404" spans="21:34" x14ac:dyDescent="0.25">
      <c r="U404" s="25"/>
      <c r="V404" s="25"/>
      <c r="W404" s="28">
        <v>39.200000000000102</v>
      </c>
      <c r="X404" s="28">
        <v>1</v>
      </c>
      <c r="Y404" s="28">
        <f t="shared" ca="1" si="48"/>
        <v>2.9592943229634083</v>
      </c>
      <c r="AA404" s="28">
        <f t="shared" ca="1" si="49"/>
        <v>0.99999991235751806</v>
      </c>
      <c r="AB404" s="28">
        <f t="shared" ca="1" si="50"/>
        <v>0.9999984580801291</v>
      </c>
      <c r="AC404" s="28">
        <f t="shared" ca="1" si="51"/>
        <v>0.99998642339220845</v>
      </c>
      <c r="AE404" s="28">
        <f t="shared" ca="1" si="52"/>
        <v>0.59999999815507243</v>
      </c>
      <c r="AF404" s="28">
        <f t="shared" ca="1" si="53"/>
        <v>0.59999996107521325</v>
      </c>
      <c r="AG404" s="28">
        <f t="shared" ca="1" si="54"/>
        <v>0.59999958940526887</v>
      </c>
      <c r="AH404" s="28">
        <f t="shared" ca="1" si="55"/>
        <v>0.59999711213494833</v>
      </c>
    </row>
    <row r="405" spans="21:34" x14ac:dyDescent="0.25">
      <c r="U405" s="25"/>
      <c r="V405" s="25"/>
      <c r="W405" s="28">
        <v>39.300000000000097</v>
      </c>
      <c r="X405" s="28">
        <v>1</v>
      </c>
      <c r="Y405" s="28">
        <f t="shared" ca="1" si="48"/>
        <v>2.9597441048481903</v>
      </c>
      <c r="AA405" s="28">
        <f t="shared" ca="1" si="49"/>
        <v>0.9999999159342553</v>
      </c>
      <c r="AB405" s="28">
        <f t="shared" ca="1" si="50"/>
        <v>0.99999851742997892</v>
      </c>
      <c r="AC405" s="28">
        <f t="shared" ca="1" si="51"/>
        <v>0.99998691453435595</v>
      </c>
      <c r="AE405" s="28">
        <f t="shared" ca="1" si="52"/>
        <v>0.59999999824505068</v>
      </c>
      <c r="AF405" s="28">
        <f t="shared" ca="1" si="53"/>
        <v>0.59999996288361923</v>
      </c>
      <c r="AG405" s="28">
        <f t="shared" ca="1" si="54"/>
        <v>0.59999960753182602</v>
      </c>
      <c r="AH405" s="28">
        <f t="shared" ca="1" si="55"/>
        <v>0.59999723295284746</v>
      </c>
    </row>
    <row r="406" spans="21:34" x14ac:dyDescent="0.25">
      <c r="U406" s="25"/>
      <c r="V406" s="25"/>
      <c r="W406" s="28">
        <v>39.400000000000098</v>
      </c>
      <c r="X406" s="28">
        <v>1</v>
      </c>
      <c r="Y406" s="28">
        <f t="shared" ca="1" si="48"/>
        <v>2.9601889168182427</v>
      </c>
      <c r="AA406" s="28">
        <f t="shared" ca="1" si="49"/>
        <v>0.99999991936502397</v>
      </c>
      <c r="AB406" s="28">
        <f t="shared" ca="1" si="50"/>
        <v>0.99999857450369767</v>
      </c>
      <c r="AC406" s="28">
        <f t="shared" ca="1" si="51"/>
        <v>0.99998738805482545</v>
      </c>
      <c r="AE406" s="28">
        <f t="shared" ca="1" si="52"/>
        <v>0.59999999833064055</v>
      </c>
      <c r="AF406" s="28">
        <f t="shared" ca="1" si="53"/>
        <v>0.59999996460821658</v>
      </c>
      <c r="AG406" s="28">
        <f t="shared" ca="1" si="54"/>
        <v>0.59999962486253755</v>
      </c>
      <c r="AH406" s="28">
        <f t="shared" ca="1" si="55"/>
        <v>0.59999734876243083</v>
      </c>
    </row>
    <row r="407" spans="21:34" x14ac:dyDescent="0.25">
      <c r="U407" s="25"/>
      <c r="V407" s="25"/>
      <c r="W407" s="28">
        <v>39.500000000000099</v>
      </c>
      <c r="X407" s="28">
        <v>1</v>
      </c>
      <c r="Y407" s="28">
        <f t="shared" ca="1" si="48"/>
        <v>2.9606288137891883</v>
      </c>
      <c r="AA407" s="28">
        <f t="shared" ca="1" si="49"/>
        <v>0.99999992265578108</v>
      </c>
      <c r="AB407" s="28">
        <f t="shared" ca="1" si="50"/>
        <v>0.9999986293882186</v>
      </c>
      <c r="AC407" s="28">
        <f t="shared" ca="1" si="51"/>
        <v>0.99998784457987688</v>
      </c>
      <c r="AE407" s="28">
        <f t="shared" ca="1" si="52"/>
        <v>0.5999999984120562</v>
      </c>
      <c r="AF407" s="28">
        <f t="shared" ca="1" si="53"/>
        <v>0.59999996625287855</v>
      </c>
      <c r="AG407" s="28">
        <f t="shared" ca="1" si="54"/>
        <v>0.5999996414321298</v>
      </c>
      <c r="AH407" s="28">
        <f t="shared" ca="1" si="55"/>
        <v>0.59999745976914287</v>
      </c>
    </row>
    <row r="408" spans="21:34" x14ac:dyDescent="0.25">
      <c r="U408" s="25"/>
      <c r="V408" s="25"/>
      <c r="W408" s="28">
        <v>39.600000000000101</v>
      </c>
      <c r="X408" s="28">
        <v>1</v>
      </c>
      <c r="Y408" s="28">
        <f t="shared" ca="1" si="48"/>
        <v>2.9610638500698543</v>
      </c>
      <c r="AA408" s="28">
        <f t="shared" ca="1" si="49"/>
        <v>0.99999992581224062</v>
      </c>
      <c r="AB408" s="28">
        <f t="shared" ca="1" si="50"/>
        <v>0.99999868216716992</v>
      </c>
      <c r="AC408" s="28">
        <f t="shared" ca="1" si="51"/>
        <v>0.99998828471376033</v>
      </c>
      <c r="AE408" s="28">
        <f t="shared" ca="1" si="52"/>
        <v>0.59999999848950114</v>
      </c>
      <c r="AF408" s="28">
        <f t="shared" ca="1" si="53"/>
        <v>0.59999996782130016</v>
      </c>
      <c r="AG408" s="28">
        <f t="shared" ca="1" si="54"/>
        <v>0.59999965727382465</v>
      </c>
      <c r="AH408" s="28">
        <f t="shared" ca="1" si="55"/>
        <v>0.59999756617010225</v>
      </c>
    </row>
    <row r="409" spans="21:34" x14ac:dyDescent="0.25">
      <c r="U409" s="25"/>
      <c r="V409" s="25"/>
      <c r="W409" s="28">
        <v>39.700000000000102</v>
      </c>
      <c r="X409" s="28">
        <v>1</v>
      </c>
      <c r="Y409" s="28">
        <f t="shared" ca="1" si="48"/>
        <v>2.9614940793689759</v>
      </c>
      <c r="AA409" s="28">
        <f t="shared" ca="1" si="49"/>
        <v>0.99999992883988331</v>
      </c>
      <c r="AB409" s="28">
        <f t="shared" ca="1" si="50"/>
        <v>0.9999987329210005</v>
      </c>
      <c r="AC409" s="28">
        <f t="shared" ca="1" si="51"/>
        <v>0.99998870903947867</v>
      </c>
      <c r="AE409" s="28">
        <f t="shared" ca="1" si="52"/>
        <v>0.5999999985631691</v>
      </c>
      <c r="AF409" s="28">
        <f t="shared" ca="1" si="53"/>
        <v>0.59999996931700594</v>
      </c>
      <c r="AG409" s="28">
        <f t="shared" ca="1" si="54"/>
        <v>0.59999967241940377</v>
      </c>
      <c r="AH409" s="28">
        <f t="shared" ca="1" si="55"/>
        <v>0.59999766815443423</v>
      </c>
    </row>
    <row r="410" spans="21:34" x14ac:dyDescent="0.25">
      <c r="U410" s="25"/>
      <c r="V410" s="25"/>
      <c r="W410" s="28">
        <v>39.800000000000097</v>
      </c>
      <c r="X410" s="28">
        <v>1</v>
      </c>
      <c r="Y410" s="28">
        <f t="shared" ca="1" si="48"/>
        <v>2.961919554801828</v>
      </c>
      <c r="AA410" s="28">
        <f t="shared" ca="1" si="49"/>
        <v>0.99999993174396629</v>
      </c>
      <c r="AB410" s="28">
        <f t="shared" ca="1" si="50"/>
        <v>0.99999878172709933</v>
      </c>
      <c r="AC410" s="28">
        <f t="shared" ca="1" si="51"/>
        <v>0.99998911811952551</v>
      </c>
      <c r="AE410" s="28">
        <f t="shared" ca="1" si="52"/>
        <v>0.59999999863324416</v>
      </c>
      <c r="AF410" s="28">
        <f t="shared" ca="1" si="53"/>
        <v>0.5999999707433582</v>
      </c>
      <c r="AG410" s="28">
        <f t="shared" ca="1" si="54"/>
        <v>0.59999968689927063</v>
      </c>
      <c r="AH410" s="28">
        <f t="shared" ca="1" si="55"/>
        <v>0.59999776590359033</v>
      </c>
    </row>
    <row r="411" spans="21:34" x14ac:dyDescent="0.25">
      <c r="U411" s="25"/>
      <c r="V411" s="25"/>
      <c r="W411" s="28">
        <v>39.900000000000098</v>
      </c>
      <c r="X411" s="28">
        <v>1</v>
      </c>
      <c r="Y411" s="28">
        <f t="shared" ca="1" si="48"/>
        <v>2.962340328896782</v>
      </c>
      <c r="AA411" s="28">
        <f t="shared" ca="1" si="49"/>
        <v>0.99999993452953206</v>
      </c>
      <c r="AB411" s="28">
        <f t="shared" ca="1" si="50"/>
        <v>0.99999882865991196</v>
      </c>
      <c r="AC411" s="28">
        <f t="shared" ca="1" si="51"/>
        <v>0.99998951249659696</v>
      </c>
      <c r="AE411" s="28">
        <f t="shared" ca="1" si="52"/>
        <v>0.59999999869990162</v>
      </c>
      <c r="AF411" s="28">
        <f t="shared" ca="1" si="53"/>
        <v>0.59999997210356404</v>
      </c>
      <c r="AG411" s="28">
        <f t="shared" ca="1" si="54"/>
        <v>0.59999970074251008</v>
      </c>
      <c r="AH411" s="28">
        <f t="shared" ca="1" si="55"/>
        <v>0.59999785959165519</v>
      </c>
    </row>
    <row r="412" spans="21:34" x14ac:dyDescent="0.25">
      <c r="U412" s="25"/>
      <c r="V412" s="25"/>
      <c r="W412" s="28">
        <v>40.000000000000099</v>
      </c>
      <c r="X412" s="28">
        <v>1</v>
      </c>
      <c r="Y412" s="28">
        <f t="shared" ca="1" si="48"/>
        <v>2.9627564536017914</v>
      </c>
      <c r="AA412" s="28">
        <f t="shared" ca="1" si="49"/>
        <v>0.99999993720141744</v>
      </c>
      <c r="AB412" s="28">
        <f t="shared" ca="1" si="50"/>
        <v>0.99999887379105146</v>
      </c>
      <c r="AC412" s="28">
        <f t="shared" ca="1" si="51"/>
        <v>0.99998989269427951</v>
      </c>
      <c r="AE412" s="28">
        <f t="shared" ca="1" si="52"/>
        <v>0.59999999876330823</v>
      </c>
      <c r="AF412" s="28">
        <f t="shared" ca="1" si="53"/>
        <v>0.59999997340068267</v>
      </c>
      <c r="AG412" s="28">
        <f t="shared" ca="1" si="54"/>
        <v>0.59999971397694485</v>
      </c>
      <c r="AH412" s="28">
        <f t="shared" ca="1" si="55"/>
        <v>0.59999794938564199</v>
      </c>
    </row>
    <row r="413" spans="21:34" x14ac:dyDescent="0.25">
      <c r="U413" s="25"/>
      <c r="V413" s="25"/>
      <c r="W413" s="28">
        <v>40.100000000000101</v>
      </c>
      <c r="X413" s="28">
        <v>1</v>
      </c>
      <c r="Y413" s="28">
        <f t="shared" ca="1" si="48"/>
        <v>2.9631679802908053</v>
      </c>
      <c r="AA413" s="28">
        <f t="shared" ca="1" si="49"/>
        <v>0.99999993976426171</v>
      </c>
      <c r="AB413" s="28">
        <f t="shared" ca="1" si="50"/>
        <v>0.99999891718940581</v>
      </c>
      <c r="AC413" s="28">
        <f t="shared" ca="1" si="51"/>
        <v>0.99999025921771456</v>
      </c>
      <c r="AE413" s="28">
        <f t="shared" ca="1" si="52"/>
        <v>0.59999999882362243</v>
      </c>
      <c r="AF413" s="28">
        <f t="shared" ca="1" si="53"/>
        <v>0.59999997463763255</v>
      </c>
      <c r="AG413" s="28">
        <f t="shared" ca="1" si="54"/>
        <v>0.59999972662918977</v>
      </c>
      <c r="AH413" s="28">
        <f t="shared" ca="1" si="55"/>
        <v>0.59999803544577535</v>
      </c>
    </row>
    <row r="414" spans="21:34" x14ac:dyDescent="0.25">
      <c r="U414" s="25"/>
      <c r="V414" s="25"/>
      <c r="W414" s="28">
        <v>40.200000000000102</v>
      </c>
      <c r="X414" s="28">
        <v>1</v>
      </c>
      <c r="Y414" s="28">
        <f t="shared" ca="1" si="48"/>
        <v>2.9635749597701104</v>
      </c>
      <c r="AA414" s="28">
        <f t="shared" ca="1" si="49"/>
        <v>0.99999994222251487</v>
      </c>
      <c r="AB414" s="28">
        <f t="shared" ca="1" si="50"/>
        <v>0.9999989589212408</v>
      </c>
      <c r="AC414" s="28">
        <f t="shared" ca="1" si="51"/>
        <v>0.99999061255423971</v>
      </c>
      <c r="AE414" s="28">
        <f t="shared" ca="1" si="52"/>
        <v>0.59999999888099509</v>
      </c>
      <c r="AF414" s="28">
        <f t="shared" ca="1" si="53"/>
        <v>0.59999997581719722</v>
      </c>
      <c r="AG414" s="28">
        <f t="shared" ca="1" si="54"/>
        <v>0.59999973872470425</v>
      </c>
      <c r="AH414" s="28">
        <f t="shared" ca="1" si="55"/>
        <v>0.59999811792576374</v>
      </c>
    </row>
    <row r="415" spans="21:34" x14ac:dyDescent="0.25">
      <c r="U415" s="25"/>
      <c r="V415" s="25"/>
      <c r="W415" s="28">
        <v>40.300000000000097</v>
      </c>
      <c r="X415" s="28">
        <v>1</v>
      </c>
      <c r="Y415" s="28">
        <f t="shared" ca="1" si="48"/>
        <v>2.9639774422846039</v>
      </c>
      <c r="AA415" s="28">
        <f t="shared" ca="1" si="49"/>
        <v>0.99999994458044539</v>
      </c>
      <c r="AB415" s="28">
        <f t="shared" ca="1" si="50"/>
        <v>0.99999899905029965</v>
      </c>
      <c r="AC415" s="28">
        <f t="shared" ca="1" si="51"/>
        <v>0.99999095317400821</v>
      </c>
      <c r="AE415" s="28">
        <f t="shared" ca="1" si="52"/>
        <v>0.59999999893556966</v>
      </c>
      <c r="AF415" s="28">
        <f t="shared" ca="1" si="53"/>
        <v>0.59999997694203189</v>
      </c>
      <c r="AG415" s="28">
        <f t="shared" ca="1" si="54"/>
        <v>0.59999975028784158</v>
      </c>
      <c r="AH415" s="28">
        <f t="shared" ca="1" si="55"/>
        <v>0.59999819697306078</v>
      </c>
    </row>
    <row r="416" spans="21:34" x14ac:dyDescent="0.25">
      <c r="U416" s="25"/>
      <c r="V416" s="25"/>
      <c r="W416" s="28">
        <v>40.400000000000098</v>
      </c>
      <c r="X416" s="28">
        <v>1</v>
      </c>
      <c r="Y416" s="28">
        <f t="shared" ca="1" si="48"/>
        <v>2.9643754775239963</v>
      </c>
      <c r="AA416" s="28">
        <f t="shared" ca="1" si="49"/>
        <v>0.99999994684214755</v>
      </c>
      <c r="AB416" s="28">
        <f t="shared" ca="1" si="50"/>
        <v>0.99999903763789821</v>
      </c>
      <c r="AC416" s="28">
        <f t="shared" ca="1" si="51"/>
        <v>0.99999128153058769</v>
      </c>
      <c r="AE416" s="28">
        <f t="shared" ca="1" si="52"/>
        <v>0.59999999898748257</v>
      </c>
      <c r="AF416" s="28">
        <f t="shared" ca="1" si="53"/>
        <v>0.59999997801466931</v>
      </c>
      <c r="AG416" s="28">
        <f t="shared" ca="1" si="54"/>
        <v>0.59999976134189681</v>
      </c>
      <c r="AH416" s="28">
        <f t="shared" ca="1" si="55"/>
        <v>0.59999827272911654</v>
      </c>
    </row>
    <row r="417" spans="21:34" x14ac:dyDescent="0.25">
      <c r="U417" s="25"/>
      <c r="V417" s="25"/>
      <c r="W417" s="28">
        <v>40.500000000000199</v>
      </c>
      <c r="X417" s="28">
        <v>1</v>
      </c>
      <c r="Y417" s="28">
        <f t="shared" ca="1" si="48"/>
        <v>2.9647691146289463</v>
      </c>
      <c r="AA417" s="28">
        <f t="shared" ca="1" si="49"/>
        <v>0.99999994901154832</v>
      </c>
      <c r="AB417" s="28">
        <f t="shared" ca="1" si="50"/>
        <v>0.9999990747430173</v>
      </c>
      <c r="AC417" s="28">
        <f t="shared" ca="1" si="51"/>
        <v>0.9999915980615377</v>
      </c>
      <c r="AE417" s="28">
        <f t="shared" ca="1" si="52"/>
        <v>0.59999999903686363</v>
      </c>
      <c r="AF417" s="28">
        <f t="shared" ca="1" si="53"/>
        <v>0.59999997903752555</v>
      </c>
      <c r="AG417" s="28">
        <f t="shared" ca="1" si="54"/>
        <v>0.59999977190915255</v>
      </c>
      <c r="AH417" s="28">
        <f t="shared" ca="1" si="55"/>
        <v>0.5999983453296186</v>
      </c>
    </row>
    <row r="418" spans="21:34" x14ac:dyDescent="0.25">
      <c r="U418" s="25"/>
      <c r="V418" s="25"/>
      <c r="W418" s="28">
        <v>40.6000000000002</v>
      </c>
      <c r="X418" s="28">
        <v>1</v>
      </c>
      <c r="Y418" s="28">
        <f t="shared" ca="1" si="48"/>
        <v>2.9651584021971269</v>
      </c>
      <c r="AA418" s="28">
        <f t="shared" ca="1" si="49"/>
        <v>0.99999995109241469</v>
      </c>
      <c r="AB418" s="28">
        <f t="shared" ca="1" si="50"/>
        <v>0.99999911042239076</v>
      </c>
      <c r="AC418" s="28">
        <f t="shared" ca="1" si="51"/>
        <v>0.99999190318896791</v>
      </c>
      <c r="AE418" s="28">
        <f t="shared" ca="1" si="52"/>
        <v>0.59999999908383639</v>
      </c>
      <c r="AF418" s="28">
        <f t="shared" ca="1" si="53"/>
        <v>0.59999998001290478</v>
      </c>
      <c r="AG418" s="28">
        <f t="shared" ca="1" si="54"/>
        <v>0.59999978201092252</v>
      </c>
      <c r="AH418" s="28">
        <f t="shared" ca="1" si="55"/>
        <v>0.59999841490472339</v>
      </c>
    </row>
    <row r="419" spans="21:34" x14ac:dyDescent="0.25">
      <c r="U419" s="25"/>
      <c r="V419" s="25"/>
      <c r="W419" s="28">
        <v>40.700000000000202</v>
      </c>
      <c r="X419" s="28">
        <v>1</v>
      </c>
      <c r="Y419" s="28">
        <f t="shared" ca="1" si="48"/>
        <v>2.9655433882892264</v>
      </c>
      <c r="AA419" s="28">
        <f t="shared" ca="1" si="49"/>
        <v>0.99999995308835976</v>
      </c>
      <c r="AB419" s="28">
        <f t="shared" ca="1" si="50"/>
        <v>0.99999914473059082</v>
      </c>
      <c r="AC419" s="28">
        <f t="shared" ca="1" si="51"/>
        <v>0.99999219732007671</v>
      </c>
      <c r="AE419" s="28">
        <f t="shared" ca="1" si="52"/>
        <v>0.5999999991285182</v>
      </c>
      <c r="AF419" s="28">
        <f t="shared" ca="1" si="53"/>
        <v>0.59999998094300511</v>
      </c>
      <c r="AG419" s="28">
        <f t="shared" ca="1" si="54"/>
        <v>0.59999979166759321</v>
      </c>
      <c r="AH419" s="28">
        <f t="shared" ca="1" si="55"/>
        <v>0.59999848157927949</v>
      </c>
    </row>
    <row r="420" spans="21:34" x14ac:dyDescent="0.25">
      <c r="U420" s="25"/>
      <c r="V420" s="25"/>
      <c r="W420" s="28">
        <v>40.800000000000203</v>
      </c>
      <c r="X420" s="28">
        <v>1</v>
      </c>
      <c r="Y420" s="28">
        <f t="shared" ca="1" si="48"/>
        <v>2.965924120434881</v>
      </c>
      <c r="AA420" s="28">
        <f t="shared" ca="1" si="49"/>
        <v>0.99999995500284922</v>
      </c>
      <c r="AB420" s="28">
        <f t="shared" ca="1" si="50"/>
        <v>0.99999917772011027</v>
      </c>
      <c r="AC420" s="28">
        <f t="shared" ca="1" si="51"/>
        <v>0.99999248084767145</v>
      </c>
      <c r="AE420" s="28">
        <f t="shared" ca="1" si="52"/>
        <v>0.59999999917102087</v>
      </c>
      <c r="AF420" s="28">
        <f t="shared" ca="1" si="53"/>
        <v>0.59999998182992309</v>
      </c>
      <c r="AG420" s="28">
        <f t="shared" ca="1" si="54"/>
        <v>0.599999800898664</v>
      </c>
      <c r="AH420" s="28">
        <f t="shared" ca="1" si="55"/>
        <v>0.59999854547304043</v>
      </c>
    </row>
    <row r="421" spans="21:34" x14ac:dyDescent="0.25">
      <c r="U421" s="25"/>
      <c r="V421" s="25"/>
      <c r="W421" s="28">
        <v>40.900000000000198</v>
      </c>
      <c r="X421" s="28">
        <v>1</v>
      </c>
      <c r="Y421" s="28">
        <f t="shared" ca="1" si="48"/>
        <v>2.966300645638543</v>
      </c>
      <c r="AA421" s="28">
        <f t="shared" ca="1" si="49"/>
        <v>0.99999995683920739</v>
      </c>
      <c r="AB421" s="28">
        <f t="shared" ca="1" si="50"/>
        <v>0.99999920944144083</v>
      </c>
      <c r="AC421" s="28">
        <f t="shared" ca="1" si="51"/>
        <v>0.99999275415067135</v>
      </c>
      <c r="AE421" s="28">
        <f t="shared" ca="1" si="52"/>
        <v>0.59999999921145064</v>
      </c>
      <c r="AF421" s="28">
        <f t="shared" ca="1" si="53"/>
        <v>0.59999998267565846</v>
      </c>
      <c r="AG421" s="28">
        <f t="shared" ca="1" si="54"/>
        <v>0.59999980972278566</v>
      </c>
      <c r="AH421" s="28">
        <f t="shared" ca="1" si="55"/>
        <v>0.59999860670087057</v>
      </c>
    </row>
    <row r="422" spans="21:34" x14ac:dyDescent="0.25">
      <c r="U422" s="25"/>
      <c r="V422" s="25"/>
      <c r="W422" s="28">
        <v>41.000000000000199</v>
      </c>
      <c r="X422" s="28">
        <v>1</v>
      </c>
      <c r="Y422" s="28">
        <f t="shared" ca="1" si="48"/>
        <v>2.9666730103852834</v>
      </c>
      <c r="AA422" s="28">
        <f t="shared" ca="1" si="49"/>
        <v>0.99999995860062274</v>
      </c>
      <c r="AB422" s="28">
        <f t="shared" ca="1" si="50"/>
        <v>0.99999923994314943</v>
      </c>
      <c r="AC422" s="28">
        <f t="shared" ca="1" si="51"/>
        <v>0.99999301759459225</v>
      </c>
      <c r="AE422" s="28">
        <f t="shared" ca="1" si="52"/>
        <v>0.59999999924990866</v>
      </c>
      <c r="AF422" s="28">
        <f t="shared" ca="1" si="53"/>
        <v>0.59999998348211858</v>
      </c>
      <c r="AG422" s="28">
        <f t="shared" ca="1" si="54"/>
        <v>0.59999981815779679</v>
      </c>
      <c r="AH422" s="28">
        <f t="shared" ca="1" si="55"/>
        <v>0.59999866537294166</v>
      </c>
    </row>
    <row r="423" spans="21:34" x14ac:dyDescent="0.25">
      <c r="U423" s="25"/>
      <c r="V423" s="25"/>
      <c r="W423" s="28">
        <v>41.1000000000002</v>
      </c>
      <c r="X423" s="28">
        <v>1</v>
      </c>
      <c r="Y423" s="28">
        <f t="shared" ca="1" si="48"/>
        <v>2.9670412606465315</v>
      </c>
      <c r="AA423" s="28">
        <f t="shared" ca="1" si="49"/>
        <v>0.99999996029015381</v>
      </c>
      <c r="AB423" s="28">
        <f t="shared" ca="1" si="50"/>
        <v>0.99999926927195104</v>
      </c>
      <c r="AC423" s="28">
        <f t="shared" ca="1" si="51"/>
        <v>0.99999327153201489</v>
      </c>
      <c r="AE423" s="28">
        <f t="shared" ca="1" si="52"/>
        <v>0.59999999928649106</v>
      </c>
      <c r="AF423" s="28">
        <f t="shared" ca="1" si="53"/>
        <v>0.59999998425112278</v>
      </c>
      <c r="AG423" s="28">
        <f t="shared" ca="1" si="54"/>
        <v>0.59999982622075909</v>
      </c>
      <c r="AH423" s="28">
        <f t="shared" ca="1" si="55"/>
        <v>0.59999872159492251</v>
      </c>
    </row>
    <row r="424" spans="21:34" x14ac:dyDescent="0.25">
      <c r="U424" s="25"/>
      <c r="V424" s="25"/>
      <c r="W424" s="28">
        <v>41.200000000000202</v>
      </c>
      <c r="X424" s="28">
        <v>1</v>
      </c>
      <c r="Y424" s="28">
        <f t="shared" ca="1" si="48"/>
        <v>2.9674054418857505</v>
      </c>
      <c r="AA424" s="28">
        <f t="shared" ca="1" si="49"/>
        <v>0.99999996191073415</v>
      </c>
      <c r="AB424" s="28">
        <f t="shared" ca="1" si="50"/>
        <v>0.99999929747277905</v>
      </c>
      <c r="AC424" s="28">
        <f t="shared" ca="1" si="51"/>
        <v>0.9999935163030379</v>
      </c>
      <c r="AE424" s="28">
        <f t="shared" ca="1" si="52"/>
        <v>0.59999999932128933</v>
      </c>
      <c r="AF424" s="28">
        <f t="shared" ca="1" si="53"/>
        <v>0.59999998498440632</v>
      </c>
      <c r="AG424" s="28">
        <f t="shared" ca="1" si="54"/>
        <v>0.59999983392799083</v>
      </c>
      <c r="AH424" s="28">
        <f t="shared" ca="1" si="55"/>
        <v>0.59999877546816027</v>
      </c>
    </row>
    <row r="425" spans="21:34" x14ac:dyDescent="0.25">
      <c r="U425" s="25"/>
      <c r="V425" s="25"/>
      <c r="W425" s="28">
        <v>41.300000000000203</v>
      </c>
      <c r="X425" s="28">
        <v>1</v>
      </c>
      <c r="Y425" s="28">
        <f t="shared" ca="1" si="48"/>
        <v>2.9677655990640499</v>
      </c>
      <c r="AA425" s="28">
        <f t="shared" ca="1" si="49"/>
        <v>0.99999996346517772</v>
      </c>
      <c r="AB425" s="28">
        <f t="shared" ca="1" si="50"/>
        <v>0.99999932458885277</v>
      </c>
      <c r="AC425" s="28">
        <f t="shared" ca="1" si="51"/>
        <v>0.99999375223571352</v>
      </c>
      <c r="AE425" s="28">
        <f t="shared" ca="1" si="52"/>
        <v>0.59999999935439041</v>
      </c>
      <c r="AF425" s="28">
        <f t="shared" ca="1" si="53"/>
        <v>0.59999998568362445</v>
      </c>
      <c r="AG425" s="28">
        <f t="shared" ca="1" si="54"/>
        <v>0.59999984129509909</v>
      </c>
      <c r="AH425" s="28">
        <f t="shared" ca="1" si="55"/>
        <v>0.59999882708985541</v>
      </c>
    </row>
    <row r="426" spans="21:34" x14ac:dyDescent="0.25">
      <c r="U426" s="25"/>
      <c r="V426" s="25"/>
      <c r="W426" s="28">
        <v>41.400000000000198</v>
      </c>
      <c r="X426" s="28">
        <v>1</v>
      </c>
      <c r="Y426" s="28">
        <f t="shared" ca="1" si="48"/>
        <v>2.9681217766457357</v>
      </c>
      <c r="AA426" s="28">
        <f t="shared" ca="1" si="49"/>
        <v>0.99999996495618371</v>
      </c>
      <c r="AB426" s="28">
        <f t="shared" ca="1" si="50"/>
        <v>0.99999935066174239</v>
      </c>
      <c r="AC426" s="28">
        <f t="shared" ca="1" si="51"/>
        <v>0.9999939796464703</v>
      </c>
      <c r="AE426" s="28">
        <f t="shared" ca="1" si="52"/>
        <v>0.59999999938587723</v>
      </c>
      <c r="AF426" s="28">
        <f t="shared" ca="1" si="53"/>
        <v>0.59999998635035556</v>
      </c>
      <c r="AG426" s="28">
        <f t="shared" ca="1" si="54"/>
        <v>0.59999984833701059</v>
      </c>
      <c r="AH426" s="28">
        <f t="shared" ca="1" si="55"/>
        <v>0.59999887655322881</v>
      </c>
    </row>
    <row r="427" spans="21:34" x14ac:dyDescent="0.25">
      <c r="U427" s="25"/>
      <c r="V427" s="25"/>
      <c r="W427" s="28">
        <v>41.500000000000199</v>
      </c>
      <c r="X427" s="28">
        <v>1</v>
      </c>
      <c r="Y427" s="28">
        <f t="shared" ca="1" si="48"/>
        <v>2.9684740186038017</v>
      </c>
      <c r="AA427" s="28">
        <f t="shared" ca="1" si="49"/>
        <v>0.99999996638634092</v>
      </c>
      <c r="AB427" s="28">
        <f t="shared" ca="1" si="50"/>
        <v>0.99999937573143194</v>
      </c>
      <c r="AC427" s="28">
        <f t="shared" ca="1" si="51"/>
        <v>0.99999419884051943</v>
      </c>
      <c r="AE427" s="28">
        <f t="shared" ca="1" si="52"/>
        <v>0.59999999941582838</v>
      </c>
      <c r="AF427" s="28">
        <f t="shared" ca="1" si="53"/>
        <v>0.59999998698610546</v>
      </c>
      <c r="AG427" s="28">
        <f t="shared" ca="1" si="54"/>
        <v>0.5999998550680008</v>
      </c>
      <c r="AH427" s="28">
        <f t="shared" ca="1" si="55"/>
        <v>0.59999892394768317</v>
      </c>
    </row>
    <row r="428" spans="21:34" x14ac:dyDescent="0.25">
      <c r="U428" s="25"/>
      <c r="V428" s="25"/>
      <c r="W428" s="28">
        <v>41.6000000000002</v>
      </c>
      <c r="X428" s="28">
        <v>1</v>
      </c>
      <c r="Y428" s="28">
        <f t="shared" ca="1" si="48"/>
        <v>2.9688223684253567</v>
      </c>
      <c r="AA428" s="28">
        <f t="shared" ca="1" si="49"/>
        <v>0.9999999677581326</v>
      </c>
      <c r="AB428" s="28">
        <f t="shared" ca="1" si="50"/>
        <v>0.99999939983637942</v>
      </c>
      <c r="AC428" s="28">
        <f t="shared" ca="1" si="51"/>
        <v>0.9999944101122481</v>
      </c>
      <c r="AE428" s="28">
        <f t="shared" ca="1" si="52"/>
        <v>0.59999999944431881</v>
      </c>
      <c r="AF428" s="28">
        <f t="shared" ca="1" si="53"/>
        <v>0.59999998759231021</v>
      </c>
      <c r="AG428" s="28">
        <f t="shared" ca="1" si="54"/>
        <v>0.59999986150172269</v>
      </c>
      <c r="AH428" s="28">
        <f t="shared" ca="1" si="55"/>
        <v>0.59999896935895691</v>
      </c>
    </row>
    <row r="429" spans="21:34" x14ac:dyDescent="0.25">
      <c r="U429" s="25"/>
      <c r="V429" s="25"/>
      <c r="W429" s="28">
        <v>41.700000000000202</v>
      </c>
      <c r="X429" s="28">
        <v>1</v>
      </c>
      <c r="Y429" s="28">
        <f t="shared" ca="1" si="48"/>
        <v>2.9691668691169943</v>
      </c>
      <c r="AA429" s="28">
        <f t="shared" ca="1" si="49"/>
        <v>0.99999996907394073</v>
      </c>
      <c r="AB429" s="28">
        <f t="shared" ca="1" si="50"/>
        <v>0.99999942301357447</v>
      </c>
      <c r="AC429" s="28">
        <f t="shared" ca="1" si="51"/>
        <v>0.99999461374559873</v>
      </c>
      <c r="AE429" s="28">
        <f t="shared" ca="1" si="52"/>
        <v>0.59999999947141969</v>
      </c>
      <c r="AF429" s="28">
        <f t="shared" ca="1" si="53"/>
        <v>0.5999999881703395</v>
      </c>
      <c r="AG429" s="28">
        <f t="shared" ca="1" si="54"/>
        <v>0.59999986765123325</v>
      </c>
      <c r="AH429" s="28">
        <f t="shared" ca="1" si="55"/>
        <v>0.59999901286927304</v>
      </c>
    </row>
    <row r="430" spans="21:34" x14ac:dyDescent="0.25">
      <c r="U430" s="25"/>
      <c r="V430" s="25"/>
      <c r="W430" s="28">
        <v>41.800000000000203</v>
      </c>
      <c r="X430" s="28">
        <v>1</v>
      </c>
      <c r="Y430" s="28">
        <f t="shared" ca="1" si="48"/>
        <v>2.9695075632101013</v>
      </c>
      <c r="AA430" s="28">
        <f t="shared" ca="1" si="49"/>
        <v>0.99999997033605004</v>
      </c>
      <c r="AB430" s="28">
        <f t="shared" ca="1" si="50"/>
        <v>0.99999944529859441</v>
      </c>
      <c r="AC430" s="28">
        <f t="shared" ca="1" si="51"/>
        <v>0.9999948100144358</v>
      </c>
      <c r="AE430" s="28">
        <f t="shared" ca="1" si="52"/>
        <v>0.59999999949719884</v>
      </c>
      <c r="AF430" s="28">
        <f t="shared" ca="1" si="53"/>
        <v>0.59999998872149973</v>
      </c>
      <c r="AG430" s="28">
        <f t="shared" ca="1" si="54"/>
        <v>0.5999998735290194</v>
      </c>
      <c r="AH430" s="28">
        <f t="shared" ca="1" si="55"/>
        <v>0.59999905455748115</v>
      </c>
    </row>
    <row r="431" spans="21:34" x14ac:dyDescent="0.25">
      <c r="U431" s="25"/>
      <c r="V431" s="25"/>
      <c r="W431" s="28">
        <v>41.900000000000198</v>
      </c>
      <c r="X431" s="28">
        <v>1</v>
      </c>
      <c r="Y431" s="28">
        <f t="shared" ca="1" si="48"/>
        <v>2.9698444927661094</v>
      </c>
      <c r="AA431" s="28">
        <f t="shared" ca="1" si="49"/>
        <v>0.99999997154665199</v>
      </c>
      <c r="AB431" s="28">
        <f t="shared" ca="1" si="50"/>
        <v>0.99999946672565798</v>
      </c>
      <c r="AC431" s="28">
        <f t="shared" ca="1" si="51"/>
        <v>0.9999949991828988</v>
      </c>
      <c r="AE431" s="28">
        <f t="shared" ca="1" si="52"/>
        <v>0.59999999952172078</v>
      </c>
      <c r="AF431" s="28">
        <f t="shared" ca="1" si="53"/>
        <v>0.59999998924703679</v>
      </c>
      <c r="AG431" s="28">
        <f t="shared" ca="1" si="54"/>
        <v>0.59999987914702291</v>
      </c>
      <c r="AH431" s="28">
        <f t="shared" ca="1" si="55"/>
        <v>0.59999909449919442</v>
      </c>
    </row>
    <row r="432" spans="21:34" x14ac:dyDescent="0.25">
      <c r="U432" s="25"/>
      <c r="V432" s="25"/>
      <c r="W432" s="28">
        <v>42.000000000000199</v>
      </c>
      <c r="X432" s="28">
        <v>1</v>
      </c>
      <c r="Y432" s="28">
        <f t="shared" ca="1" si="48"/>
        <v>2.9701776993816882</v>
      </c>
      <c r="AA432" s="28">
        <f t="shared" ca="1" si="49"/>
        <v>0.99999997270784857</v>
      </c>
      <c r="AB432" s="28">
        <f t="shared" ca="1" si="50"/>
        <v>0.99999948732767685</v>
      </c>
      <c r="AC432" s="28">
        <f t="shared" ca="1" si="51"/>
        <v>0.99999518150574418</v>
      </c>
      <c r="AE432" s="28">
        <f t="shared" ca="1" si="52"/>
        <v>0.59999999954504679</v>
      </c>
      <c r="AF432" s="28">
        <f t="shared" ca="1" si="53"/>
        <v>0.59999998974813906</v>
      </c>
      <c r="AG432" s="28">
        <f t="shared" ca="1" si="54"/>
        <v>0.59999988451666386</v>
      </c>
      <c r="AH432" s="28">
        <f t="shared" ca="1" si="55"/>
        <v>0.59999913276692063</v>
      </c>
    </row>
    <row r="433" spans="21:34" x14ac:dyDescent="0.25">
      <c r="U433" s="25"/>
      <c r="V433" s="25"/>
      <c r="W433" s="28">
        <v>42.1000000000002</v>
      </c>
      <c r="X433" s="28">
        <v>1</v>
      </c>
      <c r="Y433" s="28">
        <f t="shared" ca="1" si="48"/>
        <v>2.9705072241938804</v>
      </c>
      <c r="AA433" s="28">
        <f t="shared" ca="1" si="49"/>
        <v>0.99999997382165606</v>
      </c>
      <c r="AB433" s="28">
        <f t="shared" ca="1" si="50"/>
        <v>0.99999950713630514</v>
      </c>
      <c r="AC433" s="28">
        <f t="shared" ca="1" si="51"/>
        <v>0.99999535722867494</v>
      </c>
      <c r="AE433" s="28">
        <f t="shared" ca="1" si="52"/>
        <v>0.59999999956723515</v>
      </c>
      <c r="AF433" s="28">
        <f t="shared" ca="1" si="53"/>
        <v>0.59999999022593986</v>
      </c>
      <c r="AG433" s="28">
        <f t="shared" ca="1" si="54"/>
        <v>0.59999988964886353</v>
      </c>
      <c r="AH433" s="28">
        <f t="shared" ca="1" si="55"/>
        <v>0.59999916943018816</v>
      </c>
    </row>
    <row r="434" spans="21:34" x14ac:dyDescent="0.25">
      <c r="U434" s="25"/>
      <c r="V434" s="25"/>
      <c r="W434" s="28">
        <v>42.200000000000202</v>
      </c>
      <c r="X434" s="28">
        <v>1</v>
      </c>
      <c r="Y434" s="28">
        <f t="shared" ca="1" si="48"/>
        <v>2.9708331078851797</v>
      </c>
      <c r="AA434" s="28">
        <f t="shared" ca="1" si="49"/>
        <v>0.99999997489000847</v>
      </c>
      <c r="AB434" s="28">
        <f t="shared" ca="1" si="50"/>
        <v>0.99999952618198773</v>
      </c>
      <c r="AC434" s="28">
        <f t="shared" ca="1" si="51"/>
        <v>0.9999955265886582</v>
      </c>
      <c r="AE434" s="28">
        <f t="shared" ca="1" si="52"/>
        <v>0.59999999958834138</v>
      </c>
      <c r="AF434" s="28">
        <f t="shared" ca="1" si="53"/>
        <v>0.59999999068152021</v>
      </c>
      <c r="AG434" s="28">
        <f t="shared" ca="1" si="54"/>
        <v>0.59999989455406544</v>
      </c>
      <c r="AH434" s="28">
        <f t="shared" ca="1" si="55"/>
        <v>0.59999920455566746</v>
      </c>
    </row>
    <row r="435" spans="21:34" x14ac:dyDescent="0.25">
      <c r="U435" s="25"/>
      <c r="V435" s="25"/>
      <c r="W435" s="28">
        <v>42.300000000000203</v>
      </c>
      <c r="X435" s="28">
        <v>1</v>
      </c>
      <c r="Y435" s="28">
        <f t="shared" ca="1" si="48"/>
        <v>2.9711553906885548</v>
      </c>
      <c r="AA435" s="28">
        <f t="shared" ca="1" si="49"/>
        <v>0.99999997591476086</v>
      </c>
      <c r="AB435" s="28">
        <f t="shared" ca="1" si="50"/>
        <v>0.99999954449400563</v>
      </c>
      <c r="AC435" s="28">
        <f t="shared" ca="1" si="51"/>
        <v>0.99999568981423337</v>
      </c>
      <c r="AE435" s="28">
        <f t="shared" ca="1" si="52"/>
        <v>0.59999999960841821</v>
      </c>
      <c r="AF435" s="28">
        <f t="shared" ca="1" si="53"/>
        <v>0.59999999111591107</v>
      </c>
      <c r="AG435" s="28">
        <f t="shared" ca="1" si="54"/>
        <v>0.59999989924225672</v>
      </c>
      <c r="AH435" s="28">
        <f t="shared" ca="1" si="55"/>
        <v>0.5999992382072864</v>
      </c>
    </row>
    <row r="436" spans="21:34" x14ac:dyDescent="0.25">
      <c r="U436" s="25"/>
      <c r="V436" s="25"/>
      <c r="W436" s="28">
        <v>42.400000000000198</v>
      </c>
      <c r="X436" s="28">
        <v>1</v>
      </c>
      <c r="Y436" s="28">
        <f t="shared" ca="1" si="48"/>
        <v>2.9714741123924151</v>
      </c>
      <c r="AA436" s="28">
        <f t="shared" ca="1" si="49"/>
        <v>0.9999999768976926</v>
      </c>
      <c r="AB436" s="28">
        <f t="shared" ca="1" si="50"/>
        <v>0.99999956210052077</v>
      </c>
      <c r="AC436" s="28">
        <f t="shared" ca="1" si="51"/>
        <v>0.99999584712580758</v>
      </c>
      <c r="AE436" s="28">
        <f t="shared" ca="1" si="52"/>
        <v>0.59999999962751593</v>
      </c>
      <c r="AF436" s="28">
        <f t="shared" ca="1" si="53"/>
        <v>0.59999999153009553</v>
      </c>
      <c r="AG436" s="28">
        <f t="shared" ca="1" si="54"/>
        <v>0.59999990372298773</v>
      </c>
      <c r="AH436" s="28">
        <f t="shared" ca="1" si="55"/>
        <v>0.59999927044634227</v>
      </c>
    </row>
    <row r="437" spans="21:34" x14ac:dyDescent="0.25">
      <c r="U437" s="25"/>
      <c r="V437" s="25"/>
      <c r="W437" s="28">
        <v>42.500000000000199</v>
      </c>
      <c r="X437" s="28">
        <v>1</v>
      </c>
      <c r="Y437" s="28">
        <f t="shared" ca="1" si="48"/>
        <v>2.9717893123455243</v>
      </c>
      <c r="AA437" s="28">
        <f t="shared" ca="1" si="49"/>
        <v>0.99999997784051031</v>
      </c>
      <c r="AB437" s="28">
        <f t="shared" ca="1" si="50"/>
        <v>0.99999957902861858</v>
      </c>
      <c r="AC437" s="28">
        <f t="shared" ca="1" si="51"/>
        <v>0.99999599873594236</v>
      </c>
      <c r="AE437" s="28">
        <f t="shared" ca="1" si="52"/>
        <v>0.59999999964568218</v>
      </c>
      <c r="AF437" s="28">
        <f t="shared" ca="1" si="53"/>
        <v>0.59999999192501141</v>
      </c>
      <c r="AG437" s="28">
        <f t="shared" ca="1" si="54"/>
        <v>0.59999990800539094</v>
      </c>
      <c r="AH437" s="28">
        <f t="shared" ca="1" si="55"/>
        <v>0.59999930133160873</v>
      </c>
    </row>
    <row r="438" spans="21:34" x14ac:dyDescent="0.25">
      <c r="U438" s="25"/>
      <c r="V438" s="25"/>
      <c r="W438" s="28">
        <v>42.6000000000002</v>
      </c>
      <c r="X438" s="28">
        <v>1</v>
      </c>
      <c r="Y438" s="28">
        <f t="shared" ca="1" si="48"/>
        <v>2.9721010294618573</v>
      </c>
      <c r="AA438" s="28">
        <f t="shared" ca="1" si="49"/>
        <v>0.99999997874485114</v>
      </c>
      <c r="AB438" s="28">
        <f t="shared" ca="1" si="50"/>
        <v>0.99999959530434834</v>
      </c>
      <c r="AC438" s="28">
        <f t="shared" ca="1" si="51"/>
        <v>0.99999614484963018</v>
      </c>
      <c r="AE438" s="28">
        <f t="shared" ca="1" si="52"/>
        <v>0.59999999966296247</v>
      </c>
      <c r="AF438" s="28">
        <f t="shared" ca="1" si="53"/>
        <v>0.59999999230155299</v>
      </c>
      <c r="AG438" s="28">
        <f t="shared" ca="1" si="54"/>
        <v>0.59999991209819914</v>
      </c>
      <c r="AH438" s="28">
        <f t="shared" ca="1" si="55"/>
        <v>0.59999933091943825</v>
      </c>
    </row>
    <row r="439" spans="21:34" x14ac:dyDescent="0.25">
      <c r="U439" s="25"/>
      <c r="V439" s="25"/>
      <c r="W439" s="28">
        <v>42.700000000000202</v>
      </c>
      <c r="X439" s="28">
        <v>1</v>
      </c>
      <c r="Y439" s="28">
        <f t="shared" ca="1" si="48"/>
        <v>2.9724093022254041</v>
      </c>
      <c r="AA439" s="28">
        <f t="shared" ca="1" si="49"/>
        <v>0.99999997961228526</v>
      </c>
      <c r="AB439" s="28">
        <f t="shared" ca="1" si="50"/>
        <v>0.99999961095276346</v>
      </c>
      <c r="AC439" s="28">
        <f t="shared" ca="1" si="51"/>
        <v>0.99999628566456045</v>
      </c>
      <c r="AE439" s="28">
        <f t="shared" ca="1" si="52"/>
        <v>0.59999999967939999</v>
      </c>
      <c r="AF439" s="28">
        <f t="shared" ca="1" si="53"/>
        <v>0.59999999266057313</v>
      </c>
      <c r="AG439" s="28">
        <f t="shared" ca="1" si="54"/>
        <v>0.59999991600976288</v>
      </c>
      <c r="AH439" s="28">
        <f t="shared" ca="1" si="55"/>
        <v>0.59999935926386094</v>
      </c>
    </row>
    <row r="440" spans="21:34" x14ac:dyDescent="0.25">
      <c r="U440" s="25"/>
      <c r="V440" s="25"/>
      <c r="W440" s="28">
        <v>42.800000000000203</v>
      </c>
      <c r="X440" s="28">
        <v>1</v>
      </c>
      <c r="Y440" s="28">
        <f t="shared" ca="1" si="48"/>
        <v>2.9727141686949228</v>
      </c>
      <c r="AA440" s="28">
        <f t="shared" ca="1" si="49"/>
        <v>0.99999998044431893</v>
      </c>
      <c r="AB440" s="28">
        <f t="shared" ca="1" si="50"/>
        <v>0.99999962599795877</v>
      </c>
      <c r="AC440" s="28">
        <f t="shared" ca="1" si="51"/>
        <v>0.99999642137137723</v>
      </c>
      <c r="AE440" s="28">
        <f t="shared" ca="1" si="52"/>
        <v>0.59999999969503581</v>
      </c>
      <c r="AF440" s="28">
        <f t="shared" ca="1" si="53"/>
        <v>0.59999999300288542</v>
      </c>
      <c r="AG440" s="28">
        <f t="shared" ca="1" si="54"/>
        <v>0.59999991974806699</v>
      </c>
      <c r="AH440" s="28">
        <f t="shared" ca="1" si="55"/>
        <v>0.59999938641667894</v>
      </c>
    </row>
    <row r="441" spans="21:34" x14ac:dyDescent="0.25">
      <c r="U441" s="25"/>
      <c r="V441" s="25"/>
      <c r="W441" s="28">
        <v>42.900000000000198</v>
      </c>
      <c r="X441" s="28">
        <v>1</v>
      </c>
      <c r="Y441" s="28">
        <f t="shared" ca="1" si="48"/>
        <v>2.9730156665086356</v>
      </c>
      <c r="AA441" s="28">
        <f t="shared" ca="1" si="49"/>
        <v>0.99999998124239686</v>
      </c>
      <c r="AB441" s="28">
        <f t="shared" ca="1" si="50"/>
        <v>0.99999964046310719</v>
      </c>
      <c r="AC441" s="28">
        <f t="shared" ca="1" si="51"/>
        <v>0.9999965521539278</v>
      </c>
      <c r="AE441" s="28">
        <f t="shared" ca="1" si="52"/>
        <v>0.59999999970990914</v>
      </c>
      <c r="AF441" s="28">
        <f t="shared" ca="1" si="53"/>
        <v>0.59999999332926546</v>
      </c>
      <c r="AG441" s="28">
        <f t="shared" ca="1" si="54"/>
        <v>0.59999992332074659</v>
      </c>
      <c r="AH441" s="28">
        <f t="shared" ca="1" si="55"/>
        <v>0.59999941242755772</v>
      </c>
    </row>
    <row r="442" spans="21:34" x14ac:dyDescent="0.25">
      <c r="U442" s="25"/>
      <c r="V442" s="25"/>
      <c r="W442" s="28">
        <v>43.000000000000199</v>
      </c>
      <c r="X442" s="28">
        <v>1</v>
      </c>
      <c r="Y442" s="28">
        <f t="shared" ca="1" si="48"/>
        <v>2.9733138328888784</v>
      </c>
      <c r="AA442" s="28">
        <f t="shared" ca="1" si="49"/>
        <v>0.99999998200790485</v>
      </c>
      <c r="AB442" s="28">
        <f t="shared" ca="1" si="50"/>
        <v>0.99999965437049498</v>
      </c>
      <c r="AC442" s="28">
        <f t="shared" ca="1" si="51"/>
        <v>0.999996678189502</v>
      </c>
      <c r="AE442" s="28">
        <f t="shared" ca="1" si="52"/>
        <v>0.59999999972405704</v>
      </c>
      <c r="AF442" s="28">
        <f t="shared" ca="1" si="53"/>
        <v>0.59999999364045309</v>
      </c>
      <c r="AG442" s="28">
        <f t="shared" ca="1" si="54"/>
        <v>0.59999992673510238</v>
      </c>
      <c r="AH442" s="28">
        <f t="shared" ca="1" si="55"/>
        <v>0.59999943734411254</v>
      </c>
    </row>
    <row r="443" spans="21:34" x14ac:dyDescent="0.25">
      <c r="U443" s="25"/>
      <c r="V443" s="25"/>
      <c r="W443" s="28">
        <v>43.1000000000002</v>
      </c>
      <c r="X443" s="28">
        <v>1</v>
      </c>
      <c r="Y443" s="28">
        <f t="shared" ca="1" si="48"/>
        <v>2.9736087046466939</v>
      </c>
      <c r="AA443" s="28">
        <f t="shared" ca="1" si="49"/>
        <v>0.99999998274217206</v>
      </c>
      <c r="AB443" s="28">
        <f t="shared" ca="1" si="50"/>
        <v>0.99999966774155546</v>
      </c>
      <c r="AC443" s="28">
        <f t="shared" ca="1" si="51"/>
        <v>0.99999679964906396</v>
      </c>
      <c r="AE443" s="28">
        <f t="shared" ca="1" si="52"/>
        <v>0.59999999973751494</v>
      </c>
      <c r="AF443" s="28">
        <f t="shared" ca="1" si="53"/>
        <v>0.59999999393715397</v>
      </c>
      <c r="AG443" s="28">
        <f t="shared" ca="1" si="54"/>
        <v>0.5999999299981148</v>
      </c>
      <c r="AH443" s="28">
        <f t="shared" ca="1" si="55"/>
        <v>0.59999946121199277</v>
      </c>
    </row>
    <row r="444" spans="21:34" x14ac:dyDescent="0.25">
      <c r="U444" s="25"/>
      <c r="V444" s="25"/>
      <c r="W444" s="28">
        <v>43.200000000000202</v>
      </c>
      <c r="X444" s="28">
        <v>1</v>
      </c>
      <c r="Y444" s="28">
        <f t="shared" ca="1" si="48"/>
        <v>2.9739003181863772</v>
      </c>
      <c r="AA444" s="28">
        <f t="shared" ca="1" si="49"/>
        <v>0.99999998344647334</v>
      </c>
      <c r="AB444" s="28">
        <f t="shared" ca="1" si="50"/>
        <v>0.9999996805969017</v>
      </c>
      <c r="AC444" s="28">
        <f t="shared" ca="1" si="51"/>
        <v>0.99999691669747559</v>
      </c>
      <c r="AE444" s="28">
        <f t="shared" ca="1" si="52"/>
        <v>0.59999999975031648</v>
      </c>
      <c r="AF444" s="28">
        <f t="shared" ca="1" si="53"/>
        <v>0.59999999422004091</v>
      </c>
      <c r="AG444" s="28">
        <f t="shared" ca="1" si="54"/>
        <v>0.59999993311645861</v>
      </c>
      <c r="AH444" s="28">
        <f t="shared" ca="1" si="55"/>
        <v>0.59999948407496173</v>
      </c>
    </row>
    <row r="445" spans="21:34" x14ac:dyDescent="0.25">
      <c r="U445" s="25"/>
      <c r="V445" s="25"/>
      <c r="W445" s="28">
        <v>43.300000000000203</v>
      </c>
      <c r="X445" s="28">
        <v>1</v>
      </c>
      <c r="Y445" s="28">
        <f t="shared" ca="1" si="48"/>
        <v>2.9741887095099702</v>
      </c>
      <c r="AA445" s="28">
        <f t="shared" ca="1" si="49"/>
        <v>0.99999998412203173</v>
      </c>
      <c r="AB445" s="28">
        <f t="shared" ca="1" si="50"/>
        <v>0.99999969295635716</v>
      </c>
      <c r="AC445" s="28">
        <f t="shared" ca="1" si="51"/>
        <v>0.99999702949371161</v>
      </c>
      <c r="AE445" s="28">
        <f t="shared" ca="1" si="52"/>
        <v>0.59999999976249374</v>
      </c>
      <c r="AF445" s="28">
        <f t="shared" ca="1" si="53"/>
        <v>0.59999999448975561</v>
      </c>
      <c r="AG445" s="28">
        <f t="shared" ca="1" si="54"/>
        <v>0.59999993609651547</v>
      </c>
      <c r="AH445" s="28">
        <f t="shared" ca="1" si="55"/>
        <v>0.59999950597497398</v>
      </c>
    </row>
    <row r="446" spans="21:34" x14ac:dyDescent="0.25">
      <c r="U446" s="25"/>
      <c r="V446" s="25"/>
      <c r="W446" s="28">
        <v>43.400000000000198</v>
      </c>
      <c r="X446" s="28">
        <v>1</v>
      </c>
      <c r="Y446" s="28">
        <f t="shared" ca="1" si="48"/>
        <v>2.9744739142217065</v>
      </c>
      <c r="AA446" s="28">
        <f t="shared" ca="1" si="49"/>
        <v>0.99999998477002028</v>
      </c>
      <c r="AB446" s="28">
        <f t="shared" ca="1" si="50"/>
        <v>0.99999970483898637</v>
      </c>
      <c r="AC446" s="28">
        <f t="shared" ca="1" si="51"/>
        <v>0.99999713819106817</v>
      </c>
      <c r="AE446" s="28">
        <f t="shared" ca="1" si="52"/>
        <v>0.59999999977407703</v>
      </c>
      <c r="AF446" s="28">
        <f t="shared" ca="1" si="53"/>
        <v>0.59999999474691013</v>
      </c>
      <c r="AG446" s="28">
        <f t="shared" ca="1" si="54"/>
        <v>0.59999993894438741</v>
      </c>
      <c r="AH446" s="28">
        <f t="shared" ca="1" si="55"/>
        <v>0.59999952695224912</v>
      </c>
    </row>
    <row r="447" spans="21:34" x14ac:dyDescent="0.25">
      <c r="U447" s="25"/>
      <c r="V447" s="25"/>
      <c r="W447" s="28">
        <v>43.500000000000199</v>
      </c>
      <c r="X447" s="28">
        <v>1</v>
      </c>
      <c r="Y447" s="28">
        <f t="shared" ca="1" si="48"/>
        <v>2.9747559675324067</v>
      </c>
      <c r="AA447" s="28">
        <f t="shared" ca="1" si="49"/>
        <v>0.99999998539156398</v>
      </c>
      <c r="AB447" s="28">
        <f t="shared" ca="1" si="50"/>
        <v>0.99999971626312389</v>
      </c>
      <c r="AC447" s="28">
        <f t="shared" ca="1" si="51"/>
        <v>0.99999724293736314</v>
      </c>
      <c r="AE447" s="28">
        <f t="shared" ca="1" si="52"/>
        <v>0.59999999978509544</v>
      </c>
      <c r="AF447" s="28">
        <f t="shared" ca="1" si="53"/>
        <v>0.599999994992088</v>
      </c>
      <c r="AG447" s="28">
        <f t="shared" ca="1" si="54"/>
        <v>0.59999994166590853</v>
      </c>
      <c r="AH447" s="28">
        <f t="shared" ca="1" si="55"/>
        <v>0.59999954704534275</v>
      </c>
    </row>
    <row r="448" spans="21:34" x14ac:dyDescent="0.25">
      <c r="U448" s="25"/>
      <c r="V448" s="25"/>
      <c r="W448" s="28">
        <v>43.6000000000002</v>
      </c>
      <c r="X448" s="28">
        <v>1</v>
      </c>
      <c r="Y448" s="28">
        <f t="shared" ca="1" si="48"/>
        <v>2.9750349042638251</v>
      </c>
      <c r="AA448" s="28">
        <f t="shared" ca="1" si="49"/>
        <v>0.9999999859877422</v>
      </c>
      <c r="AB448" s="28">
        <f t="shared" ca="1" si="50"/>
        <v>0.99999972724640163</v>
      </c>
      <c r="AC448" s="28">
        <f t="shared" ca="1" si="51"/>
        <v>0.99999734387513017</v>
      </c>
      <c r="AE448" s="28">
        <f t="shared" ca="1" si="52"/>
        <v>0.5999999997955765</v>
      </c>
      <c r="AF448" s="28">
        <f t="shared" ca="1" si="53"/>
        <v>0.59999999522584568</v>
      </c>
      <c r="AG448" s="28">
        <f t="shared" ca="1" si="54"/>
        <v>0.59999994426665704</v>
      </c>
      <c r="AH448" s="28">
        <f t="shared" ca="1" si="55"/>
        <v>0.59999956629121487</v>
      </c>
    </row>
    <row r="449" spans="21:34" x14ac:dyDescent="0.25">
      <c r="U449" s="25"/>
      <c r="V449" s="25"/>
      <c r="W449" s="28">
        <v>43.700000000000202</v>
      </c>
      <c r="X449" s="28">
        <v>1</v>
      </c>
      <c r="Y449" s="28">
        <f t="shared" ca="1" si="48"/>
        <v>2.9753107588529497</v>
      </c>
      <c r="AA449" s="28">
        <f t="shared" ca="1" si="49"/>
        <v>0.9999999865595901</v>
      </c>
      <c r="AB449" s="28">
        <f t="shared" ca="1" si="50"/>
        <v>0.99999973780577611</v>
      </c>
      <c r="AC449" s="28">
        <f t="shared" ca="1" si="51"/>
        <v>0.99999744114180567</v>
      </c>
      <c r="AE449" s="28">
        <f t="shared" ca="1" si="52"/>
        <v>0.59999999980554641</v>
      </c>
      <c r="AF449" s="28">
        <f t="shared" ca="1" si="53"/>
        <v>0.59999999544871407</v>
      </c>
      <c r="AG449" s="28">
        <f t="shared" ca="1" si="54"/>
        <v>0.599999946751966</v>
      </c>
      <c r="AH449" s="28">
        <f t="shared" ca="1" si="55"/>
        <v>0.59999958472529469</v>
      </c>
    </row>
    <row r="450" spans="21:34" x14ac:dyDescent="0.25">
      <c r="U450" s="25"/>
      <c r="V450" s="25"/>
      <c r="W450" s="28">
        <v>43.800000000000203</v>
      </c>
      <c r="X450" s="28">
        <v>1</v>
      </c>
      <c r="Y450" s="28">
        <f t="shared" ca="1" si="48"/>
        <v>2.9755835653562532</v>
      </c>
      <c r="AA450" s="28">
        <f t="shared" ca="1" si="49"/>
        <v>0.99999998710810056</v>
      </c>
      <c r="AB450" s="28">
        <f t="shared" ca="1" si="50"/>
        <v>0.99999974795755431</v>
      </c>
      <c r="AC450" s="28">
        <f t="shared" ca="1" si="51"/>
        <v>0.99999753486990905</v>
      </c>
      <c r="AE450" s="28">
        <f t="shared" ca="1" si="52"/>
        <v>0.59999999981503005</v>
      </c>
      <c r="AF450" s="28">
        <f t="shared" ca="1" si="53"/>
        <v>0.59999999566119933</v>
      </c>
      <c r="AG450" s="28">
        <f t="shared" ca="1" si="54"/>
        <v>0.59999994912693444</v>
      </c>
      <c r="AH450" s="28">
        <f t="shared" ca="1" si="55"/>
        <v>0.59999960238154371</v>
      </c>
    </row>
    <row r="451" spans="21:34" x14ac:dyDescent="0.25">
      <c r="U451" s="25"/>
      <c r="V451" s="25"/>
      <c r="W451" s="28">
        <v>43.900000000000198</v>
      </c>
      <c r="X451" s="28">
        <v>1</v>
      </c>
      <c r="Y451" s="28">
        <f t="shared" ca="1" si="48"/>
        <v>2.975853357453897</v>
      </c>
      <c r="AA451" s="28">
        <f t="shared" ca="1" si="49"/>
        <v>0.99999998763422593</v>
      </c>
      <c r="AB451" s="28">
        <f t="shared" ca="1" si="50"/>
        <v>0.999999757717418</v>
      </c>
      <c r="AC451" s="28">
        <f t="shared" ca="1" si="51"/>
        <v>0.99999762518721735</v>
      </c>
      <c r="AE451" s="28">
        <f t="shared" ca="1" si="52"/>
        <v>0.59999999982405117</v>
      </c>
      <c r="AF451" s="28">
        <f t="shared" ca="1" si="53"/>
        <v>0.59999999586378405</v>
      </c>
      <c r="AG451" s="28">
        <f t="shared" ca="1" si="54"/>
        <v>0.59999995139643725</v>
      </c>
      <c r="AH451" s="28">
        <f t="shared" ca="1" si="55"/>
        <v>0.59999961929251588</v>
      </c>
    </row>
    <row r="452" spans="21:34" x14ac:dyDescent="0.25">
      <c r="U452" s="25"/>
      <c r="V452" s="25"/>
      <c r="W452" s="28">
        <v>44.000000000000199</v>
      </c>
      <c r="X452" s="28">
        <v>1</v>
      </c>
      <c r="Y452" s="28">
        <f t="shared" ca="1" si="48"/>
        <v>2.9761201684538903</v>
      </c>
      <c r="AA452" s="28">
        <f t="shared" ca="1" si="49"/>
        <v>0.99999998813887991</v>
      </c>
      <c r="AB452" s="28">
        <f t="shared" ca="1" si="50"/>
        <v>0.99999976710044769</v>
      </c>
      <c r="AC452" s="28">
        <f t="shared" ca="1" si="51"/>
        <v>0.99999771221693257</v>
      </c>
      <c r="AE452" s="28">
        <f t="shared" ca="1" si="52"/>
        <v>0.5999999998326323</v>
      </c>
      <c r="AF452" s="28">
        <f t="shared" ca="1" si="53"/>
        <v>0.59999999605692855</v>
      </c>
      <c r="AG452" s="28">
        <f t="shared" ca="1" si="54"/>
        <v>0.59999995356513536</v>
      </c>
      <c r="AH452" s="28">
        <f t="shared" ca="1" si="55"/>
        <v>0.59999963548941526</v>
      </c>
    </row>
    <row r="453" spans="21:34" x14ac:dyDescent="0.25">
      <c r="U453" s="25"/>
      <c r="V453" s="25"/>
      <c r="W453" s="28">
        <v>44.1000000000002</v>
      </c>
      <c r="X453" s="28">
        <v>1</v>
      </c>
      <c r="Y453" s="28">
        <f t="shared" ca="1" si="48"/>
        <v>2.9763840312962015</v>
      </c>
      <c r="AA453" s="28">
        <f t="shared" ca="1" si="49"/>
        <v>0.99999998862293871</v>
      </c>
      <c r="AB453" s="28">
        <f t="shared" ca="1" si="50"/>
        <v>0.9999997761211461</v>
      </c>
      <c r="AC453" s="28">
        <f t="shared" ca="1" si="51"/>
        <v>0.99999779607784434</v>
      </c>
      <c r="AE453" s="28">
        <f t="shared" ca="1" si="52"/>
        <v>0.599999999840795</v>
      </c>
      <c r="AF453" s="28">
        <f t="shared" ca="1" si="53"/>
        <v>0.5999999962410717</v>
      </c>
      <c r="AG453" s="28">
        <f t="shared" ca="1" si="54"/>
        <v>0.59999995563748465</v>
      </c>
      <c r="AH453" s="28">
        <f t="shared" ca="1" si="55"/>
        <v>0.59999965100215114</v>
      </c>
    </row>
    <row r="454" spans="21:34" x14ac:dyDescent="0.25">
      <c r="U454" s="25"/>
      <c r="V454" s="25"/>
      <c r="W454" s="28">
        <v>44.200000000000202</v>
      </c>
      <c r="X454" s="28">
        <v>1</v>
      </c>
      <c r="Y454" s="28">
        <f t="shared" ca="1" si="48"/>
        <v>2.9766449785568256</v>
      </c>
      <c r="AA454" s="28">
        <f t="shared" ca="1" si="49"/>
        <v>0.99999998908724275</v>
      </c>
      <c r="AB454" s="28">
        <f t="shared" ca="1" si="50"/>
        <v>0.99999978479345963</v>
      </c>
      <c r="AC454" s="28">
        <f t="shared" ca="1" si="51"/>
        <v>0.99999787688448638</v>
      </c>
      <c r="AE454" s="28">
        <f t="shared" ca="1" si="52"/>
        <v>0.59999999984855956</v>
      </c>
      <c r="AF454" s="28">
        <f t="shared" ca="1" si="53"/>
        <v>0.59999999641663226</v>
      </c>
      <c r="AG454" s="28">
        <f t="shared" ca="1" si="54"/>
        <v>0.59999995761774494</v>
      </c>
      <c r="AH454" s="28">
        <f t="shared" ca="1" si="55"/>
        <v>0.59999966585939168</v>
      </c>
    </row>
    <row r="455" spans="21:34" x14ac:dyDescent="0.25">
      <c r="U455" s="25"/>
      <c r="V455" s="25"/>
      <c r="W455" s="28">
        <v>44.300000000000203</v>
      </c>
      <c r="X455" s="28">
        <v>1</v>
      </c>
      <c r="Y455" s="28">
        <f t="shared" ca="1" si="48"/>
        <v>2.9769030424518048</v>
      </c>
      <c r="AA455" s="28">
        <f t="shared" ca="1" si="49"/>
        <v>0.99999998953259828</v>
      </c>
      <c r="AB455" s="28">
        <f t="shared" ca="1" si="50"/>
        <v>0.9999997931307999</v>
      </c>
      <c r="AC455" s="28">
        <f t="shared" ca="1" si="51"/>
        <v>0.99999795474728737</v>
      </c>
      <c r="AE455" s="28">
        <f t="shared" ca="1" si="52"/>
        <v>0.59999999985594543</v>
      </c>
      <c r="AF455" s="28">
        <f t="shared" ca="1" si="53"/>
        <v>0.59999999658400938</v>
      </c>
      <c r="AG455" s="28">
        <f t="shared" ca="1" si="54"/>
        <v>0.59999995950998897</v>
      </c>
      <c r="AH455" s="28">
        <f t="shared" ca="1" si="55"/>
        <v>0.59999968008861448</v>
      </c>
    </row>
    <row r="456" spans="21:34" x14ac:dyDescent="0.25">
      <c r="U456" s="25"/>
      <c r="V456" s="25"/>
      <c r="W456" s="28">
        <v>44.400000000000198</v>
      </c>
      <c r="X456" s="28">
        <v>1</v>
      </c>
      <c r="Y456" s="28">
        <f t="shared" ca="1" si="48"/>
        <v>2.9771582548412074</v>
      </c>
      <c r="AA456" s="28">
        <f t="shared" ca="1" si="49"/>
        <v>0.99999998995977868</v>
      </c>
      <c r="AB456" s="28">
        <f t="shared" ca="1" si="50"/>
        <v>0.99999980114606402</v>
      </c>
      <c r="AC456" s="28">
        <f t="shared" ca="1" si="51"/>
        <v>0.99999802977271646</v>
      </c>
      <c r="AE456" s="28">
        <f t="shared" ca="1" si="52"/>
        <v>0.59999999986297103</v>
      </c>
      <c r="AF456" s="28">
        <f t="shared" ca="1" si="53"/>
        <v>0.59999999674358362</v>
      </c>
      <c r="AG456" s="28">
        <f t="shared" ca="1" si="54"/>
        <v>0.59999996131811029</v>
      </c>
      <c r="AH456" s="28">
        <f t="shared" ca="1" si="55"/>
        <v>0.59999969371615569</v>
      </c>
    </row>
    <row r="457" spans="21:34" x14ac:dyDescent="0.25">
      <c r="U457" s="25"/>
      <c r="V457" s="25"/>
      <c r="W457" s="28">
        <v>44.500000000000199</v>
      </c>
      <c r="X457" s="28">
        <v>1</v>
      </c>
      <c r="Y457" s="28">
        <f t="shared" ca="1" si="48"/>
        <v>2.9774106472330595</v>
      </c>
      <c r="AA457" s="28">
        <f t="shared" ca="1" si="49"/>
        <v>0.99999999036952558</v>
      </c>
      <c r="AB457" s="28">
        <f t="shared" ca="1" si="50"/>
        <v>0.99999980885165418</v>
      </c>
      <c r="AC457" s="28">
        <f t="shared" ca="1" si="51"/>
        <v>0.99999810206342443</v>
      </c>
      <c r="AE457" s="28">
        <f t="shared" ca="1" si="52"/>
        <v>0.59999999986965402</v>
      </c>
      <c r="AF457" s="28">
        <f t="shared" ca="1" si="53"/>
        <v>0.59999999689571792</v>
      </c>
      <c r="AG457" s="28">
        <f t="shared" ca="1" si="54"/>
        <v>0.59999996304583103</v>
      </c>
      <c r="AH457" s="28">
        <f t="shared" ca="1" si="55"/>
        <v>0.599999706767257</v>
      </c>
    </row>
    <row r="458" spans="21:34" x14ac:dyDescent="0.25">
      <c r="U458" s="25"/>
      <c r="V458" s="25"/>
      <c r="W458" s="28">
        <v>44.6000000000002</v>
      </c>
      <c r="X458" s="28">
        <v>1</v>
      </c>
      <c r="Y458" s="28">
        <f t="shared" ca="1" si="48"/>
        <v>2.9776602507872365</v>
      </c>
      <c r="AA458" s="28">
        <f t="shared" ca="1" si="49"/>
        <v>0.99999999076255042</v>
      </c>
      <c r="AB458" s="28">
        <f t="shared" ca="1" si="50"/>
        <v>0.99999981625949697</v>
      </c>
      <c r="AC458" s="28">
        <f t="shared" ca="1" si="51"/>
        <v>0.99999817171837868</v>
      </c>
      <c r="AE458" s="28">
        <f t="shared" ca="1" si="52"/>
        <v>0.59999999987601105</v>
      </c>
      <c r="AF458" s="28">
        <f t="shared" ca="1" si="53"/>
        <v>0.59999999704075857</v>
      </c>
      <c r="AG458" s="28">
        <f t="shared" ca="1" si="54"/>
        <v>0.59999996469670946</v>
      </c>
      <c r="AH458" s="28">
        <f t="shared" ca="1" si="55"/>
        <v>0.59999971926611051</v>
      </c>
    </row>
    <row r="459" spans="21:34" x14ac:dyDescent="0.25">
      <c r="U459" s="25"/>
      <c r="V459" s="25"/>
      <c r="W459" s="28">
        <v>44.700000000000202</v>
      </c>
      <c r="X459" s="28">
        <v>1</v>
      </c>
      <c r="Y459" s="28">
        <f t="shared" ca="1" si="48"/>
        <v>2.9779070963193091</v>
      </c>
      <c r="AA459" s="28">
        <f t="shared" ca="1" si="49"/>
        <v>0.99999999113953575</v>
      </c>
      <c r="AB459" s="28">
        <f t="shared" ca="1" si="50"/>
        <v>0.9999998233810613</v>
      </c>
      <c r="AC459" s="28">
        <f t="shared" ca="1" si="51"/>
        <v>0.99999823883299455</v>
      </c>
      <c r="AE459" s="28">
        <f t="shared" ca="1" si="52"/>
        <v>0.5999999998820581</v>
      </c>
      <c r="AF459" s="28">
        <f t="shared" ca="1" si="53"/>
        <v>0.5999999971790354</v>
      </c>
      <c r="AG459" s="28">
        <f t="shared" ca="1" si="54"/>
        <v>0.59999996627414742</v>
      </c>
      <c r="AH459" s="28">
        <f t="shared" ca="1" si="55"/>
        <v>0.599999731235902</v>
      </c>
    </row>
    <row r="460" spans="21:34" x14ac:dyDescent="0.25">
      <c r="U460" s="25"/>
      <c r="V460" s="25"/>
      <c r="W460" s="28">
        <v>44.800000000000203</v>
      </c>
      <c r="X460" s="28">
        <v>1</v>
      </c>
      <c r="Y460" s="28">
        <f t="shared" ca="1" si="48"/>
        <v>2.9781512143043476</v>
      </c>
      <c r="AA460" s="28">
        <f t="shared" ca="1" si="49"/>
        <v>0.99999999150113605</v>
      </c>
      <c r="AB460" s="28">
        <f t="shared" ca="1" si="50"/>
        <v>0.99999983022737582</v>
      </c>
      <c r="AC460" s="28">
        <f t="shared" ca="1" si="51"/>
        <v>0.99999830349926133</v>
      </c>
      <c r="AE460" s="28">
        <f t="shared" ca="1" si="52"/>
        <v>0.59999999988781016</v>
      </c>
      <c r="AF460" s="28">
        <f t="shared" ca="1" si="53"/>
        <v>0.5999999973108634</v>
      </c>
      <c r="AG460" s="28">
        <f t="shared" ca="1" si="54"/>
        <v>0.59999996778139664</v>
      </c>
      <c r="AH460" s="28">
        <f t="shared" ca="1" si="55"/>
        <v>0.59999974269885248</v>
      </c>
    </row>
    <row r="461" spans="21:34" x14ac:dyDescent="0.25">
      <c r="U461" s="25"/>
      <c r="V461" s="25"/>
      <c r="W461" s="28">
        <v>44.900000000000198</v>
      </c>
      <c r="X461" s="28">
        <v>1</v>
      </c>
      <c r="Y461" s="28">
        <f t="shared" ref="Y461:Y512" ca="1" si="56">IF((ROW()-12)*0.1&lt;L_1,0,OFFSET(X461,-L_1*10-1,0)*b_1-Y460*a_1)</f>
        <v>2.9783926348806853</v>
      </c>
      <c r="AA461" s="28">
        <f t="shared" ref="AA461:AA512" ca="1" si="57">IF((ROW()-12)*0.1&lt;L_2,0,OFFSET(X461,-L_2*10-1,0)*b_2-AA460*a_2)</f>
        <v>0.99999999184797927</v>
      </c>
      <c r="AB461" s="28">
        <f t="shared" ref="AB461:AB512" ca="1" si="58">IF((ROW()-12)*0.1&lt;L_2,0,OFFSET(AA461,-1,0)*b_2/K_2-AB460*a_2)</f>
        <v>0.99999983680904558</v>
      </c>
      <c r="AC461" s="28">
        <f t="shared" ref="AC461:AC512" ca="1" si="59">IF((ROW()-12)*0.1&lt;L_2,0,OFFSET(AB461,-1,0)*b_2/K_2-AC460*a_2)</f>
        <v>0.99999836580586454</v>
      </c>
      <c r="AE461" s="28">
        <f t="shared" ref="AE461:AE512" ca="1" si="60">IF((ROW()-12)*0.1&lt;L_3,0,OFFSET(X461,-L_3*10-1,0)*b_3-AE460*a_3)</f>
        <v>0.59999999989328179</v>
      </c>
      <c r="AF461" s="28">
        <f t="shared" ref="AF461:AF512" ca="1" si="61">IF((ROW()-12)*0.1&lt;L_3,0,OFFSET(AE461,-1,0)*b_3/K_3-AF460*a_3)</f>
        <v>0.59999999743654253</v>
      </c>
      <c r="AG461" s="28">
        <f t="shared" ref="AG461:AG512" ca="1" si="62">IF((ROW()-12)*0.1&lt;L_3,0,OFFSET(AF461,-1,0)*b_3/K_3-AG460*a_3)</f>
        <v>0.59999996922156573</v>
      </c>
      <c r="AH461" s="28">
        <f t="shared" ref="AH461:AH512" ca="1" si="63">IF((ROW()-12)*0.1&lt;L_3,0,OFFSET(AG461,-1,0)*b_3/K_3-AH460*a_3)</f>
        <v>0.59999975367625769</v>
      </c>
    </row>
    <row r="462" spans="21:34" x14ac:dyDescent="0.25">
      <c r="U462" s="25"/>
      <c r="V462" s="25"/>
      <c r="W462" s="28">
        <v>45.000000000000199</v>
      </c>
      <c r="X462" s="28">
        <v>1</v>
      </c>
      <c r="Y462" s="28">
        <f t="shared" ca="1" si="56"/>
        <v>2.9786313878536381</v>
      </c>
      <c r="AA462" s="28">
        <f t="shared" ca="1" si="57"/>
        <v>0.99999999218066771</v>
      </c>
      <c r="AB462" s="28">
        <f t="shared" ca="1" si="58"/>
        <v>0.99999984313626855</v>
      </c>
      <c r="AC462" s="28">
        <f t="shared" ca="1" si="59"/>
        <v>0.99999842583830301</v>
      </c>
      <c r="AE462" s="28">
        <f t="shared" ca="1" si="60"/>
        <v>0.59999999989848651</v>
      </c>
      <c r="AF462" s="28">
        <f t="shared" ca="1" si="61"/>
        <v>0.59999999755635913</v>
      </c>
      <c r="AG462" s="28">
        <f t="shared" ca="1" si="62"/>
        <v>0.59999997059762633</v>
      </c>
      <c r="AH462" s="28">
        <f t="shared" ca="1" si="63"/>
        <v>0.59999976418852641</v>
      </c>
    </row>
    <row r="463" spans="21:34" x14ac:dyDescent="0.25">
      <c r="U463" s="25"/>
      <c r="V463" s="25"/>
      <c r="W463" s="28">
        <v>45.1000000000002</v>
      </c>
      <c r="X463" s="28">
        <v>1</v>
      </c>
      <c r="Y463" s="28">
        <f t="shared" ca="1" si="56"/>
        <v>2.9788675026991847</v>
      </c>
      <c r="AA463" s="28">
        <f t="shared" ca="1" si="57"/>
        <v>0.99999999249977889</v>
      </c>
      <c r="AB463" s="28">
        <f t="shared" ca="1" si="58"/>
        <v>0.99999984921885143</v>
      </c>
      <c r="AC463" s="28">
        <f t="shared" ca="1" si="59"/>
        <v>0.99999848367900235</v>
      </c>
      <c r="AE463" s="28">
        <f t="shared" ca="1" si="60"/>
        <v>0.59999999990343744</v>
      </c>
      <c r="AF463" s="28">
        <f t="shared" ca="1" si="61"/>
        <v>0.59999999767058598</v>
      </c>
      <c r="AG463" s="28">
        <f t="shared" ca="1" si="62"/>
        <v>0.59999997191241927</v>
      </c>
      <c r="AH463" s="28">
        <f t="shared" ca="1" si="63"/>
        <v>0.599999774255217</v>
      </c>
    </row>
    <row r="464" spans="21:34" x14ac:dyDescent="0.25">
      <c r="U464" s="25"/>
      <c r="V464" s="25"/>
      <c r="W464" s="28">
        <v>45.200000000000202</v>
      </c>
      <c r="X464" s="28">
        <v>1</v>
      </c>
      <c r="Y464" s="28">
        <f t="shared" ca="1" si="56"/>
        <v>2.9791010085676062</v>
      </c>
      <c r="AA464" s="28">
        <f t="shared" ca="1" si="57"/>
        <v>0.99999999280586693</v>
      </c>
      <c r="AB464" s="28">
        <f t="shared" ca="1" si="58"/>
        <v>0.99999985506622391</v>
      </c>
      <c r="AC464" s="28">
        <f t="shared" ca="1" si="59"/>
        <v>0.99999853940742489</v>
      </c>
      <c r="AE464" s="28">
        <f t="shared" ca="1" si="60"/>
        <v>0.5999999999081469</v>
      </c>
      <c r="AF464" s="28">
        <f t="shared" ca="1" si="61"/>
        <v>0.59999999777948343</v>
      </c>
      <c r="AG464" s="28">
        <f t="shared" ca="1" si="62"/>
        <v>0.59999997316865983</v>
      </c>
      <c r="AH464" s="28">
        <f t="shared" ca="1" si="63"/>
        <v>0.59999978389507258</v>
      </c>
    </row>
    <row r="465" spans="21:34" x14ac:dyDescent="0.25">
      <c r="U465" s="25"/>
      <c r="V465" s="25"/>
      <c r="W465" s="28">
        <v>45.300000000000203</v>
      </c>
      <c r="X465" s="28">
        <v>1</v>
      </c>
      <c r="Y465" s="28">
        <f t="shared" ca="1" si="56"/>
        <v>2.9793319342870839</v>
      </c>
      <c r="AA465" s="28">
        <f t="shared" ca="1" si="57"/>
        <v>0.99999999309946341</v>
      </c>
      <c r="AB465" s="28">
        <f t="shared" ca="1" si="58"/>
        <v>0.9999998606874535</v>
      </c>
      <c r="AC465" s="28">
        <f t="shared" ca="1" si="59"/>
        <v>0.9999985931001748</v>
      </c>
      <c r="AE465" s="28">
        <f t="shared" ca="1" si="60"/>
        <v>0.59999999991262665</v>
      </c>
      <c r="AF465" s="28">
        <f t="shared" ca="1" si="61"/>
        <v>0.59999999788329961</v>
      </c>
      <c r="AG465" s="28">
        <f t="shared" ca="1" si="62"/>
        <v>0.59999997436894381</v>
      </c>
      <c r="AH465" s="28">
        <f t="shared" ca="1" si="63"/>
        <v>0.59999979312605434</v>
      </c>
    </row>
    <row r="466" spans="21:34" x14ac:dyDescent="0.25">
      <c r="U466" s="25"/>
      <c r="V466" s="25"/>
      <c r="W466" s="28">
        <v>45.400000000000198</v>
      </c>
      <c r="X466" s="28">
        <v>1</v>
      </c>
      <c r="Y466" s="28">
        <f t="shared" ca="1" si="56"/>
        <v>2.9795603083672595</v>
      </c>
      <c r="AA466" s="28">
        <f t="shared" ca="1" si="57"/>
        <v>0.99999999338107803</v>
      </c>
      <c r="AB466" s="28">
        <f t="shared" ca="1" si="58"/>
        <v>0.99999986609125957</v>
      </c>
      <c r="AC466" s="28">
        <f t="shared" ca="1" si="59"/>
        <v>0.99999864483109979</v>
      </c>
      <c r="AE466" s="28">
        <f t="shared" ca="1" si="60"/>
        <v>0.59999999991688791</v>
      </c>
      <c r="AF466" s="28">
        <f t="shared" ca="1" si="61"/>
        <v>0.5999999979822711</v>
      </c>
      <c r="AG466" s="28">
        <f t="shared" ca="1" si="62"/>
        <v>0.59999997551575246</v>
      </c>
      <c r="AH466" s="28">
        <f t="shared" ca="1" si="63"/>
        <v>0.59999980196537439</v>
      </c>
    </row>
    <row r="467" spans="21:34" x14ac:dyDescent="0.25">
      <c r="U467" s="25"/>
      <c r="V467" s="25"/>
      <c r="W467" s="28">
        <v>45.500000000000199</v>
      </c>
      <c r="X467" s="28">
        <v>1</v>
      </c>
      <c r="Y467" s="28">
        <f t="shared" ca="1" si="56"/>
        <v>2.9797861590027535</v>
      </c>
      <c r="AA467" s="28">
        <f t="shared" ca="1" si="57"/>
        <v>0.99999999365119985</v>
      </c>
      <c r="AB467" s="28">
        <f t="shared" ca="1" si="58"/>
        <v>0.99999987128602619</v>
      </c>
      <c r="AC467" s="28">
        <f t="shared" ca="1" si="59"/>
        <v>0.99999869467138991</v>
      </c>
      <c r="AE467" s="28">
        <f t="shared" ca="1" si="60"/>
        <v>0.59999999992094133</v>
      </c>
      <c r="AF467" s="28">
        <f t="shared" ca="1" si="61"/>
        <v>0.59999999807662352</v>
      </c>
      <c r="AG467" s="28">
        <f t="shared" ca="1" si="62"/>
        <v>0.59999997661145743</v>
      </c>
      <c r="AH467" s="28">
        <f t="shared" ca="1" si="63"/>
        <v>0.5999998104295261</v>
      </c>
    </row>
    <row r="468" spans="21:34" x14ac:dyDescent="0.25">
      <c r="U468" s="25"/>
      <c r="V468" s="25"/>
      <c r="W468" s="28">
        <v>45.6000000000002</v>
      </c>
      <c r="X468" s="28">
        <v>1</v>
      </c>
      <c r="Y468" s="28">
        <f t="shared" ca="1" si="56"/>
        <v>2.9800095140766478</v>
      </c>
      <c r="AA468" s="28">
        <f t="shared" ca="1" si="57"/>
        <v>0.99999999391029781</v>
      </c>
      <c r="AB468" s="28">
        <f t="shared" ca="1" si="58"/>
        <v>0.99999987627981535</v>
      </c>
      <c r="AC468" s="28">
        <f t="shared" ca="1" si="59"/>
        <v>0.99999874268967204</v>
      </c>
      <c r="AE468" s="28">
        <f t="shared" ca="1" si="60"/>
        <v>0.59999999992479713</v>
      </c>
      <c r="AF468" s="28">
        <f t="shared" ca="1" si="61"/>
        <v>0.5999999981665719</v>
      </c>
      <c r="AG468" s="28">
        <f t="shared" ca="1" si="62"/>
        <v>0.59999997765832591</v>
      </c>
      <c r="AH468" s="28">
        <f t="shared" ca="1" si="63"/>
        <v>0.59999981853431461</v>
      </c>
    </row>
    <row r="469" spans="21:34" x14ac:dyDescent="0.25">
      <c r="U469" s="25"/>
      <c r="V469" s="25"/>
      <c r="W469" s="28">
        <v>45.700000000000202</v>
      </c>
      <c r="X469" s="28">
        <v>1</v>
      </c>
      <c r="Y469" s="28">
        <f t="shared" ca="1" si="56"/>
        <v>2.9802304011639262</v>
      </c>
      <c r="AA469" s="28">
        <f t="shared" ca="1" si="57"/>
        <v>0.9999999941588219</v>
      </c>
      <c r="AB469" s="28">
        <f t="shared" ca="1" si="58"/>
        <v>0.99999988108037918</v>
      </c>
      <c r="AC469" s="28">
        <f t="shared" ca="1" si="59"/>
        <v>0.99999878895210115</v>
      </c>
      <c r="AE469" s="28">
        <f t="shared" ca="1" si="60"/>
        <v>0.59999999992846487</v>
      </c>
      <c r="AF469" s="28">
        <f t="shared" ca="1" si="61"/>
        <v>0.59999999825232153</v>
      </c>
      <c r="AG469" s="28">
        <f t="shared" ca="1" si="62"/>
        <v>0.59999997865852484</v>
      </c>
      <c r="AH469" s="28">
        <f t="shared" ca="1" si="63"/>
        <v>0.59999982629488424</v>
      </c>
    </row>
    <row r="470" spans="21:34" x14ac:dyDescent="0.25">
      <c r="U470" s="25"/>
      <c r="V470" s="25"/>
      <c r="W470" s="28">
        <v>45.800000000000203</v>
      </c>
      <c r="X470" s="28">
        <v>1</v>
      </c>
      <c r="Y470" s="28">
        <f t="shared" ca="1" si="56"/>
        <v>2.9804488475348805</v>
      </c>
      <c r="AA470" s="28">
        <f t="shared" ca="1" si="57"/>
        <v>0.99999999439720355</v>
      </c>
      <c r="AB470" s="28">
        <f t="shared" ca="1" si="58"/>
        <v>0.99999988569517184</v>
      </c>
      <c r="AC470" s="28">
        <f t="shared" ca="1" si="59"/>
        <v>0.999998833522449</v>
      </c>
      <c r="AE470" s="28">
        <f t="shared" ca="1" si="60"/>
        <v>0.59999999993195374</v>
      </c>
      <c r="AF470" s="28">
        <f t="shared" ca="1" si="61"/>
        <v>0.59999999833406792</v>
      </c>
      <c r="AG470" s="28">
        <f t="shared" ca="1" si="62"/>
        <v>0.59999997961412566</v>
      </c>
      <c r="AH470" s="28">
        <f t="shared" ca="1" si="63"/>
        <v>0.59999983372574661</v>
      </c>
    </row>
    <row r="471" spans="21:34" x14ac:dyDescent="0.25">
      <c r="U471" s="25"/>
      <c r="V471" s="25"/>
      <c r="W471" s="28">
        <v>45.900000000000198</v>
      </c>
      <c r="X471" s="28">
        <v>1</v>
      </c>
      <c r="Y471" s="28">
        <f t="shared" ca="1" si="56"/>
        <v>2.9806648801584754</v>
      </c>
      <c r="AA471" s="28">
        <f t="shared" ca="1" si="57"/>
        <v>0.99999999462585676</v>
      </c>
      <c r="AB471" s="28">
        <f t="shared" ca="1" si="58"/>
        <v>0.9999998901313607</v>
      </c>
      <c r="AC471" s="28">
        <f t="shared" ca="1" si="59"/>
        <v>0.9999988764621891</v>
      </c>
      <c r="AE471" s="28">
        <f t="shared" ca="1" si="60"/>
        <v>0.59999999993527242</v>
      </c>
      <c r="AF471" s="28">
        <f t="shared" ca="1" si="61"/>
        <v>0.59999999841199769</v>
      </c>
      <c r="AG471" s="28">
        <f t="shared" ca="1" si="62"/>
        <v>0.59999998052710801</v>
      </c>
      <c r="AH471" s="28">
        <f t="shared" ca="1" si="63"/>
        <v>0.59999984084080682</v>
      </c>
    </row>
    <row r="472" spans="21:34" x14ac:dyDescent="0.25">
      <c r="U472" s="25"/>
      <c r="V472" s="25"/>
      <c r="W472" s="28">
        <v>46.000000000000199</v>
      </c>
      <c r="X472" s="28">
        <v>1</v>
      </c>
      <c r="Y472" s="28">
        <f t="shared" ca="1" si="56"/>
        <v>2.9808785257056796</v>
      </c>
      <c r="AA472" s="28">
        <f t="shared" ca="1" si="57"/>
        <v>0.99999999484517843</v>
      </c>
      <c r="AB472" s="28">
        <f t="shared" ca="1" si="58"/>
        <v>0.99999989439583781</v>
      </c>
      <c r="AC472" s="28">
        <f t="shared" ca="1" si="59"/>
        <v>0.99999891783057837</v>
      </c>
      <c r="AE472" s="28">
        <f t="shared" ca="1" si="60"/>
        <v>0.59999999993842923</v>
      </c>
      <c r="AF472" s="28">
        <f t="shared" ca="1" si="61"/>
        <v>0.59999999848628871</v>
      </c>
      <c r="AG472" s="28">
        <f t="shared" ca="1" si="62"/>
        <v>0.59999998139936439</v>
      </c>
      <c r="AH472" s="28">
        <f t="shared" ca="1" si="63"/>
        <v>0.5999998476533881</v>
      </c>
    </row>
    <row r="473" spans="21:34" x14ac:dyDescent="0.25">
      <c r="U473" s="25"/>
      <c r="V473" s="25"/>
      <c r="W473" s="28">
        <v>46.1000000000002</v>
      </c>
      <c r="X473" s="28">
        <v>1</v>
      </c>
      <c r="Y473" s="28">
        <f t="shared" ca="1" si="56"/>
        <v>2.9810898105527581</v>
      </c>
      <c r="AA473" s="28">
        <f t="shared" ca="1" si="57"/>
        <v>0.99999999505554948</v>
      </c>
      <c r="AB473" s="28">
        <f t="shared" ca="1" si="58"/>
        <v>0.99999989849522997</v>
      </c>
      <c r="AC473" s="28">
        <f t="shared" ca="1" si="59"/>
        <v>0.99999895768473679</v>
      </c>
      <c r="AE473" s="28">
        <f t="shared" ca="1" si="60"/>
        <v>0.59999999994143205</v>
      </c>
      <c r="AF473" s="28">
        <f t="shared" ca="1" si="61"/>
        <v>0.5999999985571105</v>
      </c>
      <c r="AG473" s="28">
        <f t="shared" ca="1" si="62"/>
        <v>0.59999998223270345</v>
      </c>
      <c r="AH473" s="28">
        <f t="shared" ca="1" si="63"/>
        <v>0.59999985417625634</v>
      </c>
    </row>
    <row r="474" spans="21:34" x14ac:dyDescent="0.25">
      <c r="U474" s="25"/>
      <c r="V474" s="25"/>
      <c r="W474" s="28">
        <v>46.200000000000202</v>
      </c>
      <c r="X474" s="28">
        <v>1</v>
      </c>
      <c r="Y474" s="28">
        <f t="shared" ca="1" si="56"/>
        <v>2.9812987607845285</v>
      </c>
      <c r="AA474" s="28">
        <f t="shared" ca="1" si="57"/>
        <v>0.99999999525733518</v>
      </c>
      <c r="AB474" s="28">
        <f t="shared" ca="1" si="58"/>
        <v>0.99999990243590908</v>
      </c>
      <c r="AC474" s="28">
        <f t="shared" ca="1" si="59"/>
        <v>0.99999899607972376</v>
      </c>
      <c r="AE474" s="28">
        <f t="shared" ca="1" si="60"/>
        <v>0.59999999994428843</v>
      </c>
      <c r="AF474" s="28">
        <f t="shared" ca="1" si="61"/>
        <v>0.59999999862462472</v>
      </c>
      <c r="AG474" s="28">
        <f t="shared" ca="1" si="62"/>
        <v>0.59999998302885416</v>
      </c>
      <c r="AH474" s="28">
        <f t="shared" ca="1" si="63"/>
        <v>0.59999986042164299</v>
      </c>
    </row>
    <row r="475" spans="21:34" x14ac:dyDescent="0.25">
      <c r="U475" s="25"/>
      <c r="V475" s="25"/>
      <c r="W475" s="28">
        <v>46.300000000000203</v>
      </c>
      <c r="X475" s="28">
        <v>1</v>
      </c>
      <c r="Y475" s="28">
        <f t="shared" ca="1" si="56"/>
        <v>2.9815054021975809</v>
      </c>
      <c r="AA475" s="28">
        <f t="shared" ca="1" si="57"/>
        <v>0.99999999545088591</v>
      </c>
      <c r="AB475" s="28">
        <f t="shared" ca="1" si="58"/>
        <v>0.99999990622400192</v>
      </c>
      <c r="AC475" s="28">
        <f t="shared" ca="1" si="59"/>
        <v>0.99999903306861171</v>
      </c>
      <c r="AE475" s="28">
        <f t="shared" ca="1" si="60"/>
        <v>0.59999999994700559</v>
      </c>
      <c r="AF475" s="28">
        <f t="shared" ca="1" si="61"/>
        <v>0.59999999868898546</v>
      </c>
      <c r="AG475" s="28">
        <f t="shared" ca="1" si="62"/>
        <v>0.59999998378946884</v>
      </c>
      <c r="AH475" s="28">
        <f t="shared" ca="1" si="63"/>
        <v>0.59999986640126723</v>
      </c>
    </row>
    <row r="476" spans="21:34" x14ac:dyDescent="0.25">
      <c r="U476" s="25"/>
      <c r="V476" s="25"/>
      <c r="W476" s="28">
        <v>46.400000000000198</v>
      </c>
      <c r="X476" s="28">
        <v>1</v>
      </c>
      <c r="Y476" s="28">
        <f t="shared" ca="1" si="56"/>
        <v>2.9817097603034632</v>
      </c>
      <c r="AA476" s="28">
        <f t="shared" ca="1" si="57"/>
        <v>0.99999999563653774</v>
      </c>
      <c r="AB476" s="28">
        <f t="shared" ca="1" si="58"/>
        <v>0.99999990986539944</v>
      </c>
      <c r="AC476" s="28">
        <f t="shared" ca="1" si="59"/>
        <v>0.99999906870255728</v>
      </c>
      <c r="AE476" s="28">
        <f t="shared" ca="1" si="60"/>
        <v>0.59999999994959019</v>
      </c>
      <c r="AF476" s="28">
        <f t="shared" ca="1" si="61"/>
        <v>0.59999999875033982</v>
      </c>
      <c r="AG476" s="28">
        <f t="shared" ca="1" si="62"/>
        <v>0.59999998451612679</v>
      </c>
      <c r="AH476" s="28">
        <f t="shared" ca="1" si="63"/>
        <v>0.59999987212635741</v>
      </c>
    </row>
    <row r="477" spans="21:34" x14ac:dyDescent="0.25">
      <c r="U477" s="25"/>
      <c r="V477" s="25"/>
      <c r="W477" s="28">
        <v>46.500000000000199</v>
      </c>
      <c r="X477" s="28">
        <v>1</v>
      </c>
      <c r="Y477" s="28">
        <f t="shared" ca="1" si="56"/>
        <v>2.9819118603318309</v>
      </c>
      <c r="AA477" s="28">
        <f t="shared" ca="1" si="57"/>
        <v>0.99999999581461296</v>
      </c>
      <c r="AB477" s="28">
        <f t="shared" ca="1" si="58"/>
        <v>0.99999991336576621</v>
      </c>
      <c r="AC477" s="28">
        <f t="shared" ca="1" si="59"/>
        <v>0.99999910303086947</v>
      </c>
      <c r="AE477" s="28">
        <f t="shared" ca="1" si="60"/>
        <v>0.59999999995204878</v>
      </c>
      <c r="AF477" s="28">
        <f t="shared" ca="1" si="61"/>
        <v>0.59999999880882793</v>
      </c>
      <c r="AG477" s="28">
        <f t="shared" ca="1" si="62"/>
        <v>0.59999998521033748</v>
      </c>
      <c r="AH477" s="28">
        <f t="shared" ca="1" si="63"/>
        <v>0.59999987760767115</v>
      </c>
    </row>
    <row r="478" spans="21:34" x14ac:dyDescent="0.25">
      <c r="U478" s="25"/>
      <c r="V478" s="25"/>
      <c r="W478" s="28">
        <v>46.6000000000002</v>
      </c>
      <c r="X478" s="28">
        <v>1</v>
      </c>
      <c r="Y478" s="28">
        <f t="shared" ca="1" si="56"/>
        <v>2.9821117272335615</v>
      </c>
      <c r="AA478" s="28">
        <f t="shared" ca="1" si="57"/>
        <v>0.99999999598542089</v>
      </c>
      <c r="AB478" s="28">
        <f t="shared" ca="1" si="58"/>
        <v>0.99999991673054844</v>
      </c>
      <c r="AC478" s="28">
        <f t="shared" ca="1" si="59"/>
        <v>0.99999913610107649</v>
      </c>
      <c r="AE478" s="28">
        <f t="shared" ca="1" si="60"/>
        <v>0.59999999995438746</v>
      </c>
      <c r="AF478" s="28">
        <f t="shared" ca="1" si="61"/>
        <v>0.59999999886458344</v>
      </c>
      <c r="AG478" s="28">
        <f t="shared" ca="1" si="62"/>
        <v>0.59999998587354364</v>
      </c>
      <c r="AH478" s="28">
        <f t="shared" ca="1" si="63"/>
        <v>0.59999988285551509</v>
      </c>
    </row>
    <row r="479" spans="21:34" x14ac:dyDescent="0.25">
      <c r="U479" s="25"/>
      <c r="V479" s="25"/>
      <c r="W479" s="28">
        <v>46.700000000000202</v>
      </c>
      <c r="X479" s="28">
        <v>1</v>
      </c>
      <c r="Y479" s="28">
        <f t="shared" ca="1" si="56"/>
        <v>2.982309385683835</v>
      </c>
      <c r="AA479" s="28">
        <f t="shared" ca="1" si="57"/>
        <v>0.99999999614925805</v>
      </c>
      <c r="AB479" s="28">
        <f t="shared" ca="1" si="58"/>
        <v>0.99999991996498283</v>
      </c>
      <c r="AC479" s="28">
        <f t="shared" ca="1" si="59"/>
        <v>0.99999916795898902</v>
      </c>
      <c r="AE479" s="28">
        <f t="shared" ca="1" si="60"/>
        <v>0.59999999995661202</v>
      </c>
      <c r="AF479" s="28">
        <f t="shared" ca="1" si="61"/>
        <v>0.59999999891773381</v>
      </c>
      <c r="AG479" s="28">
        <f t="shared" ca="1" si="62"/>
        <v>0.59999998650712416</v>
      </c>
      <c r="AH479" s="28">
        <f t="shared" ca="1" si="63"/>
        <v>0.59999988787976366</v>
      </c>
    </row>
    <row r="480" spans="21:34" x14ac:dyDescent="0.25">
      <c r="U480" s="25"/>
      <c r="V480" s="25"/>
      <c r="W480" s="28">
        <v>46.800000000000203</v>
      </c>
      <c r="X480" s="28">
        <v>1</v>
      </c>
      <c r="Y480" s="28">
        <f t="shared" ca="1" si="56"/>
        <v>2.98250486008518</v>
      </c>
      <c r="AA480" s="28">
        <f t="shared" ca="1" si="57"/>
        <v>0.9999999963064089</v>
      </c>
      <c r="AB480" s="28">
        <f t="shared" ca="1" si="58"/>
        <v>0.99999992307410446</v>
      </c>
      <c r="AC480" s="28">
        <f t="shared" ca="1" si="59"/>
        <v>0.99999919864876197</v>
      </c>
      <c r="AE480" s="28">
        <f t="shared" ca="1" si="60"/>
        <v>0.5999999999587281</v>
      </c>
      <c r="AF480" s="28">
        <f t="shared" ca="1" si="61"/>
        <v>0.59999999896840051</v>
      </c>
      <c r="AG480" s="28">
        <f t="shared" ca="1" si="62"/>
        <v>0.59999998711239677</v>
      </c>
      <c r="AH480" s="28">
        <f t="shared" ca="1" si="63"/>
        <v>0.59999989268987675</v>
      </c>
    </row>
    <row r="481" spans="21:34" x14ac:dyDescent="0.25">
      <c r="U481" s="25"/>
      <c r="V481" s="25"/>
      <c r="W481" s="28">
        <v>46.900000000000198</v>
      </c>
      <c r="X481" s="28">
        <v>1</v>
      </c>
      <c r="Y481" s="28">
        <f t="shared" ca="1" si="56"/>
        <v>2.982698174570487</v>
      </c>
      <c r="AA481" s="28">
        <f t="shared" ca="1" si="57"/>
        <v>0.99999999645714632</v>
      </c>
      <c r="AB481" s="28">
        <f t="shared" ca="1" si="58"/>
        <v>0.99999992606275456</v>
      </c>
      <c r="AC481" s="28">
        <f t="shared" ca="1" si="59"/>
        <v>0.99999922821295351</v>
      </c>
      <c r="AE481" s="28">
        <f t="shared" ca="1" si="60"/>
        <v>0.59999999996074094</v>
      </c>
      <c r="AF481" s="28">
        <f t="shared" ca="1" si="61"/>
        <v>0.59999999901669943</v>
      </c>
      <c r="AG481" s="28">
        <f t="shared" ca="1" si="62"/>
        <v>0.59999998769062091</v>
      </c>
      <c r="AH481" s="28">
        <f t="shared" ca="1" si="63"/>
        <v>0.59999989729491732</v>
      </c>
    </row>
    <row r="482" spans="21:34" x14ac:dyDescent="0.25">
      <c r="U482" s="25"/>
      <c r="V482" s="25"/>
      <c r="W482" s="28">
        <v>47.000000000000199</v>
      </c>
      <c r="X482" s="28">
        <v>1</v>
      </c>
      <c r="Y482" s="28">
        <f t="shared" ca="1" si="56"/>
        <v>2.9828893530059877</v>
      </c>
      <c r="AA482" s="28">
        <f t="shared" ca="1" si="57"/>
        <v>0.99999999660173211</v>
      </c>
      <c r="AB482" s="28">
        <f t="shared" ca="1" si="58"/>
        <v>0.99999992893558787</v>
      </c>
      <c r="AC482" s="28">
        <f t="shared" ca="1" si="59"/>
        <v>0.99999925669258283</v>
      </c>
      <c r="AE482" s="28">
        <f t="shared" ca="1" si="60"/>
        <v>0.59999999996265563</v>
      </c>
      <c r="AF482" s="28">
        <f t="shared" ca="1" si="61"/>
        <v>0.59999999906274093</v>
      </c>
      <c r="AG482" s="28">
        <f t="shared" ca="1" si="62"/>
        <v>0.59999998824300027</v>
      </c>
      <c r="AH482" s="28">
        <f t="shared" ca="1" si="63"/>
        <v>0.59999990170356776</v>
      </c>
    </row>
    <row r="483" spans="21:34" x14ac:dyDescent="0.25">
      <c r="U483" s="25"/>
      <c r="V483" s="25"/>
      <c r="W483" s="28">
        <v>47.1000000000002</v>
      </c>
      <c r="X483" s="28">
        <v>1</v>
      </c>
      <c r="Y483" s="28">
        <f t="shared" ca="1" si="56"/>
        <v>2.9830784189942006</v>
      </c>
      <c r="AA483" s="28">
        <f t="shared" ca="1" si="57"/>
        <v>0.99999999674041729</v>
      </c>
      <c r="AB483" s="28">
        <f t="shared" ca="1" si="58"/>
        <v>0.9999999316970799</v>
      </c>
      <c r="AC483" s="28">
        <f t="shared" ca="1" si="59"/>
        <v>0.99999928412718486</v>
      </c>
      <c r="AE483" s="28">
        <f t="shared" ca="1" si="60"/>
        <v>0.59999999996447695</v>
      </c>
      <c r="AF483" s="28">
        <f t="shared" ca="1" si="61"/>
        <v>0.59999999910663027</v>
      </c>
      <c r="AG483" s="28">
        <f t="shared" ca="1" si="62"/>
        <v>0.59999998877068528</v>
      </c>
      <c r="AH483" s="28">
        <f t="shared" ca="1" si="63"/>
        <v>0.59999990592414565</v>
      </c>
    </row>
    <row r="484" spans="21:34" x14ac:dyDescent="0.25">
      <c r="U484" s="25"/>
      <c r="V484" s="25"/>
      <c r="W484" s="28">
        <v>47.200000000000202</v>
      </c>
      <c r="X484" s="28">
        <v>1</v>
      </c>
      <c r="Y484" s="28">
        <f t="shared" ca="1" si="56"/>
        <v>2.9832653958768462</v>
      </c>
      <c r="AA484" s="28">
        <f t="shared" ca="1" si="57"/>
        <v>0.99999999687344265</v>
      </c>
      <c r="AB484" s="28">
        <f t="shared" ca="1" si="58"/>
        <v>0.99999993435153378</v>
      </c>
      <c r="AC484" s="28">
        <f t="shared" ca="1" si="59"/>
        <v>0.9999993105548638</v>
      </c>
      <c r="AE484" s="28">
        <f t="shared" ca="1" si="60"/>
        <v>0.59999999996620945</v>
      </c>
      <c r="AF484" s="28">
        <f t="shared" ca="1" si="61"/>
        <v>0.59999999914846791</v>
      </c>
      <c r="AG484" s="28">
        <f t="shared" ca="1" si="62"/>
        <v>0.59999998927477527</v>
      </c>
      <c r="AH484" s="28">
        <f t="shared" ca="1" si="63"/>
        <v>0.59999990996461905</v>
      </c>
    </row>
    <row r="485" spans="21:34" x14ac:dyDescent="0.25">
      <c r="U485" s="25"/>
      <c r="V485" s="25"/>
      <c r="W485" s="28">
        <v>47.300000000000203</v>
      </c>
      <c r="X485" s="28">
        <v>1</v>
      </c>
      <c r="Y485" s="28">
        <f t="shared" ca="1" si="56"/>
        <v>2.9834503067377276</v>
      </c>
      <c r="AA485" s="28">
        <f t="shared" ca="1" si="57"/>
        <v>0.99999999700103914</v>
      </c>
      <c r="AB485" s="28">
        <f t="shared" ca="1" si="58"/>
        <v>0.99999993690308686</v>
      </c>
      <c r="AC485" s="28">
        <f t="shared" ca="1" si="59"/>
        <v>0.99999933601234448</v>
      </c>
      <c r="AE485" s="28">
        <f t="shared" ca="1" si="60"/>
        <v>0.59999999996785747</v>
      </c>
      <c r="AF485" s="28">
        <f t="shared" ca="1" si="61"/>
        <v>0.59999999918834968</v>
      </c>
      <c r="AG485" s="28">
        <f t="shared" ca="1" si="62"/>
        <v>0.59999998975632085</v>
      </c>
      <c r="AH485" s="28">
        <f t="shared" ca="1" si="63"/>
        <v>0.59999991383262108</v>
      </c>
    </row>
    <row r="486" spans="21:34" x14ac:dyDescent="0.25">
      <c r="U486" s="25"/>
      <c r="V486" s="25"/>
      <c r="W486" s="28">
        <v>47.400000000000198</v>
      </c>
      <c r="X486" s="28">
        <v>1</v>
      </c>
      <c r="Y486" s="28">
        <f t="shared" ca="1" si="56"/>
        <v>2.9836331744055808</v>
      </c>
      <c r="AA486" s="28">
        <f t="shared" ca="1" si="57"/>
        <v>0.99999999712342835</v>
      </c>
      <c r="AB486" s="28">
        <f t="shared" ca="1" si="58"/>
        <v>0.99999993935571696</v>
      </c>
      <c r="AC486" s="28">
        <f t="shared" ca="1" si="59"/>
        <v>0.99999936053502181</v>
      </c>
      <c r="AE486" s="28">
        <f t="shared" ca="1" si="60"/>
        <v>0.5999999999694251</v>
      </c>
      <c r="AF486" s="28">
        <f t="shared" ca="1" si="61"/>
        <v>0.59999999922636671</v>
      </c>
      <c r="AG486" s="28">
        <f t="shared" ca="1" si="62"/>
        <v>0.59999999021632633</v>
      </c>
      <c r="AH486" s="28">
        <f t="shared" ca="1" si="63"/>
        <v>0.59999991753546367</v>
      </c>
    </row>
    <row r="487" spans="21:34" x14ac:dyDescent="0.25">
      <c r="U487" s="25"/>
      <c r="V487" s="25"/>
      <c r="W487" s="28">
        <v>47.500000000000298</v>
      </c>
      <c r="X487" s="28">
        <v>1</v>
      </c>
      <c r="Y487" s="28">
        <f t="shared" ca="1" si="56"/>
        <v>2.9838140214568933</v>
      </c>
      <c r="AA487" s="28">
        <f t="shared" ca="1" si="57"/>
        <v>0.99999999724082278</v>
      </c>
      <c r="AB487" s="28">
        <f t="shared" ca="1" si="58"/>
        <v>0.99999994171324869</v>
      </c>
      <c r="AC487" s="28">
        <f t="shared" ca="1" si="59"/>
        <v>0.99999938415700862</v>
      </c>
      <c r="AE487" s="28">
        <f t="shared" ca="1" si="60"/>
        <v>0.59999999997091624</v>
      </c>
      <c r="AF487" s="28">
        <f t="shared" ca="1" si="61"/>
        <v>0.59999999926260617</v>
      </c>
      <c r="AG487" s="28">
        <f t="shared" ca="1" si="62"/>
        <v>0.59999999065575116</v>
      </c>
      <c r="AH487" s="28">
        <f t="shared" ca="1" si="63"/>
        <v>0.59999992108015121</v>
      </c>
    </row>
    <row r="488" spans="21:34" x14ac:dyDescent="0.25">
      <c r="U488" s="25"/>
      <c r="V488" s="25"/>
      <c r="W488" s="28">
        <v>47.6000000000003</v>
      </c>
      <c r="X488" s="28">
        <v>1</v>
      </c>
      <c r="Y488" s="28">
        <f t="shared" ca="1" si="56"/>
        <v>2.9839928702186915</v>
      </c>
      <c r="AA488" s="28">
        <f t="shared" ca="1" si="57"/>
        <v>0.99999999735342626</v>
      </c>
      <c r="AB488" s="28">
        <f t="shared" ca="1" si="58"/>
        <v>0.99999994397935921</v>
      </c>
      <c r="AC488" s="28">
        <f t="shared" ca="1" si="59"/>
        <v>0.99999940691118139</v>
      </c>
      <c r="AE488" s="28">
        <f t="shared" ca="1" si="60"/>
        <v>0.59999999997233466</v>
      </c>
      <c r="AF488" s="28">
        <f t="shared" ca="1" si="61"/>
        <v>0.59999999929715087</v>
      </c>
      <c r="AG488" s="28">
        <f t="shared" ca="1" si="62"/>
        <v>0.5999999910755125</v>
      </c>
      <c r="AH488" s="28">
        <f t="shared" ca="1" si="63"/>
        <v>0.59999992447339323</v>
      </c>
    </row>
    <row r="489" spans="21:34" x14ac:dyDescent="0.25">
      <c r="U489" s="25"/>
      <c r="V489" s="25"/>
      <c r="W489" s="28">
        <v>47.700000000000301</v>
      </c>
      <c r="X489" s="28">
        <v>1</v>
      </c>
      <c r="Y489" s="28">
        <f t="shared" ca="1" si="56"/>
        <v>2.9841697427712965</v>
      </c>
      <c r="AA489" s="28">
        <f t="shared" ca="1" si="57"/>
        <v>0.99999999746143442</v>
      </c>
      <c r="AB489" s="28">
        <f t="shared" ca="1" si="58"/>
        <v>0.99999994615758381</v>
      </c>
      <c r="AC489" s="28">
        <f t="shared" ca="1" si="59"/>
        <v>0.99999942882922532</v>
      </c>
      <c r="AE489" s="28">
        <f t="shared" ca="1" si="60"/>
        <v>0.59999999997368392</v>
      </c>
      <c r="AF489" s="28">
        <f t="shared" ca="1" si="61"/>
        <v>0.59999999933007997</v>
      </c>
      <c r="AG489" s="28">
        <f t="shared" ca="1" si="62"/>
        <v>0.59999999147648653</v>
      </c>
      <c r="AH489" s="28">
        <f t="shared" ca="1" si="63"/>
        <v>0.59999992772161692</v>
      </c>
    </row>
    <row r="490" spans="21:34" x14ac:dyDescent="0.25">
      <c r="U490" s="25"/>
      <c r="V490" s="25"/>
      <c r="W490" s="28">
        <v>47.800000000000303</v>
      </c>
      <c r="X490" s="28">
        <v>1</v>
      </c>
      <c r="Y490" s="28">
        <f t="shared" ca="1" si="56"/>
        <v>2.9843446609510509</v>
      </c>
      <c r="AA490" s="28">
        <f t="shared" ca="1" si="57"/>
        <v>0.99999999756503466</v>
      </c>
      <c r="AB490" s="28">
        <f t="shared" ca="1" si="58"/>
        <v>0.99999994825132177</v>
      </c>
      <c r="AC490" s="28">
        <f t="shared" ca="1" si="59"/>
        <v>0.99999944994167655</v>
      </c>
      <c r="AE490" s="28">
        <f t="shared" ca="1" si="60"/>
        <v>0.59999999997496734</v>
      </c>
      <c r="AF490" s="28">
        <f t="shared" ca="1" si="61"/>
        <v>0.59999999936146886</v>
      </c>
      <c r="AG490" s="28">
        <f t="shared" ca="1" si="62"/>
        <v>0.59999999185951081</v>
      </c>
      <c r="AH490" s="28">
        <f t="shared" ca="1" si="63"/>
        <v>0.59999993083097858</v>
      </c>
    </row>
    <row r="491" spans="21:34" x14ac:dyDescent="0.25">
      <c r="U491" s="25"/>
      <c r="V491" s="25"/>
      <c r="W491" s="28">
        <v>47.900000000000297</v>
      </c>
      <c r="X491" s="28">
        <v>1</v>
      </c>
      <c r="Y491" s="28">
        <f t="shared" ca="1" si="56"/>
        <v>2.9845176463530136</v>
      </c>
      <c r="AA491" s="28">
        <f t="shared" ca="1" si="57"/>
        <v>0.99999999766440695</v>
      </c>
      <c r="AB491" s="28">
        <f t="shared" ca="1" si="58"/>
        <v>0.99999995026384114</v>
      </c>
      <c r="AC491" s="28">
        <f t="shared" ca="1" si="59"/>
        <v>0.99999947027796365</v>
      </c>
      <c r="AE491" s="28">
        <f t="shared" ca="1" si="60"/>
        <v>0.59999999997618825</v>
      </c>
      <c r="AF491" s="28">
        <f t="shared" ca="1" si="61"/>
        <v>0.59999999939138948</v>
      </c>
      <c r="AG491" s="28">
        <f t="shared" ca="1" si="62"/>
        <v>0.59999999222538569</v>
      </c>
      <c r="AH491" s="28">
        <f t="shared" ca="1" si="63"/>
        <v>0.59999993380737515</v>
      </c>
    </row>
    <row r="492" spans="21:34" x14ac:dyDescent="0.25">
      <c r="U492" s="25"/>
      <c r="V492" s="25"/>
      <c r="W492" s="28">
        <v>48.000000000000298</v>
      </c>
      <c r="X492" s="28">
        <v>1</v>
      </c>
      <c r="Y492" s="28">
        <f t="shared" ca="1" si="56"/>
        <v>2.9846887203336268</v>
      </c>
      <c r="AA492" s="28">
        <f t="shared" ca="1" si="57"/>
        <v>0.99999999775972381</v>
      </c>
      <c r="AB492" s="28">
        <f t="shared" ca="1" si="58"/>
        <v>0.99999995219828397</v>
      </c>
      <c r="AC492" s="28">
        <f t="shared" ca="1" si="59"/>
        <v>0.99999948986644782</v>
      </c>
      <c r="AE492" s="28">
        <f t="shared" ca="1" si="60"/>
        <v>0.59999999997734954</v>
      </c>
      <c r="AF492" s="28">
        <f t="shared" ca="1" si="61"/>
        <v>0.59999999941991045</v>
      </c>
      <c r="AG492" s="28">
        <f t="shared" ca="1" si="62"/>
        <v>0.59999999257487591</v>
      </c>
      <c r="AH492" s="28">
        <f t="shared" ca="1" si="63"/>
        <v>0.59999993665645512</v>
      </c>
    </row>
    <row r="493" spans="21:34" x14ac:dyDescent="0.25">
      <c r="U493" s="25"/>
      <c r="V493" s="25"/>
      <c r="W493" s="28">
        <v>48.1000000000003</v>
      </c>
      <c r="X493" s="28">
        <v>1</v>
      </c>
      <c r="Y493" s="28">
        <f t="shared" ca="1" si="56"/>
        <v>2.984857904013352</v>
      </c>
      <c r="AA493" s="28">
        <f t="shared" ca="1" si="57"/>
        <v>0.99999999785115068</v>
      </c>
      <c r="AB493" s="28">
        <f t="shared" ca="1" si="58"/>
        <v>0.99999995405767106</v>
      </c>
      <c r="AC493" s="28">
        <f t="shared" ca="1" si="59"/>
        <v>0.99999950873446108</v>
      </c>
      <c r="AE493" s="28">
        <f t="shared" ca="1" si="60"/>
        <v>0.59999999997845421</v>
      </c>
      <c r="AF493" s="28">
        <f t="shared" ca="1" si="61"/>
        <v>0.59999999944709714</v>
      </c>
      <c r="AG493" s="28">
        <f t="shared" ca="1" si="62"/>
        <v>0.59999999290871209</v>
      </c>
      <c r="AH493" s="28">
        <f t="shared" ca="1" si="63"/>
        <v>0.59999993938362872</v>
      </c>
    </row>
    <row r="494" spans="21:34" x14ac:dyDescent="0.25">
      <c r="U494" s="25"/>
      <c r="V494" s="25"/>
      <c r="W494" s="28">
        <v>48.200000000000301</v>
      </c>
      <c r="X494" s="28">
        <v>1</v>
      </c>
      <c r="Y494" s="28">
        <f t="shared" ca="1" si="56"/>
        <v>2.9850252182792785</v>
      </c>
      <c r="AA494" s="28">
        <f t="shared" ca="1" si="57"/>
        <v>0.99999999793884642</v>
      </c>
      <c r="AB494" s="28">
        <f t="shared" ca="1" si="58"/>
        <v>0.99999995584490675</v>
      </c>
      <c r="AC494" s="28">
        <f t="shared" ca="1" si="59"/>
        <v>0.99999952690834304</v>
      </c>
      <c r="AE494" s="28">
        <f t="shared" ca="1" si="60"/>
        <v>0.59999999997950504</v>
      </c>
      <c r="AF494" s="28">
        <f t="shared" ca="1" si="61"/>
        <v>0.59999999947301175</v>
      </c>
      <c r="AG494" s="28">
        <f t="shared" ca="1" si="62"/>
        <v>0.5999999932275929</v>
      </c>
      <c r="AH494" s="28">
        <f t="shared" ca="1" si="63"/>
        <v>0.5999999419940778</v>
      </c>
    </row>
    <row r="495" spans="21:34" x14ac:dyDescent="0.25">
      <c r="U495" s="25"/>
      <c r="V495" s="25"/>
      <c r="W495" s="28">
        <v>48.300000000000303</v>
      </c>
      <c r="X495" s="28">
        <v>1</v>
      </c>
      <c r="Y495" s="28">
        <f t="shared" ca="1" si="56"/>
        <v>2.9851906837877009</v>
      </c>
      <c r="AA495" s="28">
        <f t="shared" ca="1" si="57"/>
        <v>0.99999999802296324</v>
      </c>
      <c r="AB495" s="28">
        <f t="shared" ca="1" si="58"/>
        <v>0.99999995756278326</v>
      </c>
      <c r="AC495" s="28">
        <f t="shared" ca="1" si="59"/>
        <v>0.99999954441347705</v>
      </c>
      <c r="AE495" s="28">
        <f t="shared" ca="1" si="60"/>
        <v>0.59999999998050457</v>
      </c>
      <c r="AF495" s="28">
        <f t="shared" ca="1" si="61"/>
        <v>0.59999999949771377</v>
      </c>
      <c r="AG495" s="28">
        <f t="shared" ca="1" si="62"/>
        <v>0.59999999353218558</v>
      </c>
      <c r="AH495" s="28">
        <f t="shared" ca="1" si="63"/>
        <v>0.59999994449276584</v>
      </c>
    </row>
    <row r="496" spans="21:34" x14ac:dyDescent="0.25">
      <c r="U496" s="25"/>
      <c r="V496" s="25"/>
      <c r="W496" s="28">
        <v>48.400000000000297</v>
      </c>
      <c r="X496" s="28">
        <v>1</v>
      </c>
      <c r="Y496" s="28">
        <f t="shared" ca="1" si="56"/>
        <v>2.9853543209666702</v>
      </c>
      <c r="AA496" s="28">
        <f t="shared" ca="1" si="57"/>
        <v>0.99999999810364715</v>
      </c>
      <c r="AB496" s="28">
        <f t="shared" ca="1" si="58"/>
        <v>0.99999995921398521</v>
      </c>
      <c r="AC496" s="28">
        <f t="shared" ca="1" si="59"/>
        <v>0.99999956127432454</v>
      </c>
      <c r="AE496" s="28">
        <f t="shared" ca="1" si="60"/>
        <v>0.59999999998145537</v>
      </c>
      <c r="AF496" s="28">
        <f t="shared" ca="1" si="61"/>
        <v>0.59999999952125982</v>
      </c>
      <c r="AG496" s="28">
        <f t="shared" ca="1" si="62"/>
        <v>0.59999999382312774</v>
      </c>
      <c r="AH496" s="28">
        <f t="shared" ca="1" si="63"/>
        <v>0.59999994688444658</v>
      </c>
    </row>
    <row r="497" spans="21:34" x14ac:dyDescent="0.25">
      <c r="U497" s="25"/>
      <c r="V497" s="25"/>
      <c r="W497" s="28">
        <v>48.500000000000298</v>
      </c>
      <c r="X497" s="28">
        <v>1</v>
      </c>
      <c r="Y497" s="28">
        <f t="shared" ca="1" si="56"/>
        <v>2.9855161500185146</v>
      </c>
      <c r="AA497" s="28">
        <f t="shared" ca="1" si="57"/>
        <v>0.99999999818103835</v>
      </c>
      <c r="AB497" s="28">
        <f t="shared" ca="1" si="58"/>
        <v>0.99999996080109343</v>
      </c>
      <c r="AC497" s="28">
        <f t="shared" ca="1" si="59"/>
        <v>0.99999957751445812</v>
      </c>
      <c r="AE497" s="28">
        <f t="shared" ca="1" si="60"/>
        <v>0.59999999998235987</v>
      </c>
      <c r="AF497" s="28">
        <f t="shared" ca="1" si="61"/>
        <v>0.59999999954370375</v>
      </c>
      <c r="AG497" s="28">
        <f t="shared" ca="1" si="62"/>
        <v>0.599999994101029</v>
      </c>
      <c r="AH497" s="28">
        <f t="shared" ca="1" si="63"/>
        <v>0.59999994917367316</v>
      </c>
    </row>
    <row r="498" spans="21:34" x14ac:dyDescent="0.25">
      <c r="U498" s="25"/>
      <c r="V498" s="25"/>
      <c r="W498" s="28">
        <v>48.6000000000003</v>
      </c>
      <c r="X498" s="28">
        <v>1</v>
      </c>
      <c r="Y498" s="28">
        <f t="shared" ca="1" si="56"/>
        <v>2.9856761909223355</v>
      </c>
      <c r="AA498" s="28">
        <f t="shared" ca="1" si="57"/>
        <v>0.99999999825527119</v>
      </c>
      <c r="AB498" s="28">
        <f t="shared" ca="1" si="58"/>
        <v>0.99999996232658928</v>
      </c>
      <c r="AC498" s="28">
        <f t="shared" ca="1" si="59"/>
        <v>0.99999959315659381</v>
      </c>
      <c r="AE498" s="28">
        <f t="shared" ca="1" si="60"/>
        <v>0.59999999998322018</v>
      </c>
      <c r="AF498" s="28">
        <f t="shared" ca="1" si="61"/>
        <v>0.59999999956509731</v>
      </c>
      <c r="AG498" s="28">
        <f t="shared" ca="1" si="62"/>
        <v>0.59999999436647133</v>
      </c>
      <c r="AH498" s="28">
        <f t="shared" ca="1" si="63"/>
        <v>0.59999995136480622</v>
      </c>
    </row>
    <row r="499" spans="21:34" x14ac:dyDescent="0.25">
      <c r="U499" s="25"/>
      <c r="V499" s="25"/>
      <c r="W499" s="28">
        <v>48.700000000000301</v>
      </c>
      <c r="X499" s="28">
        <v>1</v>
      </c>
      <c r="Y499" s="28">
        <f t="shared" ca="1" si="56"/>
        <v>2.985834463436472</v>
      </c>
      <c r="AA499" s="28">
        <f t="shared" ca="1" si="57"/>
        <v>0.99999999832647457</v>
      </c>
      <c r="AB499" s="28">
        <f t="shared" ca="1" si="58"/>
        <v>0.99999996379285827</v>
      </c>
      <c r="AC499" s="28">
        <f t="shared" ca="1" si="59"/>
        <v>0.99999960822262168</v>
      </c>
      <c r="AE499" s="28">
        <f t="shared" ca="1" si="60"/>
        <v>0.59999999998403852</v>
      </c>
      <c r="AF499" s="28">
        <f t="shared" ca="1" si="61"/>
        <v>0.59999999958548944</v>
      </c>
      <c r="AG499" s="28">
        <f t="shared" ca="1" si="62"/>
        <v>0.5999999946200113</v>
      </c>
      <c r="AH499" s="28">
        <f t="shared" ca="1" si="63"/>
        <v>0.59999995346202217</v>
      </c>
    </row>
    <row r="500" spans="21:34" x14ac:dyDescent="0.25">
      <c r="U500" s="25"/>
      <c r="V500" s="25"/>
      <c r="W500" s="28">
        <v>48.800000000000303</v>
      </c>
      <c r="X500" s="28">
        <v>1</v>
      </c>
      <c r="Y500" s="28">
        <f t="shared" ca="1" si="56"/>
        <v>2.9859909871009416</v>
      </c>
      <c r="AA500" s="28">
        <f t="shared" ca="1" si="57"/>
        <v>0.99999999839477205</v>
      </c>
      <c r="AB500" s="28">
        <f t="shared" ca="1" si="58"/>
        <v>0.99999996520219392</v>
      </c>
      <c r="AC500" s="28">
        <f t="shared" ca="1" si="59"/>
        <v>0.99999962273363607</v>
      </c>
      <c r="AE500" s="28">
        <f t="shared" ca="1" si="60"/>
        <v>0.59999999998481701</v>
      </c>
      <c r="AF500" s="28">
        <f t="shared" ca="1" si="61"/>
        <v>0.59999999960492689</v>
      </c>
      <c r="AG500" s="28">
        <f t="shared" ca="1" si="62"/>
        <v>0.59999999486218047</v>
      </c>
      <c r="AH500" s="28">
        <f t="shared" ca="1" si="63"/>
        <v>0.59999995546932094</v>
      </c>
    </row>
    <row r="501" spans="21:34" x14ac:dyDescent="0.25">
      <c r="U501" s="25"/>
      <c r="V501" s="25"/>
      <c r="W501" s="28">
        <v>48.900000000000297</v>
      </c>
      <c r="X501" s="28">
        <v>1</v>
      </c>
      <c r="Y501" s="28">
        <f t="shared" ca="1" si="56"/>
        <v>2.9861457812398529</v>
      </c>
      <c r="AA501" s="28">
        <f t="shared" ca="1" si="57"/>
        <v>0.99999999846028231</v>
      </c>
      <c r="AB501" s="28">
        <f t="shared" ca="1" si="58"/>
        <v>0.99999996655680101</v>
      </c>
      <c r="AC501" s="28">
        <f t="shared" ca="1" si="59"/>
        <v>0.99999963670996384</v>
      </c>
      <c r="AE501" s="28">
        <f t="shared" ca="1" si="60"/>
        <v>0.59999999998555753</v>
      </c>
      <c r="AF501" s="28">
        <f t="shared" ca="1" si="61"/>
        <v>0.59999999962345429</v>
      </c>
      <c r="AG501" s="28">
        <f t="shared" ca="1" si="62"/>
        <v>0.599999995093487</v>
      </c>
      <c r="AH501" s="28">
        <f t="shared" ca="1" si="63"/>
        <v>0.59999995739053336</v>
      </c>
    </row>
    <row r="502" spans="21:34" x14ac:dyDescent="0.25">
      <c r="U502" s="25"/>
      <c r="V502" s="25"/>
      <c r="W502" s="28">
        <v>49.000000000000298</v>
      </c>
      <c r="X502" s="28">
        <v>1</v>
      </c>
      <c r="Y502" s="28">
        <f t="shared" ca="1" si="56"/>
        <v>2.9862988649637896</v>
      </c>
      <c r="AA502" s="28">
        <f t="shared" ca="1" si="57"/>
        <v>0.99999999852311905</v>
      </c>
      <c r="AB502" s="28">
        <f t="shared" ca="1" si="58"/>
        <v>0.99999996785879941</v>
      </c>
      <c r="AC502" s="28">
        <f t="shared" ca="1" si="59"/>
        <v>0.9999996501711923</v>
      </c>
      <c r="AE502" s="28">
        <f t="shared" ca="1" si="60"/>
        <v>0.59999999998626197</v>
      </c>
      <c r="AF502" s="28">
        <f t="shared" ca="1" si="61"/>
        <v>0.59999999964111428</v>
      </c>
      <c r="AG502" s="28">
        <f t="shared" ca="1" si="62"/>
        <v>0.59999999531441606</v>
      </c>
      <c r="AH502" s="28">
        <f t="shared" ca="1" si="63"/>
        <v>0.59999995922932814</v>
      </c>
    </row>
    <row r="503" spans="21:34" x14ac:dyDescent="0.25">
      <c r="U503" s="25"/>
      <c r="V503" s="25"/>
      <c r="W503" s="28">
        <v>49.1000000000003</v>
      </c>
      <c r="X503" s="28">
        <v>1</v>
      </c>
      <c r="Y503" s="28">
        <f t="shared" ca="1" si="56"/>
        <v>2.9864502571721712</v>
      </c>
      <c r="AA503" s="28">
        <f t="shared" ca="1" si="57"/>
        <v>0.99999999858339139</v>
      </c>
      <c r="AB503" s="28">
        <f t="shared" ca="1" si="58"/>
        <v>0.99999996911022693</v>
      </c>
      <c r="AC503" s="28">
        <f t="shared" ca="1" si="59"/>
        <v>0.99999966313619604</v>
      </c>
      <c r="AE503" s="28">
        <f t="shared" ca="1" si="60"/>
        <v>0.59999999998693199</v>
      </c>
      <c r="AF503" s="28">
        <f t="shared" ca="1" si="61"/>
        <v>0.59999999965794737</v>
      </c>
      <c r="AG503" s="28">
        <f t="shared" ca="1" si="62"/>
        <v>0.5999999955254316</v>
      </c>
      <c r="AH503" s="28">
        <f t="shared" ca="1" si="63"/>
        <v>0.59999996098921859</v>
      </c>
    </row>
    <row r="504" spans="21:34" x14ac:dyDescent="0.25">
      <c r="U504" s="25"/>
      <c r="V504" s="25"/>
      <c r="W504" s="28">
        <v>49.200000000000301</v>
      </c>
      <c r="X504" s="28">
        <v>1</v>
      </c>
      <c r="Y504" s="28">
        <f t="shared" ca="1" si="56"/>
        <v>2.9865999765555862</v>
      </c>
      <c r="AA504" s="28">
        <f t="shared" ca="1" si="57"/>
        <v>0.99999999864120392</v>
      </c>
      <c r="AB504" s="28">
        <f t="shared" ca="1" si="58"/>
        <v>0.99999997031304277</v>
      </c>
      <c r="AC504" s="28">
        <f t="shared" ca="1" si="59"/>
        <v>0.99999967562316239</v>
      </c>
      <c r="AE504" s="28">
        <f t="shared" ca="1" si="60"/>
        <v>0.59999999998756937</v>
      </c>
      <c r="AF504" s="28">
        <f t="shared" ca="1" si="61"/>
        <v>0.59999999967399209</v>
      </c>
      <c r="AG504" s="28">
        <f t="shared" ca="1" si="62"/>
        <v>0.59999999572697682</v>
      </c>
      <c r="AH504" s="28">
        <f t="shared" ca="1" si="63"/>
        <v>0.59999996267356959</v>
      </c>
    </row>
    <row r="505" spans="21:34" x14ac:dyDescent="0.25">
      <c r="U505" s="25"/>
      <c r="V505" s="25"/>
      <c r="W505" s="28">
        <v>49.300000000000303</v>
      </c>
      <c r="X505" s="28">
        <v>1</v>
      </c>
      <c r="Y505" s="28">
        <f t="shared" ca="1" si="56"/>
        <v>2.9867480415980996</v>
      </c>
      <c r="AA505" s="28">
        <f t="shared" ca="1" si="57"/>
        <v>0.99999999869665712</v>
      </c>
      <c r="AB505" s="28">
        <f t="shared" ca="1" si="58"/>
        <v>0.99999997146913044</v>
      </c>
      <c r="AC505" s="28">
        <f t="shared" ca="1" si="59"/>
        <v>0.99999968764961633</v>
      </c>
      <c r="AE505" s="28">
        <f t="shared" ca="1" si="60"/>
        <v>0.59999999998817566</v>
      </c>
      <c r="AF505" s="28">
        <f t="shared" ca="1" si="61"/>
        <v>0.59999999968928541</v>
      </c>
      <c r="AG505" s="28">
        <f t="shared" ca="1" si="62"/>
        <v>0.59999999591947506</v>
      </c>
      <c r="AH505" s="28">
        <f t="shared" ca="1" si="63"/>
        <v>0.5999999642856032</v>
      </c>
    </row>
    <row r="506" spans="21:34" x14ac:dyDescent="0.25">
      <c r="U506" s="25"/>
      <c r="V506" s="25"/>
      <c r="W506" s="28">
        <v>49.400000000000297</v>
      </c>
      <c r="X506" s="28">
        <v>1</v>
      </c>
      <c r="Y506" s="28">
        <f t="shared" ca="1" si="56"/>
        <v>2.9868944705795339</v>
      </c>
      <c r="AA506" s="28">
        <f t="shared" ca="1" si="57"/>
        <v>0.99999999874984724</v>
      </c>
      <c r="AB506" s="28">
        <f t="shared" ca="1" si="58"/>
        <v>0.9999999725803006</v>
      </c>
      <c r="AC506" s="28">
        <f t="shared" ca="1" si="59"/>
        <v>0.99999969923244481</v>
      </c>
      <c r="AE506" s="28">
        <f t="shared" ca="1" si="60"/>
        <v>0.59999999998875231</v>
      </c>
      <c r="AF506" s="28">
        <f t="shared" ca="1" si="61"/>
        <v>0.59999999970386253</v>
      </c>
      <c r="AG506" s="28">
        <f t="shared" ca="1" si="62"/>
        <v>0.59999999610333088</v>
      </c>
      <c r="AH506" s="28">
        <f t="shared" ca="1" si="63"/>
        <v>0.59999996582840531</v>
      </c>
    </row>
    <row r="507" spans="21:34" x14ac:dyDescent="0.25">
      <c r="U507" s="25"/>
      <c r="V507" s="25"/>
      <c r="W507" s="28">
        <v>49.500000000000298</v>
      </c>
      <c r="X507" s="28">
        <v>1</v>
      </c>
      <c r="Y507" s="28">
        <f t="shared" ca="1" si="56"/>
        <v>2.9870392815777271</v>
      </c>
      <c r="AA507" s="28">
        <f t="shared" ca="1" si="57"/>
        <v>0.99999999880086665</v>
      </c>
      <c r="AB507" s="28">
        <f t="shared" ca="1" si="58"/>
        <v>0.99999997364829396</v>
      </c>
      <c r="AC507" s="28">
        <f t="shared" ca="1" si="59"/>
        <v>0.99999971038791924</v>
      </c>
      <c r="AE507" s="28">
        <f t="shared" ca="1" si="60"/>
        <v>0.59999999998930087</v>
      </c>
      <c r="AF507" s="28">
        <f t="shared" ca="1" si="61"/>
        <v>0.59999999971775675</v>
      </c>
      <c r="AG507" s="28">
        <f t="shared" ca="1" si="62"/>
        <v>0.59999999627893097</v>
      </c>
      <c r="AH507" s="28">
        <f t="shared" ca="1" si="63"/>
        <v>0.59999996730493077</v>
      </c>
    </row>
    <row r="508" spans="21:34" x14ac:dyDescent="0.25">
      <c r="U508" s="25"/>
      <c r="V508" s="25"/>
      <c r="W508" s="28">
        <v>49.6000000000003</v>
      </c>
      <c r="X508" s="28">
        <v>1</v>
      </c>
      <c r="Y508" s="28">
        <f t="shared" ca="1" si="56"/>
        <v>2.9871824924707644</v>
      </c>
      <c r="AA508" s="28">
        <f t="shared" ca="1" si="57"/>
        <v>0.99999999884980395</v>
      </c>
      <c r="AB508" s="28">
        <f t="shared" ca="1" si="58"/>
        <v>0.99999997467478408</v>
      </c>
      <c r="AC508" s="28">
        <f t="shared" ca="1" si="59"/>
        <v>0.99999972113171809</v>
      </c>
      <c r="AE508" s="28">
        <f t="shared" ca="1" si="60"/>
        <v>0.59999999998982267</v>
      </c>
      <c r="AF508" s="28">
        <f t="shared" ca="1" si="61"/>
        <v>0.59999999973100016</v>
      </c>
      <c r="AG508" s="28">
        <f t="shared" ca="1" si="62"/>
        <v>0.59999999644664448</v>
      </c>
      <c r="AH508" s="28">
        <f t="shared" ca="1" si="63"/>
        <v>0.59999996871800942</v>
      </c>
    </row>
    <row r="509" spans="21:34" x14ac:dyDescent="0.25">
      <c r="U509" s="25"/>
      <c r="V509" s="25"/>
      <c r="W509" s="28">
        <v>49.700000000000301</v>
      </c>
      <c r="X509" s="28">
        <v>1</v>
      </c>
      <c r="Y509" s="28">
        <f t="shared" ca="1" si="56"/>
        <v>2.987324120939185</v>
      </c>
      <c r="AA509" s="28">
        <f t="shared" ca="1" si="57"/>
        <v>0.99999999889674407</v>
      </c>
      <c r="AB509" s="28">
        <f t="shared" ca="1" si="58"/>
        <v>0.99999997566137977</v>
      </c>
      <c r="AC509" s="28">
        <f t="shared" ca="1" si="59"/>
        <v>0.99999973147894827</v>
      </c>
      <c r="AE509" s="28">
        <f t="shared" ca="1" si="60"/>
        <v>0.59999999999031906</v>
      </c>
      <c r="AF509" s="28">
        <f t="shared" ca="1" si="61"/>
        <v>0.59999999974362306</v>
      </c>
      <c r="AG509" s="28">
        <f t="shared" ca="1" si="62"/>
        <v>0.59999999660682446</v>
      </c>
      <c r="AH509" s="28">
        <f t="shared" ca="1" si="63"/>
        <v>0.59999997007035089</v>
      </c>
    </row>
    <row r="510" spans="21:34" x14ac:dyDescent="0.25">
      <c r="U510" s="25"/>
      <c r="V510" s="25"/>
      <c r="W510" s="28">
        <v>49.800000000000303</v>
      </c>
      <c r="X510" s="28">
        <v>1</v>
      </c>
      <c r="Y510" s="28">
        <f t="shared" ca="1" si="56"/>
        <v>2.9874641844681644</v>
      </c>
      <c r="AA510" s="28">
        <f t="shared" ca="1" si="57"/>
        <v>0.9999999989417685</v>
      </c>
      <c r="AB510" s="28">
        <f t="shared" ca="1" si="58"/>
        <v>0.99999997660962769</v>
      </c>
      <c r="AC510" s="28">
        <f t="shared" ca="1" si="59"/>
        <v>0.99999974144416581</v>
      </c>
      <c r="AE510" s="28">
        <f t="shared" ca="1" si="60"/>
        <v>0.59999999999079123</v>
      </c>
      <c r="AF510" s="28">
        <f t="shared" ca="1" si="61"/>
        <v>0.59999999975565455</v>
      </c>
      <c r="AG510" s="28">
        <f t="shared" ca="1" si="62"/>
        <v>0.59999999675980797</v>
      </c>
      <c r="AH510" s="28">
        <f t="shared" ca="1" si="63"/>
        <v>0.59999997136454997</v>
      </c>
    </row>
    <row r="511" spans="21:34" x14ac:dyDescent="0.25">
      <c r="U511" s="25"/>
      <c r="V511" s="25"/>
      <c r="W511" s="28">
        <v>49.900000000000297</v>
      </c>
      <c r="X511" s="28">
        <v>1</v>
      </c>
      <c r="Y511" s="28">
        <f t="shared" ca="1" si="56"/>
        <v>2.9876027003496746</v>
      </c>
      <c r="AA511" s="28">
        <f t="shared" ca="1" si="57"/>
        <v>0.99999999898495551</v>
      </c>
      <c r="AB511" s="28">
        <f t="shared" ca="1" si="58"/>
        <v>0.99999997752101444</v>
      </c>
      <c r="AC511" s="28">
        <f t="shared" ca="1" si="59"/>
        <v>0.99999975104139605</v>
      </c>
      <c r="AE511" s="28">
        <f t="shared" ca="1" si="60"/>
        <v>0.59999999999124032</v>
      </c>
      <c r="AF511" s="28">
        <f t="shared" ca="1" si="61"/>
        <v>0.59999999976712237</v>
      </c>
      <c r="AG511" s="28">
        <f t="shared" ca="1" si="62"/>
        <v>0.5999999969059171</v>
      </c>
      <c r="AH511" s="28">
        <f t="shared" ca="1" si="63"/>
        <v>0.59999997260309135</v>
      </c>
    </row>
    <row r="512" spans="21:34" x14ac:dyDescent="0.25">
      <c r="U512" s="25"/>
      <c r="V512" s="25"/>
      <c r="W512" s="28">
        <v>50.000000000000298</v>
      </c>
      <c r="X512" s="28">
        <v>1</v>
      </c>
      <c r="Y512" s="28">
        <f t="shared" ca="1" si="56"/>
        <v>2.9877396856846175</v>
      </c>
      <c r="AA512" s="28">
        <f t="shared" ca="1" si="57"/>
        <v>0.99999999902638004</v>
      </c>
      <c r="AB512" s="28">
        <f t="shared" ca="1" si="58"/>
        <v>0.99999997839696952</v>
      </c>
      <c r="AC512" s="28">
        <f t="shared" ca="1" si="59"/>
        <v>0.99999976028415216</v>
      </c>
      <c r="AE512" s="28">
        <f t="shared" ca="1" si="60"/>
        <v>0.59999999999166753</v>
      </c>
      <c r="AF512" s="28">
        <f t="shared" ca="1" si="61"/>
        <v>0.59999999977805274</v>
      </c>
      <c r="AG512" s="28">
        <f t="shared" ca="1" si="62"/>
        <v>0.5999999970454597</v>
      </c>
      <c r="AH512" s="28">
        <f t="shared" ca="1" si="63"/>
        <v>0.59999997378835424</v>
      </c>
    </row>
    <row r="513" spans="21:22" x14ac:dyDescent="0.25">
      <c r="U513" s="25"/>
      <c r="V513" s="25"/>
    </row>
    <row r="514" spans="21:22" x14ac:dyDescent="0.25">
      <c r="U514" s="25"/>
      <c r="V514" s="25"/>
    </row>
  </sheetData>
  <sheetProtection password="CEC1" sheet="1" objects="1" scenarios="1"/>
  <mergeCells count="3">
    <mergeCell ref="F2:G2"/>
    <mergeCell ref="I2:J2"/>
    <mergeCell ref="C2:D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36955" r:id="rId4">
          <objectPr defaultSize="0" autoPict="0" r:id="rId5">
            <anchor moveWithCells="1">
              <from>
                <xdr:col>12</xdr:col>
                <xdr:colOff>144780</xdr:colOff>
                <xdr:row>14</xdr:row>
                <xdr:rowOff>0</xdr:rowOff>
              </from>
              <to>
                <xdr:col>19</xdr:col>
                <xdr:colOff>167640</xdr:colOff>
                <xdr:row>31</xdr:row>
                <xdr:rowOff>38100</xdr:rowOff>
              </to>
            </anchor>
          </objectPr>
        </oleObject>
      </mc:Choice>
      <mc:Fallback>
        <oleObject progId="Visio.Drawing.11" shapeId="3695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1129"/>
  <sheetViews>
    <sheetView zoomScale="70" zoomScaleNormal="70" workbookViewId="0">
      <selection activeCell="G42" sqref="G42"/>
    </sheetView>
  </sheetViews>
  <sheetFormatPr defaultColWidth="9.109375" defaultRowHeight="13.2" x14ac:dyDescent="0.25"/>
  <cols>
    <col min="1" max="16384" width="9.109375" style="29"/>
  </cols>
  <sheetData>
    <row r="1" spans="1:35" x14ac:dyDescent="0.25">
      <c r="A1" s="29" t="s">
        <v>0</v>
      </c>
      <c r="B1" s="29" t="s">
        <v>2</v>
      </c>
      <c r="C1" s="29" t="s">
        <v>15</v>
      </c>
      <c r="E1" s="29" t="s">
        <v>1</v>
      </c>
      <c r="F1" s="29" t="s">
        <v>3</v>
      </c>
      <c r="G1" s="29" t="s">
        <v>4</v>
      </c>
      <c r="H1" s="29" t="s">
        <v>5</v>
      </c>
      <c r="I1" s="30" t="s">
        <v>10</v>
      </c>
      <c r="J1" s="30" t="s">
        <v>9</v>
      </c>
      <c r="K1" s="30" t="s">
        <v>11</v>
      </c>
      <c r="M1" s="29" t="s">
        <v>1</v>
      </c>
      <c r="N1" s="29" t="s">
        <v>12</v>
      </c>
      <c r="O1" s="29" t="s">
        <v>19</v>
      </c>
      <c r="P1" s="29" t="s">
        <v>20</v>
      </c>
      <c r="Q1" s="29" t="s">
        <v>4</v>
      </c>
      <c r="R1" s="29" t="s">
        <v>5</v>
      </c>
      <c r="S1" s="30" t="s">
        <v>10</v>
      </c>
      <c r="T1" s="30" t="s">
        <v>9</v>
      </c>
      <c r="U1" s="30" t="s">
        <v>11</v>
      </c>
      <c r="W1" s="29" t="s">
        <v>1</v>
      </c>
      <c r="X1" s="29" t="s">
        <v>12</v>
      </c>
      <c r="Y1" s="29" t="s">
        <v>19</v>
      </c>
      <c r="Z1" s="29" t="s">
        <v>20</v>
      </c>
      <c r="AA1" s="29" t="s">
        <v>20</v>
      </c>
      <c r="AB1" s="29" t="s">
        <v>4</v>
      </c>
      <c r="AC1" s="29" t="s">
        <v>5</v>
      </c>
      <c r="AD1" s="30" t="s">
        <v>10</v>
      </c>
      <c r="AE1" s="30" t="s">
        <v>9</v>
      </c>
      <c r="AF1" s="30" t="s">
        <v>11</v>
      </c>
      <c r="AG1" s="30"/>
      <c r="AH1" s="27" t="s">
        <v>40</v>
      </c>
      <c r="AI1" s="29" t="s">
        <v>21</v>
      </c>
    </row>
    <row r="2" spans="1:35" x14ac:dyDescent="0.25">
      <c r="A2" s="29">
        <v>-1</v>
      </c>
      <c r="B2" s="29">
        <v>0</v>
      </c>
      <c r="C2" s="29">
        <v>0</v>
      </c>
      <c r="E2" s="29">
        <v>0</v>
      </c>
      <c r="F2" s="29">
        <v>0</v>
      </c>
      <c r="G2" s="29">
        <f>B2-F2</f>
        <v>0</v>
      </c>
      <c r="H2" s="29">
        <v>0</v>
      </c>
      <c r="I2" s="29">
        <f>IF(ROW()&lt;12,0,ABS(G2*0.1))</f>
        <v>0</v>
      </c>
      <c r="J2" s="29">
        <f>IF(ROW()&lt;12,0,((G2)^2)*0.1)</f>
        <v>0</v>
      </c>
      <c r="K2" s="29">
        <f>IF(ROW()&lt;12,0,A2*ABS(G2)*0.1)</f>
        <v>0</v>
      </c>
      <c r="M2" s="29">
        <v>0</v>
      </c>
      <c r="N2" s="29">
        <v>0</v>
      </c>
      <c r="O2" s="29">
        <v>0</v>
      </c>
      <c r="P2" s="29">
        <v>0</v>
      </c>
      <c r="Q2" s="29">
        <f>B2-P2</f>
        <v>0</v>
      </c>
      <c r="R2" s="29">
        <v>0</v>
      </c>
      <c r="S2" s="29">
        <f>IF(ROW()&lt;12,0,ABS(Q2*0.1))</f>
        <v>0</v>
      </c>
      <c r="T2" s="29">
        <f>IF(ROW()&lt;12,0,((Q2)^2)*0.1)</f>
        <v>0</v>
      </c>
      <c r="U2" s="29">
        <f>IF(ROW()&lt;12,0,J2*ABS(Q2)*0.1)</f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f>B2-AA2</f>
        <v>0</v>
      </c>
      <c r="AC2" s="29">
        <v>0</v>
      </c>
      <c r="AD2" s="29">
        <f>IF(ROW()&lt;12,0,ABS(AB2*0.1))</f>
        <v>0</v>
      </c>
      <c r="AE2" s="29">
        <f>IF(ROW()&lt;12,0,((AB2)^2)*0.1)</f>
        <v>0</v>
      </c>
      <c r="AF2" s="29">
        <f>IF(ROW()&lt;12,0,T2*ABS(AB2)*0.1)</f>
        <v>0</v>
      </c>
      <c r="AH2" s="29">
        <f t="shared" ref="AH2:AH65" si="0">IF(ProcessModel = "Model1", E2, IF(ProcessModel = "Model2", M2, W2))</f>
        <v>0</v>
      </c>
      <c r="AI2" s="29">
        <f t="shared" ref="AI2:AI65" si="1">IF(ProcessModel = "Model1", F2, IF(ProcessModel = "Model2", P2, AA2))</f>
        <v>0</v>
      </c>
    </row>
    <row r="3" spans="1:35" x14ac:dyDescent="0.25">
      <c r="A3" s="29">
        <v>-0.9</v>
      </c>
      <c r="B3" s="29">
        <v>0</v>
      </c>
      <c r="C3" s="29">
        <v>0</v>
      </c>
      <c r="E3" s="29">
        <v>0</v>
      </c>
      <c r="F3" s="29">
        <v>0</v>
      </c>
      <c r="G3" s="29">
        <f>B3-F3</f>
        <v>0</v>
      </c>
      <c r="H3" s="29">
        <f>H2+G3*0.1</f>
        <v>0</v>
      </c>
      <c r="I3" s="29">
        <f>IF(ROW()&lt;12,0,I2+ABS(G3)*0.1)</f>
        <v>0</v>
      </c>
      <c r="J3" s="29">
        <f>IF(ROW()&lt;12,0,J2+((G3)^2)*0.1)</f>
        <v>0</v>
      </c>
      <c r="K3" s="29">
        <f>IF(ROW()&lt;12,0,K2+A3*ABS(G3)*0.1)</f>
        <v>0</v>
      </c>
      <c r="M3" s="29">
        <v>0</v>
      </c>
      <c r="N3" s="29">
        <v>0</v>
      </c>
      <c r="O3" s="29">
        <v>0</v>
      </c>
      <c r="P3" s="29">
        <v>0</v>
      </c>
      <c r="Q3" s="29">
        <f>B3-P3</f>
        <v>0</v>
      </c>
      <c r="R3" s="29">
        <f>R2+Q3*0.1</f>
        <v>0</v>
      </c>
      <c r="S3" s="29">
        <f>IF(ROW()&lt;12,0,S2+ABS(Q3)*0.1)</f>
        <v>0</v>
      </c>
      <c r="T3" s="29">
        <f>IF(ROW()&lt;12,0,T2+((Q3)^2)*0.1)</f>
        <v>0</v>
      </c>
      <c r="U3" s="29">
        <f>IF(ROW()&lt;12,0,U2+J3*ABS(Q3)*0.1)</f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f>B3-AA3</f>
        <v>0</v>
      </c>
      <c r="AC3" s="29">
        <f>AC2+AB3*0.1</f>
        <v>0</v>
      </c>
      <c r="AD3" s="29">
        <f>IF(ROW()&lt;12,0,AD2+ABS(AB3)*0.1)</f>
        <v>0</v>
      </c>
      <c r="AE3" s="29">
        <f>IF(ROW()&lt;12,0,AE2+((AB3)^2)*0.1)</f>
        <v>0</v>
      </c>
      <c r="AF3" s="29">
        <f>IF(ROW()&lt;12,0,AF2+T3*ABS(AB3)*0.1)</f>
        <v>0</v>
      </c>
      <c r="AH3" s="29">
        <f t="shared" si="0"/>
        <v>0</v>
      </c>
      <c r="AI3" s="29">
        <f t="shared" si="1"/>
        <v>0</v>
      </c>
    </row>
    <row r="4" spans="1:35" x14ac:dyDescent="0.25">
      <c r="A4" s="29">
        <v>-0.8</v>
      </c>
      <c r="B4" s="29">
        <v>0</v>
      </c>
      <c r="C4" s="29">
        <v>0</v>
      </c>
      <c r="E4" s="29">
        <v>0</v>
      </c>
      <c r="F4" s="29">
        <v>0</v>
      </c>
      <c r="G4" s="29">
        <f t="shared" ref="G4:G13" si="2">B4-F4</f>
        <v>0</v>
      </c>
      <c r="H4" s="29">
        <f>H3+G4*0.1</f>
        <v>0</v>
      </c>
      <c r="I4" s="29">
        <f>IF(ROW()&lt;12,0,I3+ABS(G4)*0.1)</f>
        <v>0</v>
      </c>
      <c r="J4" s="29">
        <f>IF(ROW()&lt;12,0,J3+((G4)^2)*0.1)</f>
        <v>0</v>
      </c>
      <c r="K4" s="29">
        <f>IF(ROW()&lt;12,0,K3+A4*ABS(G4)*0.1)</f>
        <v>0</v>
      </c>
      <c r="M4" s="29">
        <v>0</v>
      </c>
      <c r="N4" s="29">
        <v>0</v>
      </c>
      <c r="O4" s="29">
        <v>0</v>
      </c>
      <c r="P4" s="29">
        <v>0</v>
      </c>
      <c r="Q4" s="29">
        <f t="shared" ref="Q4:Q67" si="3">B4-P4</f>
        <v>0</v>
      </c>
      <c r="R4" s="29">
        <f>R3+Q4*0.1</f>
        <v>0</v>
      </c>
      <c r="S4" s="29">
        <f>IF(ROW()&lt;12,0,S3+ABS(Q4)*0.1)</f>
        <v>0</v>
      </c>
      <c r="T4" s="29">
        <f>IF(ROW()&lt;12,0,T3+((Q4)^2)*0.1)</f>
        <v>0</v>
      </c>
      <c r="U4" s="29">
        <f>IF(ROW()&lt;12,0,U3+J4*ABS(Q4)*0.1)</f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f t="shared" ref="AB4:AB67" si="4">B4-AA4</f>
        <v>0</v>
      </c>
      <c r="AC4" s="29">
        <f>AC3+AB4*0.1</f>
        <v>0</v>
      </c>
      <c r="AD4" s="29">
        <f>IF(ROW()&lt;12,0,AD3+ABS(AB4)*0.1)</f>
        <v>0</v>
      </c>
      <c r="AE4" s="29">
        <f>IF(ROW()&lt;12,0,AE3+((AB4)^2)*0.1)</f>
        <v>0</v>
      </c>
      <c r="AF4" s="29">
        <f>IF(ROW()&lt;12,0,AF3+T4*ABS(AB4)*0.1)</f>
        <v>0</v>
      </c>
      <c r="AH4" s="29">
        <f t="shared" si="0"/>
        <v>0</v>
      </c>
      <c r="AI4" s="29">
        <f t="shared" si="1"/>
        <v>0</v>
      </c>
    </row>
    <row r="5" spans="1:35" x14ac:dyDescent="0.25">
      <c r="A5" s="29">
        <v>-0.7</v>
      </c>
      <c r="B5" s="29">
        <v>0</v>
      </c>
      <c r="C5" s="29">
        <v>0</v>
      </c>
      <c r="E5" s="29">
        <v>0</v>
      </c>
      <c r="F5" s="29">
        <v>0</v>
      </c>
      <c r="G5" s="29">
        <f t="shared" si="2"/>
        <v>0</v>
      </c>
      <c r="H5" s="29">
        <f t="shared" ref="H5:H68" si="5">H4+G5*0.1</f>
        <v>0</v>
      </c>
      <c r="I5" s="29">
        <f t="shared" ref="I5:I68" si="6">IF(ROW()&lt;12,0,I4+ABS(G5)*0.1)</f>
        <v>0</v>
      </c>
      <c r="J5" s="29">
        <f t="shared" ref="J5:J68" si="7">IF(ROW()&lt;12,0,J4+((G5)^2)*0.1)</f>
        <v>0</v>
      </c>
      <c r="K5" s="29">
        <f t="shared" ref="K5:K68" si="8">IF(ROW()&lt;12,0,K4+A5*ABS(G5)*0.1)</f>
        <v>0</v>
      </c>
      <c r="M5" s="29">
        <v>0</v>
      </c>
      <c r="N5" s="29">
        <v>0</v>
      </c>
      <c r="O5" s="29">
        <v>0</v>
      </c>
      <c r="P5" s="29">
        <v>0</v>
      </c>
      <c r="Q5" s="29">
        <f t="shared" si="3"/>
        <v>0</v>
      </c>
      <c r="R5" s="29">
        <f t="shared" ref="R5:R68" si="9">R4+Q5*0.1</f>
        <v>0</v>
      </c>
      <c r="S5" s="29">
        <f t="shared" ref="S5:S68" si="10">IF(ROW()&lt;12,0,S4+ABS(Q5)*0.1)</f>
        <v>0</v>
      </c>
      <c r="T5" s="29">
        <f t="shared" ref="T5:T68" si="11">IF(ROW()&lt;12,0,T4+((Q5)^2)*0.1)</f>
        <v>0</v>
      </c>
      <c r="U5" s="29">
        <f t="shared" ref="U5:U68" si="12">IF(ROW()&lt;12,0,U4+J5*ABS(Q5)*0.1)</f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f t="shared" si="4"/>
        <v>0</v>
      </c>
      <c r="AC5" s="29">
        <f t="shared" ref="AC5:AC68" si="13">AC4+AB5*0.1</f>
        <v>0</v>
      </c>
      <c r="AD5" s="29">
        <f t="shared" ref="AD5:AD68" si="14">IF(ROW()&lt;12,0,AD4+ABS(AB5)*0.1)</f>
        <v>0</v>
      </c>
      <c r="AE5" s="29">
        <f t="shared" ref="AE5:AE68" si="15">IF(ROW()&lt;12,0,AE4+((AB5)^2)*0.1)</f>
        <v>0</v>
      </c>
      <c r="AF5" s="29">
        <f t="shared" ref="AF5:AF68" si="16">IF(ROW()&lt;12,0,AF4+T5*ABS(AB5)*0.1)</f>
        <v>0</v>
      </c>
      <c r="AH5" s="29">
        <f t="shared" si="0"/>
        <v>0</v>
      </c>
      <c r="AI5" s="29">
        <f t="shared" si="1"/>
        <v>0</v>
      </c>
    </row>
    <row r="6" spans="1:35" x14ac:dyDescent="0.25">
      <c r="A6" s="29">
        <v>-0.6</v>
      </c>
      <c r="B6" s="29">
        <v>0</v>
      </c>
      <c r="C6" s="29">
        <v>0</v>
      </c>
      <c r="E6" s="29">
        <v>0</v>
      </c>
      <c r="F6" s="29">
        <v>0</v>
      </c>
      <c r="G6" s="29">
        <f t="shared" si="2"/>
        <v>0</v>
      </c>
      <c r="H6" s="29">
        <f t="shared" si="5"/>
        <v>0</v>
      </c>
      <c r="I6" s="29">
        <f t="shared" si="6"/>
        <v>0</v>
      </c>
      <c r="J6" s="29">
        <f t="shared" si="7"/>
        <v>0</v>
      </c>
      <c r="K6" s="29">
        <f t="shared" si="8"/>
        <v>0</v>
      </c>
      <c r="M6" s="29">
        <v>0</v>
      </c>
      <c r="N6" s="29">
        <v>0</v>
      </c>
      <c r="O6" s="29">
        <v>0</v>
      </c>
      <c r="P6" s="29">
        <v>0</v>
      </c>
      <c r="Q6" s="29">
        <f t="shared" si="3"/>
        <v>0</v>
      </c>
      <c r="R6" s="29">
        <f t="shared" si="9"/>
        <v>0</v>
      </c>
      <c r="S6" s="29">
        <f t="shared" si="10"/>
        <v>0</v>
      </c>
      <c r="T6" s="29">
        <f t="shared" si="11"/>
        <v>0</v>
      </c>
      <c r="U6" s="29">
        <f t="shared" si="12"/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f t="shared" si="4"/>
        <v>0</v>
      </c>
      <c r="AC6" s="29">
        <f t="shared" si="13"/>
        <v>0</v>
      </c>
      <c r="AD6" s="29">
        <f t="shared" si="14"/>
        <v>0</v>
      </c>
      <c r="AE6" s="29">
        <f t="shared" si="15"/>
        <v>0</v>
      </c>
      <c r="AF6" s="29">
        <f t="shared" si="16"/>
        <v>0</v>
      </c>
      <c r="AH6" s="29">
        <f t="shared" si="0"/>
        <v>0</v>
      </c>
      <c r="AI6" s="29">
        <f t="shared" si="1"/>
        <v>0</v>
      </c>
    </row>
    <row r="7" spans="1:35" x14ac:dyDescent="0.25">
      <c r="A7" s="29">
        <v>-0.5</v>
      </c>
      <c r="B7" s="29">
        <v>0</v>
      </c>
      <c r="C7" s="29">
        <v>0</v>
      </c>
      <c r="E7" s="29">
        <v>0</v>
      </c>
      <c r="F7" s="29">
        <v>0</v>
      </c>
      <c r="G7" s="29">
        <f t="shared" si="2"/>
        <v>0</v>
      </c>
      <c r="H7" s="29">
        <f t="shared" si="5"/>
        <v>0</v>
      </c>
      <c r="I7" s="29">
        <f t="shared" si="6"/>
        <v>0</v>
      </c>
      <c r="J7" s="29">
        <f t="shared" si="7"/>
        <v>0</v>
      </c>
      <c r="K7" s="29">
        <f t="shared" si="8"/>
        <v>0</v>
      </c>
      <c r="M7" s="29">
        <v>0</v>
      </c>
      <c r="N7" s="29">
        <v>0</v>
      </c>
      <c r="O7" s="29">
        <v>0</v>
      </c>
      <c r="P7" s="29">
        <v>0</v>
      </c>
      <c r="Q7" s="29">
        <f t="shared" si="3"/>
        <v>0</v>
      </c>
      <c r="R7" s="29">
        <f t="shared" si="9"/>
        <v>0</v>
      </c>
      <c r="S7" s="29">
        <f t="shared" si="10"/>
        <v>0</v>
      </c>
      <c r="T7" s="29">
        <f t="shared" si="11"/>
        <v>0</v>
      </c>
      <c r="U7" s="29">
        <f t="shared" si="12"/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f t="shared" si="4"/>
        <v>0</v>
      </c>
      <c r="AC7" s="29">
        <f t="shared" si="13"/>
        <v>0</v>
      </c>
      <c r="AD7" s="29">
        <f t="shared" si="14"/>
        <v>0</v>
      </c>
      <c r="AE7" s="29">
        <f t="shared" si="15"/>
        <v>0</v>
      </c>
      <c r="AF7" s="29">
        <f t="shared" si="16"/>
        <v>0</v>
      </c>
      <c r="AH7" s="29">
        <f t="shared" si="0"/>
        <v>0</v>
      </c>
      <c r="AI7" s="29">
        <f t="shared" si="1"/>
        <v>0</v>
      </c>
    </row>
    <row r="8" spans="1:35" x14ac:dyDescent="0.25">
      <c r="A8" s="29">
        <v>-0.4</v>
      </c>
      <c r="B8" s="29">
        <v>0</v>
      </c>
      <c r="C8" s="29">
        <v>0</v>
      </c>
      <c r="E8" s="29">
        <v>0</v>
      </c>
      <c r="F8" s="29">
        <v>0</v>
      </c>
      <c r="G8" s="29">
        <f t="shared" si="2"/>
        <v>0</v>
      </c>
      <c r="H8" s="29">
        <f t="shared" si="5"/>
        <v>0</v>
      </c>
      <c r="I8" s="29">
        <f t="shared" si="6"/>
        <v>0</v>
      </c>
      <c r="J8" s="29">
        <f t="shared" si="7"/>
        <v>0</v>
      </c>
      <c r="K8" s="29">
        <f t="shared" si="8"/>
        <v>0</v>
      </c>
      <c r="M8" s="29">
        <v>0</v>
      </c>
      <c r="N8" s="29">
        <v>0</v>
      </c>
      <c r="O8" s="29">
        <v>0</v>
      </c>
      <c r="P8" s="29">
        <v>0</v>
      </c>
      <c r="Q8" s="29">
        <f t="shared" si="3"/>
        <v>0</v>
      </c>
      <c r="R8" s="29">
        <f t="shared" si="9"/>
        <v>0</v>
      </c>
      <c r="S8" s="29">
        <f t="shared" si="10"/>
        <v>0</v>
      </c>
      <c r="T8" s="29">
        <f t="shared" si="11"/>
        <v>0</v>
      </c>
      <c r="U8" s="29">
        <f t="shared" si="12"/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f t="shared" si="4"/>
        <v>0</v>
      </c>
      <c r="AC8" s="29">
        <f t="shared" si="13"/>
        <v>0</v>
      </c>
      <c r="AD8" s="29">
        <f t="shared" si="14"/>
        <v>0</v>
      </c>
      <c r="AE8" s="29">
        <f t="shared" si="15"/>
        <v>0</v>
      </c>
      <c r="AF8" s="29">
        <f t="shared" si="16"/>
        <v>0</v>
      </c>
      <c r="AH8" s="29">
        <f t="shared" si="0"/>
        <v>0</v>
      </c>
      <c r="AI8" s="29">
        <f t="shared" si="1"/>
        <v>0</v>
      </c>
    </row>
    <row r="9" spans="1:35" x14ac:dyDescent="0.25">
      <c r="A9" s="29">
        <v>-0.3</v>
      </c>
      <c r="B9" s="29">
        <v>0</v>
      </c>
      <c r="C9" s="29">
        <v>0</v>
      </c>
      <c r="E9" s="29">
        <v>0</v>
      </c>
      <c r="F9" s="29">
        <v>0</v>
      </c>
      <c r="G9" s="29">
        <f t="shared" si="2"/>
        <v>0</v>
      </c>
      <c r="H9" s="29">
        <f t="shared" si="5"/>
        <v>0</v>
      </c>
      <c r="I9" s="29">
        <f t="shared" si="6"/>
        <v>0</v>
      </c>
      <c r="J9" s="29">
        <f t="shared" si="7"/>
        <v>0</v>
      </c>
      <c r="K9" s="29">
        <f t="shared" si="8"/>
        <v>0</v>
      </c>
      <c r="M9" s="29">
        <v>0</v>
      </c>
      <c r="N9" s="29">
        <v>0</v>
      </c>
      <c r="O9" s="29">
        <v>0</v>
      </c>
      <c r="P9" s="29">
        <v>0</v>
      </c>
      <c r="Q9" s="29">
        <f t="shared" si="3"/>
        <v>0</v>
      </c>
      <c r="R9" s="29">
        <f t="shared" si="9"/>
        <v>0</v>
      </c>
      <c r="S9" s="29">
        <f t="shared" si="10"/>
        <v>0</v>
      </c>
      <c r="T9" s="29">
        <f t="shared" si="11"/>
        <v>0</v>
      </c>
      <c r="U9" s="29">
        <f t="shared" si="12"/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f t="shared" si="4"/>
        <v>0</v>
      </c>
      <c r="AC9" s="29">
        <f t="shared" si="13"/>
        <v>0</v>
      </c>
      <c r="AD9" s="29">
        <f t="shared" si="14"/>
        <v>0</v>
      </c>
      <c r="AE9" s="29">
        <f t="shared" si="15"/>
        <v>0</v>
      </c>
      <c r="AF9" s="29">
        <f t="shared" si="16"/>
        <v>0</v>
      </c>
      <c r="AH9" s="29">
        <f t="shared" si="0"/>
        <v>0</v>
      </c>
      <c r="AI9" s="29">
        <f t="shared" si="1"/>
        <v>0</v>
      </c>
    </row>
    <row r="10" spans="1:35" x14ac:dyDescent="0.25">
      <c r="A10" s="29">
        <v>-0.2</v>
      </c>
      <c r="B10" s="29">
        <v>0</v>
      </c>
      <c r="C10" s="29">
        <v>0</v>
      </c>
      <c r="E10" s="29">
        <v>0</v>
      </c>
      <c r="F10" s="29">
        <v>0</v>
      </c>
      <c r="G10" s="29">
        <f t="shared" si="2"/>
        <v>0</v>
      </c>
      <c r="H10" s="29">
        <f t="shared" si="5"/>
        <v>0</v>
      </c>
      <c r="I10" s="29">
        <f t="shared" si="6"/>
        <v>0</v>
      </c>
      <c r="J10" s="29">
        <f t="shared" si="7"/>
        <v>0</v>
      </c>
      <c r="K10" s="29">
        <f t="shared" si="8"/>
        <v>0</v>
      </c>
      <c r="M10" s="29">
        <v>0</v>
      </c>
      <c r="N10" s="29">
        <v>0</v>
      </c>
      <c r="O10" s="29">
        <v>0</v>
      </c>
      <c r="P10" s="29">
        <v>0</v>
      </c>
      <c r="Q10" s="29">
        <f t="shared" si="3"/>
        <v>0</v>
      </c>
      <c r="R10" s="29">
        <f t="shared" si="9"/>
        <v>0</v>
      </c>
      <c r="S10" s="29">
        <f t="shared" si="10"/>
        <v>0</v>
      </c>
      <c r="T10" s="29">
        <f t="shared" si="11"/>
        <v>0</v>
      </c>
      <c r="U10" s="29">
        <f t="shared" si="12"/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f t="shared" si="4"/>
        <v>0</v>
      </c>
      <c r="AC10" s="29">
        <f t="shared" si="13"/>
        <v>0</v>
      </c>
      <c r="AD10" s="29">
        <f t="shared" si="14"/>
        <v>0</v>
      </c>
      <c r="AE10" s="29">
        <f t="shared" si="15"/>
        <v>0</v>
      </c>
      <c r="AF10" s="29">
        <f t="shared" si="16"/>
        <v>0</v>
      </c>
      <c r="AH10" s="29">
        <f t="shared" si="0"/>
        <v>0</v>
      </c>
      <c r="AI10" s="29">
        <f t="shared" si="1"/>
        <v>0</v>
      </c>
    </row>
    <row r="11" spans="1:35" x14ac:dyDescent="0.25">
      <c r="A11" s="29">
        <v>-0.1</v>
      </c>
      <c r="B11" s="29">
        <v>0</v>
      </c>
      <c r="C11" s="29">
        <v>0</v>
      </c>
      <c r="E11" s="29">
        <v>0</v>
      </c>
      <c r="F11" s="29">
        <v>0</v>
      </c>
      <c r="G11" s="29">
        <f t="shared" si="2"/>
        <v>0</v>
      </c>
      <c r="H11" s="29">
        <f t="shared" si="5"/>
        <v>0</v>
      </c>
      <c r="I11" s="29">
        <f t="shared" si="6"/>
        <v>0</v>
      </c>
      <c r="J11" s="29">
        <f t="shared" si="7"/>
        <v>0</v>
      </c>
      <c r="K11" s="29">
        <f t="shared" si="8"/>
        <v>0</v>
      </c>
      <c r="M11" s="29">
        <v>0</v>
      </c>
      <c r="N11" s="29">
        <v>0</v>
      </c>
      <c r="O11" s="29">
        <v>0</v>
      </c>
      <c r="P11" s="29">
        <v>0</v>
      </c>
      <c r="Q11" s="29">
        <f t="shared" si="3"/>
        <v>0</v>
      </c>
      <c r="R11" s="29">
        <f t="shared" si="9"/>
        <v>0</v>
      </c>
      <c r="S11" s="29">
        <f t="shared" si="10"/>
        <v>0</v>
      </c>
      <c r="T11" s="29">
        <f t="shared" si="11"/>
        <v>0</v>
      </c>
      <c r="U11" s="29">
        <f t="shared" si="12"/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f t="shared" si="4"/>
        <v>0</v>
      </c>
      <c r="AC11" s="29">
        <f t="shared" si="13"/>
        <v>0</v>
      </c>
      <c r="AD11" s="29">
        <f t="shared" si="14"/>
        <v>0</v>
      </c>
      <c r="AE11" s="29">
        <f t="shared" si="15"/>
        <v>0</v>
      </c>
      <c r="AF11" s="29">
        <f t="shared" si="16"/>
        <v>0</v>
      </c>
      <c r="AH11" s="29">
        <f t="shared" si="0"/>
        <v>0</v>
      </c>
      <c r="AI11" s="29">
        <f t="shared" si="1"/>
        <v>0</v>
      </c>
    </row>
    <row r="12" spans="1:35" x14ac:dyDescent="0.25">
      <c r="A12" s="29">
        <v>0</v>
      </c>
      <c r="B12" s="29">
        <f t="shared" ref="B12:B75" si="17">IF(A12&lt;SP_t,0,SP_val)</f>
        <v>1</v>
      </c>
      <c r="C12" s="29">
        <f t="shared" ref="C12:C75" si="18">IF(A12&lt;DIS_t,0,DIS_val)</f>
        <v>0</v>
      </c>
      <c r="E12" s="29">
        <f>Kp*(G12+H12*OnebyTi+Td*(G12-G11))</f>
        <v>6.1499999999999995</v>
      </c>
      <c r="F12" s="29">
        <v>0</v>
      </c>
      <c r="G12" s="29">
        <f t="shared" si="2"/>
        <v>1</v>
      </c>
      <c r="H12" s="29">
        <f t="shared" si="5"/>
        <v>0.1</v>
      </c>
      <c r="I12" s="29">
        <f t="shared" si="6"/>
        <v>0.1</v>
      </c>
      <c r="J12" s="29">
        <f t="shared" si="7"/>
        <v>0.1</v>
      </c>
      <c r="K12" s="29">
        <f t="shared" si="8"/>
        <v>0</v>
      </c>
      <c r="M12" s="29">
        <f>Kp*(Q12+R12*OnebyTi+Td*(Q12-Q11))</f>
        <v>6.1499999999999995</v>
      </c>
      <c r="N12" s="29">
        <v>0</v>
      </c>
      <c r="O12" s="29">
        <v>0</v>
      </c>
      <c r="P12" s="29">
        <v>0</v>
      </c>
      <c r="Q12" s="29">
        <f t="shared" si="3"/>
        <v>1</v>
      </c>
      <c r="R12" s="29">
        <f t="shared" si="9"/>
        <v>0.1</v>
      </c>
      <c r="S12" s="29">
        <f t="shared" si="10"/>
        <v>0.1</v>
      </c>
      <c r="T12" s="29">
        <f t="shared" si="11"/>
        <v>0.1</v>
      </c>
      <c r="U12" s="29">
        <f t="shared" si="12"/>
        <v>1.0000000000000002E-2</v>
      </c>
      <c r="W12" s="29">
        <f>Kp*(AB12+AC12*OnebyTi+Td*(AB12-AB11))</f>
        <v>6.1499999999999995</v>
      </c>
      <c r="X12" s="29">
        <v>0</v>
      </c>
      <c r="Y12" s="29">
        <v>0</v>
      </c>
      <c r="Z12" s="29">
        <v>0</v>
      </c>
      <c r="AA12" s="29">
        <v>0</v>
      </c>
      <c r="AB12" s="29">
        <f t="shared" si="4"/>
        <v>1</v>
      </c>
      <c r="AC12" s="29">
        <f t="shared" si="13"/>
        <v>0.1</v>
      </c>
      <c r="AD12" s="29">
        <f t="shared" si="14"/>
        <v>0.1</v>
      </c>
      <c r="AE12" s="29">
        <f t="shared" si="15"/>
        <v>0.1</v>
      </c>
      <c r="AF12" s="29">
        <f t="shared" si="16"/>
        <v>1.0000000000000002E-2</v>
      </c>
      <c r="AH12" s="29">
        <f t="shared" si="0"/>
        <v>6.1499999999999995</v>
      </c>
      <c r="AI12" s="29">
        <f t="shared" si="1"/>
        <v>0</v>
      </c>
    </row>
    <row r="13" spans="1:35" x14ac:dyDescent="0.25">
      <c r="A13" s="29">
        <v>0.1</v>
      </c>
      <c r="B13" s="29">
        <f t="shared" si="17"/>
        <v>1</v>
      </c>
      <c r="C13" s="29">
        <f t="shared" si="18"/>
        <v>0</v>
      </c>
      <c r="E13" s="29">
        <f ca="1">Kp*(G13+H13*OnebyTi+Td*(G13-G12))</f>
        <v>6.3000000000000007</v>
      </c>
      <c r="F13" s="27">
        <f t="shared" ref="F13:F76" ca="1" si="19">IF((ROW()-12)*0.1&lt;L_1,0,OFFSET(E13,-L_1*10-1,0)*b_1-F12*a_1)+C13</f>
        <v>0</v>
      </c>
      <c r="G13" s="29">
        <f t="shared" ca="1" si="2"/>
        <v>1</v>
      </c>
      <c r="H13" s="29">
        <f t="shared" ca="1" si="5"/>
        <v>0.2</v>
      </c>
      <c r="I13" s="29">
        <f t="shared" ca="1" si="6"/>
        <v>0.2</v>
      </c>
      <c r="J13" s="29">
        <f t="shared" ca="1" si="7"/>
        <v>0.2</v>
      </c>
      <c r="K13" s="29">
        <f t="shared" ca="1" si="8"/>
        <v>1.0000000000000002E-2</v>
      </c>
      <c r="M13" s="29">
        <f ca="1">Kp*(Q13+R13*OnebyTi+Td*(Q13-Q12))</f>
        <v>6.3000000000000007</v>
      </c>
      <c r="N13" s="27">
        <f t="shared" ref="N13:N76" ca="1" si="20">IF((ROW()-12)*0.1&lt;L_2,0,OFFSET(M13,-L_2*10-1,0)*b_2-N12*a_2)</f>
        <v>0</v>
      </c>
      <c r="O13" s="27">
        <f t="shared" ref="O13:O27" ca="1" si="21">IF((ROW()-12)*0.1&lt;L_2,0,OFFSET(N13,-1,0)*b_2/K_2-O12*a_2)</f>
        <v>0</v>
      </c>
      <c r="P13" s="27">
        <f t="shared" ref="P13:P76" ca="1" si="22">IF((ROW()-12)*0.1&lt;L_2,0,OFFSET(O13,-1,0)*b_2/K_2-P12*a_2)+C13</f>
        <v>0</v>
      </c>
      <c r="Q13" s="29">
        <f t="shared" ca="1" si="3"/>
        <v>1</v>
      </c>
      <c r="R13" s="29">
        <f t="shared" ca="1" si="9"/>
        <v>0.2</v>
      </c>
      <c r="S13" s="29">
        <f t="shared" ca="1" si="10"/>
        <v>0.2</v>
      </c>
      <c r="T13" s="29">
        <f t="shared" ca="1" si="11"/>
        <v>0.2</v>
      </c>
      <c r="U13" s="29">
        <f t="shared" ca="1" si="12"/>
        <v>3.0000000000000006E-2</v>
      </c>
      <c r="W13" s="29">
        <f ca="1">Kp*(AB13+AC13*OnebyTi+Td*(AB13-AB12))</f>
        <v>6.3000000000000007</v>
      </c>
      <c r="X13" s="27">
        <f t="shared" ref="X13:X76" ca="1" si="23">IF((ROW()-12)*0.1&lt;L_3,0,OFFSET(W13,-L_3*10-1,0)*b_3-X12*a_3)</f>
        <v>0.17996342359236525</v>
      </c>
      <c r="Y13" s="27">
        <f t="shared" ref="Y13:Y76" ca="1" si="24">IF((ROW()-12)*0.1&lt;L_3,0,OFFSET(X13,-1,0)*b_3/K_3-Y12*a_3)</f>
        <v>0</v>
      </c>
      <c r="Z13" s="27">
        <f t="shared" ref="Z13:Z76" ca="1" si="25">IF((ROW()-12)*0.1&lt;L_3,0,OFFSET(Y13,-1,0)*b_3/K_3-Z12*a_3)</f>
        <v>0</v>
      </c>
      <c r="AA13" s="27">
        <f t="shared" ref="AA13:AA76" ca="1" si="26">IF((ROW()-12)*0.1&lt;L_3,0,OFFSET(Z13,-1,0)*b_3/K_3-AA12*a_3)+C13</f>
        <v>0</v>
      </c>
      <c r="AB13" s="29">
        <f t="shared" ca="1" si="4"/>
        <v>1</v>
      </c>
      <c r="AC13" s="29">
        <f t="shared" ca="1" si="13"/>
        <v>0.2</v>
      </c>
      <c r="AD13" s="29">
        <f t="shared" ca="1" si="14"/>
        <v>0.2</v>
      </c>
      <c r="AE13" s="29">
        <f t="shared" ca="1" si="15"/>
        <v>0.2</v>
      </c>
      <c r="AF13" s="29">
        <f t="shared" ca="1" si="16"/>
        <v>3.0000000000000006E-2</v>
      </c>
      <c r="AH13" s="29">
        <f t="shared" ca="1" si="0"/>
        <v>6.3000000000000007</v>
      </c>
      <c r="AI13" s="29">
        <f t="shared" ca="1" si="1"/>
        <v>0</v>
      </c>
    </row>
    <row r="14" spans="1:35" x14ac:dyDescent="0.25">
      <c r="A14" s="29">
        <v>0.2</v>
      </c>
      <c r="B14" s="29">
        <f t="shared" si="17"/>
        <v>1</v>
      </c>
      <c r="C14" s="29">
        <f t="shared" si="18"/>
        <v>0</v>
      </c>
      <c r="E14" s="29">
        <f ca="1">Kp*(G14+H14*OnebyTi+Td*(G14-G13))</f>
        <v>6.4499999999999993</v>
      </c>
      <c r="F14" s="29">
        <f t="shared" ca="1" si="19"/>
        <v>0</v>
      </c>
      <c r="G14" s="29">
        <f t="shared" ref="G14:G77" ca="1" si="27">B14-F14</f>
        <v>1</v>
      </c>
      <c r="H14" s="29">
        <f t="shared" ca="1" si="5"/>
        <v>0.30000000000000004</v>
      </c>
      <c r="I14" s="29">
        <f t="shared" ca="1" si="6"/>
        <v>0.30000000000000004</v>
      </c>
      <c r="J14" s="29">
        <f t="shared" ca="1" si="7"/>
        <v>0.30000000000000004</v>
      </c>
      <c r="K14" s="29">
        <f t="shared" ca="1" si="8"/>
        <v>3.0000000000000006E-2</v>
      </c>
      <c r="M14" s="29">
        <f ca="1">Kp*(Q14+R14*OnebyTi+Td*(Q14-Q13))</f>
        <v>6.4499999999999993</v>
      </c>
      <c r="N14" s="29">
        <f t="shared" ca="1" si="20"/>
        <v>0</v>
      </c>
      <c r="O14" s="29">
        <f ca="1">IF((ROW()-12)*0.1&lt;L_2,0,OFFSET(N14,-1,0)*b_2/K_2-O13*a_2)</f>
        <v>0</v>
      </c>
      <c r="P14" s="29">
        <f t="shared" ca="1" si="22"/>
        <v>0</v>
      </c>
      <c r="Q14" s="29">
        <f t="shared" ca="1" si="3"/>
        <v>1</v>
      </c>
      <c r="R14" s="29">
        <f t="shared" ca="1" si="9"/>
        <v>0.30000000000000004</v>
      </c>
      <c r="S14" s="29">
        <f t="shared" ca="1" si="10"/>
        <v>0.30000000000000004</v>
      </c>
      <c r="T14" s="29">
        <f t="shared" ca="1" si="11"/>
        <v>0.30000000000000004</v>
      </c>
      <c r="U14" s="29">
        <f t="shared" ca="1" si="12"/>
        <v>6.0000000000000012E-2</v>
      </c>
      <c r="W14" s="29">
        <f ca="1">Kp*(AB14+AC14*OnebyTi+Td*(AB14-AB13))</f>
        <v>6.4499999999999993</v>
      </c>
      <c r="X14" s="29">
        <f t="shared" ca="1" si="23"/>
        <v>0.35553927924224482</v>
      </c>
      <c r="Y14" s="29">
        <f t="shared" ca="1" si="24"/>
        <v>8.776919737421434E-3</v>
      </c>
      <c r="Z14" s="29">
        <f t="shared" ca="1" si="25"/>
        <v>0</v>
      </c>
      <c r="AA14" s="29">
        <f t="shared" ca="1" si="26"/>
        <v>0</v>
      </c>
      <c r="AB14" s="29">
        <f t="shared" ca="1" si="4"/>
        <v>1</v>
      </c>
      <c r="AC14" s="29">
        <f t="shared" ca="1" si="13"/>
        <v>0.30000000000000004</v>
      </c>
      <c r="AD14" s="29">
        <f t="shared" ca="1" si="14"/>
        <v>0.30000000000000004</v>
      </c>
      <c r="AE14" s="29">
        <f t="shared" ca="1" si="15"/>
        <v>0.30000000000000004</v>
      </c>
      <c r="AF14" s="29">
        <f t="shared" ca="1" si="16"/>
        <v>6.0000000000000012E-2</v>
      </c>
      <c r="AH14" s="29">
        <f t="shared" ca="1" si="0"/>
        <v>6.4499999999999993</v>
      </c>
      <c r="AI14" s="29">
        <f t="shared" ca="1" si="1"/>
        <v>0</v>
      </c>
    </row>
    <row r="15" spans="1:35" x14ac:dyDescent="0.25">
      <c r="A15" s="29">
        <v>0.3</v>
      </c>
      <c r="B15" s="29">
        <f t="shared" si="17"/>
        <v>1</v>
      </c>
      <c r="C15" s="29">
        <f t="shared" si="18"/>
        <v>0</v>
      </c>
      <c r="E15" s="29">
        <f ca="1">Kp*(G15+H15*OnebyTi+Td*(G15-G14))</f>
        <v>6.6000000000000005</v>
      </c>
      <c r="F15" s="27">
        <f t="shared" ca="1" si="19"/>
        <v>0</v>
      </c>
      <c r="G15" s="29">
        <f t="shared" ca="1" si="27"/>
        <v>1</v>
      </c>
      <c r="H15" s="29">
        <f t="shared" ca="1" si="5"/>
        <v>0.4</v>
      </c>
      <c r="I15" s="29">
        <f t="shared" ca="1" si="6"/>
        <v>0.4</v>
      </c>
      <c r="J15" s="29">
        <f t="shared" ca="1" si="7"/>
        <v>0.4</v>
      </c>
      <c r="K15" s="29">
        <f t="shared" ca="1" si="8"/>
        <v>6.0000000000000005E-2</v>
      </c>
      <c r="M15" s="29">
        <f ca="1">Kp*(Q15+R15*OnebyTi+Td*(Q15-Q14))</f>
        <v>6.6000000000000005</v>
      </c>
      <c r="N15" s="27">
        <f t="shared" ca="1" si="20"/>
        <v>0.25098483877880023</v>
      </c>
      <c r="O15" s="27">
        <f t="shared" ca="1" si="21"/>
        <v>0</v>
      </c>
      <c r="P15" s="27">
        <f t="shared" ca="1" si="22"/>
        <v>0</v>
      </c>
      <c r="Q15" s="29">
        <f t="shared" ca="1" si="3"/>
        <v>1</v>
      </c>
      <c r="R15" s="29">
        <f t="shared" ca="1" si="9"/>
        <v>0.4</v>
      </c>
      <c r="S15" s="29">
        <f t="shared" ca="1" si="10"/>
        <v>0.4</v>
      </c>
      <c r="T15" s="29">
        <f t="shared" ca="1" si="11"/>
        <v>0.4</v>
      </c>
      <c r="U15" s="29">
        <f t="shared" ca="1" si="12"/>
        <v>0.10000000000000002</v>
      </c>
      <c r="W15" s="29">
        <f ca="1">Kp*(AB15+AC15*OnebyTi+Td*(AB15-AB14))</f>
        <v>6.6000000000000005</v>
      </c>
      <c r="X15" s="27">
        <f t="shared" ca="1" si="23"/>
        <v>0.52694155116323593</v>
      </c>
      <c r="Y15" s="27">
        <f t="shared" ca="1" si="24"/>
        <v>2.5688719571961973E-2</v>
      </c>
      <c r="Z15" s="27">
        <f t="shared" ca="1" si="25"/>
        <v>4.2805542670508538E-4</v>
      </c>
      <c r="AA15" s="27">
        <f t="shared" ca="1" si="26"/>
        <v>0</v>
      </c>
      <c r="AB15" s="29">
        <f t="shared" ca="1" si="4"/>
        <v>1</v>
      </c>
      <c r="AC15" s="29">
        <f t="shared" ca="1" si="13"/>
        <v>0.4</v>
      </c>
      <c r="AD15" s="29">
        <f t="shared" ca="1" si="14"/>
        <v>0.4</v>
      </c>
      <c r="AE15" s="29">
        <f t="shared" ca="1" si="15"/>
        <v>0.4</v>
      </c>
      <c r="AF15" s="29">
        <f t="shared" ca="1" si="16"/>
        <v>0.10000000000000002</v>
      </c>
      <c r="AH15" s="29">
        <f t="shared" ca="1" si="0"/>
        <v>6.6000000000000005</v>
      </c>
      <c r="AI15" s="29">
        <f t="shared" ca="1" si="1"/>
        <v>0</v>
      </c>
    </row>
    <row r="16" spans="1:35" x14ac:dyDescent="0.25">
      <c r="A16" s="29">
        <v>0.4</v>
      </c>
      <c r="B16" s="29">
        <f t="shared" si="17"/>
        <v>1</v>
      </c>
      <c r="C16" s="29">
        <f t="shared" si="18"/>
        <v>0</v>
      </c>
      <c r="E16" s="29">
        <f ca="1">Kp*(G16+H16*OnebyTi+Td*(G16-G15))</f>
        <v>6.75</v>
      </c>
      <c r="F16" s="29">
        <f t="shared" ca="1" si="19"/>
        <v>0</v>
      </c>
      <c r="G16" s="29">
        <f t="shared" ca="1" si="27"/>
        <v>1</v>
      </c>
      <c r="H16" s="29">
        <f t="shared" ca="1" si="5"/>
        <v>0.5</v>
      </c>
      <c r="I16" s="29">
        <f t="shared" ca="1" si="6"/>
        <v>0.5</v>
      </c>
      <c r="J16" s="29">
        <f t="shared" ca="1" si="7"/>
        <v>0.5</v>
      </c>
      <c r="K16" s="29">
        <f t="shared" ca="1" si="8"/>
        <v>0.1</v>
      </c>
      <c r="M16" s="29">
        <f ca="1">Kp*(Q16+R16*OnebyTi+Td*(Q16-Q15))</f>
        <v>6.75</v>
      </c>
      <c r="N16" s="29">
        <f t="shared" ca="1" si="20"/>
        <v>0.49784843146329155</v>
      </c>
      <c r="O16" s="29">
        <f ca="1">IF((ROW()-12)*0.1&lt;L_2,0,OFFSET(N16,-1,0)*b_2/K_2-O15*a_2)</f>
        <v>1.0242827527938269E-2</v>
      </c>
      <c r="P16" s="29">
        <f t="shared" ca="1" si="22"/>
        <v>0</v>
      </c>
      <c r="Q16" s="29">
        <f t="shared" ca="1" si="3"/>
        <v>1</v>
      </c>
      <c r="R16" s="29">
        <f t="shared" ca="1" si="9"/>
        <v>0.5</v>
      </c>
      <c r="S16" s="29">
        <f t="shared" ca="1" si="10"/>
        <v>0.5</v>
      </c>
      <c r="T16" s="29">
        <f t="shared" ca="1" si="11"/>
        <v>0.5</v>
      </c>
      <c r="U16" s="29">
        <f t="shared" ca="1" si="12"/>
        <v>0.15000000000000002</v>
      </c>
      <c r="W16" s="29">
        <f ca="1">Kp*(AB16+AC16*OnebyTi+Td*(AB16-AB15))</f>
        <v>6.7498716094665383</v>
      </c>
      <c r="X16" s="29">
        <f t="shared" ca="1" si="23"/>
        <v>0.694373787435691</v>
      </c>
      <c r="Y16" s="29">
        <f t="shared" ca="1" si="24"/>
        <v>5.0135108639315085E-2</v>
      </c>
      <c r="Z16" s="29">
        <f t="shared" ca="1" si="25"/>
        <v>1.660032554563443E-3</v>
      </c>
      <c r="AA16" s="29">
        <f t="shared" ca="1" si="26"/>
        <v>2.0876509505999445E-5</v>
      </c>
      <c r="AB16" s="29">
        <f t="shared" ca="1" si="4"/>
        <v>0.999979123490494</v>
      </c>
      <c r="AC16" s="29">
        <f t="shared" ca="1" si="13"/>
        <v>0.49999791234904944</v>
      </c>
      <c r="AD16" s="29">
        <f t="shared" ca="1" si="14"/>
        <v>0.49999791234904944</v>
      </c>
      <c r="AE16" s="29">
        <f t="shared" ca="1" si="15"/>
        <v>0.49999582474168169</v>
      </c>
      <c r="AF16" s="29">
        <f t="shared" ca="1" si="16"/>
        <v>0.14999895617452472</v>
      </c>
      <c r="AH16" s="29">
        <f t="shared" ca="1" si="0"/>
        <v>6.75</v>
      </c>
      <c r="AI16" s="29">
        <f t="shared" ca="1" si="1"/>
        <v>0</v>
      </c>
    </row>
    <row r="17" spans="1:35" x14ac:dyDescent="0.25">
      <c r="A17" s="29">
        <v>0.5</v>
      </c>
      <c r="B17" s="29">
        <f t="shared" si="17"/>
        <v>1</v>
      </c>
      <c r="C17" s="29">
        <f t="shared" si="18"/>
        <v>0</v>
      </c>
      <c r="E17" s="29">
        <f ca="1">Kp*(G17+H17*OnebyTi+Td*(G17-G16))</f>
        <v>6.8999999999999995</v>
      </c>
      <c r="F17" s="27">
        <f t="shared" ca="1" si="19"/>
        <v>0</v>
      </c>
      <c r="G17" s="29">
        <f t="shared" ca="1" si="27"/>
        <v>1</v>
      </c>
      <c r="H17" s="29">
        <f t="shared" ca="1" si="5"/>
        <v>0.6</v>
      </c>
      <c r="I17" s="29">
        <f t="shared" ca="1" si="6"/>
        <v>0.6</v>
      </c>
      <c r="J17" s="29">
        <f t="shared" ca="1" si="7"/>
        <v>0.6</v>
      </c>
      <c r="K17" s="29">
        <f t="shared" ca="1" si="8"/>
        <v>0.15000000000000002</v>
      </c>
      <c r="M17" s="29">
        <f ca="1">Kp*(Q17+R17*OnebyTi+Td*(Q17-Q16))</f>
        <v>6.8974292055842614</v>
      </c>
      <c r="N17" s="27">
        <f t="shared" ca="1" si="20"/>
        <v>0.74075896834396948</v>
      </c>
      <c r="O17" s="27">
        <f t="shared" ca="1" si="21"/>
        <v>3.0142276941166592E-2</v>
      </c>
      <c r="P17" s="27">
        <f t="shared" ca="1" si="22"/>
        <v>4.1801535215262503E-4</v>
      </c>
      <c r="Q17" s="29">
        <f t="shared" ca="1" si="3"/>
        <v>0.99958198464784742</v>
      </c>
      <c r="R17" s="29">
        <f t="shared" ca="1" si="9"/>
        <v>0.59995819846478471</v>
      </c>
      <c r="S17" s="29">
        <f t="shared" ca="1" si="10"/>
        <v>0.59995819846478471</v>
      </c>
      <c r="T17" s="29">
        <f t="shared" ca="1" si="11"/>
        <v>0.59991641440325294</v>
      </c>
      <c r="U17" s="29">
        <f t="shared" ca="1" si="12"/>
        <v>0.20997491907887086</v>
      </c>
      <c r="W17" s="29">
        <f ca="1">Kp*(AB17+AC17*OnebyTi+Td*(AB17-AB16))</f>
        <v>6.8993768311006605</v>
      </c>
      <c r="X17" s="27">
        <f t="shared" ca="1" si="23"/>
        <v>0.85802585197481829</v>
      </c>
      <c r="Y17" s="27">
        <f t="shared" ca="1" si="24"/>
        <v>8.1554999763113978E-2</v>
      </c>
      <c r="Z17" s="27">
        <f t="shared" ca="1" si="25"/>
        <v>4.0241899125884554E-3</v>
      </c>
      <c r="AA17" s="27">
        <f t="shared" ca="1" si="26"/>
        <v>1.0081909315658451E-4</v>
      </c>
      <c r="AB17" s="29">
        <f t="shared" ca="1" si="4"/>
        <v>0.99989918090684338</v>
      </c>
      <c r="AC17" s="29">
        <f t="shared" ca="1" si="13"/>
        <v>0.5999878304397338</v>
      </c>
      <c r="AD17" s="29">
        <f t="shared" ca="1" si="14"/>
        <v>0.5999878304397338</v>
      </c>
      <c r="AE17" s="29">
        <f t="shared" ca="1" si="15"/>
        <v>0.59997566193949936</v>
      </c>
      <c r="AF17" s="29">
        <f t="shared" ca="1" si="16"/>
        <v>0.20998454931196303</v>
      </c>
      <c r="AH17" s="29">
        <f t="shared" ca="1" si="0"/>
        <v>6.8999999999999995</v>
      </c>
      <c r="AI17" s="29">
        <f t="shared" ca="1" si="1"/>
        <v>0</v>
      </c>
    </row>
    <row r="18" spans="1:35" x14ac:dyDescent="0.25">
      <c r="A18" s="29">
        <v>0.6</v>
      </c>
      <c r="B18" s="29">
        <f t="shared" si="17"/>
        <v>1</v>
      </c>
      <c r="C18" s="29">
        <f t="shared" si="18"/>
        <v>0</v>
      </c>
      <c r="E18" s="29">
        <f ca="1">Kp*(G18+H18*OnebyTi+Td*(G18-G17))</f>
        <v>5.7962282972081303</v>
      </c>
      <c r="F18" s="29">
        <f t="shared" ca="1" si="19"/>
        <v>0.20386531752713324</v>
      </c>
      <c r="G18" s="29">
        <f t="shared" ca="1" si="27"/>
        <v>0.79613468247286678</v>
      </c>
      <c r="H18" s="29">
        <f t="shared" ca="1" si="5"/>
        <v>0.67961346824728663</v>
      </c>
      <c r="I18" s="29">
        <f t="shared" ca="1" si="6"/>
        <v>0.67961346824728663</v>
      </c>
      <c r="J18" s="29">
        <f t="shared" ca="1" si="7"/>
        <v>0.66338304326361719</v>
      </c>
      <c r="K18" s="29">
        <f t="shared" ca="1" si="8"/>
        <v>0.19776808094837203</v>
      </c>
      <c r="M18" s="29">
        <f ca="1">Kp*(Q18+R18*OnebyTi+Td*(Q18-Q17))</f>
        <v>7.0399061642787002</v>
      </c>
      <c r="N18" s="29">
        <f t="shared" ca="1" si="20"/>
        <v>0.97987777577426549</v>
      </c>
      <c r="O18" s="29">
        <f ca="1">IF((ROW()-12)*0.1&lt;L_2,0,OFFSET(N18,-1,0)*b_2/K_2-O17*a_2)</f>
        <v>5.9142929904623012E-2</v>
      </c>
      <c r="P18" s="29">
        <f t="shared" ca="1" si="22"/>
        <v>1.6310786046302764E-3</v>
      </c>
      <c r="Q18" s="29">
        <f t="shared" ca="1" si="3"/>
        <v>0.9983689213953697</v>
      </c>
      <c r="R18" s="29">
        <f t="shared" ca="1" si="9"/>
        <v>0.69979509060432166</v>
      </c>
      <c r="S18" s="29">
        <f t="shared" ca="1" si="10"/>
        <v>0.69979509060432166</v>
      </c>
      <c r="T18" s="29">
        <f t="shared" ca="1" si="11"/>
        <v>0.69959046472406827</v>
      </c>
      <c r="U18" s="29">
        <f t="shared" ca="1" si="12"/>
        <v>0.2762050204163784</v>
      </c>
      <c r="W18" s="29">
        <f ca="1">Kp*(AB18+AC18*OnebyTi+Td*(AB18-AB17))</f>
        <v>7.0481849361622082</v>
      </c>
      <c r="X18" s="29">
        <f t="shared" ca="1" si="23"/>
        <v>1.0180713845642728</v>
      </c>
      <c r="Y18" s="29">
        <f t="shared" ca="1" si="24"/>
        <v>0.11942393008389983</v>
      </c>
      <c r="Z18" s="29">
        <f t="shared" ca="1" si="25"/>
        <v>7.8054121279242964E-3</v>
      </c>
      <c r="AA18" s="29">
        <f t="shared" ca="1" si="26"/>
        <v>2.9216414591738205E-4</v>
      </c>
      <c r="AB18" s="29">
        <f t="shared" ca="1" si="4"/>
        <v>0.99970783585408263</v>
      </c>
      <c r="AC18" s="29">
        <f t="shared" ca="1" si="13"/>
        <v>0.69995861402514203</v>
      </c>
      <c r="AD18" s="29">
        <f t="shared" ca="1" si="14"/>
        <v>0.69995861402514203</v>
      </c>
      <c r="AE18" s="29">
        <f t="shared" ca="1" si="15"/>
        <v>0.69991723764630476</v>
      </c>
      <c r="AF18" s="29">
        <f t="shared" ca="1" si="16"/>
        <v>0.27992315625930808</v>
      </c>
      <c r="AH18" s="29">
        <f t="shared" ca="1" si="0"/>
        <v>5.7962282972081303</v>
      </c>
      <c r="AI18" s="29">
        <f t="shared" ca="1" si="1"/>
        <v>0.20386531752713324</v>
      </c>
    </row>
    <row r="19" spans="1:35" x14ac:dyDescent="0.25">
      <c r="A19" s="29">
        <v>0.7</v>
      </c>
      <c r="B19" s="29">
        <f t="shared" si="17"/>
        <v>1</v>
      </c>
      <c r="C19" s="29">
        <f t="shared" si="18"/>
        <v>0</v>
      </c>
      <c r="E19" s="29">
        <f ca="1">Kp*(G19+H19*OnebyTi+Td*(G19-G18))</f>
        <v>4.6451506883882674</v>
      </c>
      <c r="F19" s="27">
        <f t="shared" ca="1" si="19"/>
        <v>0.41045032747685573</v>
      </c>
      <c r="G19" s="29">
        <f t="shared" ca="1" si="27"/>
        <v>0.58954967252314427</v>
      </c>
      <c r="H19" s="29">
        <f t="shared" ca="1" si="5"/>
        <v>0.73856843549960105</v>
      </c>
      <c r="I19" s="29">
        <f t="shared" ca="1" si="6"/>
        <v>0.73856843549960105</v>
      </c>
      <c r="J19" s="29">
        <f t="shared" ca="1" si="7"/>
        <v>0.69813992490083188</v>
      </c>
      <c r="K19" s="29">
        <f t="shared" ca="1" si="8"/>
        <v>0.23903655802499213</v>
      </c>
      <c r="M19" s="29">
        <f ca="1">Kp*(Q19+R19*OnebyTi+Td*(Q19-Q18))</f>
        <v>7.1752268997616078</v>
      </c>
      <c r="N19" s="27">
        <f t="shared" ca="1" si="20"/>
        <v>1.2153595962915449</v>
      </c>
      <c r="O19" s="27">
        <f t="shared" ca="1" si="21"/>
        <v>9.6718618823097124E-2</v>
      </c>
      <c r="P19" s="27">
        <f t="shared" ca="1" si="22"/>
        <v>3.9781684788414975E-3</v>
      </c>
      <c r="Q19" s="29">
        <f t="shared" ca="1" si="3"/>
        <v>0.99602183152115853</v>
      </c>
      <c r="R19" s="29">
        <f t="shared" ca="1" si="9"/>
        <v>0.79939727375643754</v>
      </c>
      <c r="S19" s="29">
        <f t="shared" ca="1" si="10"/>
        <v>0.79939727375643754</v>
      </c>
      <c r="T19" s="29">
        <f t="shared" ca="1" si="11"/>
        <v>0.7987964136107446</v>
      </c>
      <c r="U19" s="29">
        <f t="shared" ca="1" si="12"/>
        <v>0.34574128108215546</v>
      </c>
      <c r="W19" s="29">
        <f ca="1">Kp*(AB19+AC19*OnebyTi+Td*(AB19-AB18))</f>
        <v>7.1958875951584202</v>
      </c>
      <c r="X19" s="27">
        <f t="shared" ca="1" si="23"/>
        <v>1.1746658785769357</v>
      </c>
      <c r="Y19" s="27">
        <f t="shared" ca="1" si="24"/>
        <v>0.16325148360987601</v>
      </c>
      <c r="Z19" s="27">
        <f t="shared" ca="1" si="25"/>
        <v>1.3249111485014609E-2</v>
      </c>
      <c r="AA19" s="27">
        <f t="shared" ca="1" si="26"/>
        <v>6.5858957386870831E-4</v>
      </c>
      <c r="AB19" s="29">
        <f t="shared" ca="1" si="4"/>
        <v>0.99934141042613134</v>
      </c>
      <c r="AC19" s="29">
        <f t="shared" ca="1" si="13"/>
        <v>0.79989275506775515</v>
      </c>
      <c r="AD19" s="29">
        <f t="shared" ca="1" si="14"/>
        <v>0.79989275506775515</v>
      </c>
      <c r="AE19" s="29">
        <f t="shared" ca="1" si="15"/>
        <v>0.79978556310555371</v>
      </c>
      <c r="AF19" s="29">
        <f t="shared" ca="1" si="16"/>
        <v>0.35975018972141776</v>
      </c>
      <c r="AH19" s="29">
        <f t="shared" ca="1" si="0"/>
        <v>4.6451506883882674</v>
      </c>
      <c r="AI19" s="29">
        <f t="shared" ca="1" si="1"/>
        <v>0.41045032747685573</v>
      </c>
    </row>
    <row r="20" spans="1:35" x14ac:dyDescent="0.25">
      <c r="A20" s="29">
        <v>0.8</v>
      </c>
      <c r="B20" s="29">
        <f t="shared" si="17"/>
        <v>1</v>
      </c>
      <c r="C20" s="29">
        <f t="shared" si="18"/>
        <v>0</v>
      </c>
      <c r="E20" s="29">
        <f ca="1">Kp*(G20+H20*OnebyTi+Td*(G20-G19))</f>
        <v>3.4465440366634579</v>
      </c>
      <c r="F20" s="29">
        <f ca="1">IF((ROW()-12)*0.1&lt;L_1,0,OFFSET(E20,-L_1*10-1,0)*b_1-F19*a_1)+C20</f>
        <v>0.61972497830665751</v>
      </c>
      <c r="G20" s="29">
        <f t="shared" ca="1" si="27"/>
        <v>0.38027502169334249</v>
      </c>
      <c r="H20" s="29">
        <f t="shared" ca="1" si="5"/>
        <v>0.77659593766893531</v>
      </c>
      <c r="I20" s="29">
        <f t="shared" ca="1" si="6"/>
        <v>0.77659593766893531</v>
      </c>
      <c r="J20" s="29">
        <f t="shared" ca="1" si="7"/>
        <v>0.71260083411321906</v>
      </c>
      <c r="K20" s="29">
        <f t="shared" ca="1" si="8"/>
        <v>0.26945855976045952</v>
      </c>
      <c r="M20" s="29">
        <f ca="1">Kp*(Q20+R20*OnebyTi+Td*(Q20-Q19))</f>
        <v>7.3013537275118559</v>
      </c>
      <c r="N20" s="29">
        <f t="shared" ca="1" si="20"/>
        <v>1.447247941790448</v>
      </c>
      <c r="O20" s="29">
        <f ca="1">IF((ROW()-12)*0.1&lt;L_2,0,OFFSET(N20,-1,0)*b_2/K_2-O19*a_2)</f>
        <v>0.14237096441354882</v>
      </c>
      <c r="P20" s="29">
        <f t="shared" ca="1" si="22"/>
        <v>7.7629566053335841E-3</v>
      </c>
      <c r="Q20" s="29">
        <f t="shared" ca="1" si="3"/>
        <v>0.99223704339466645</v>
      </c>
      <c r="R20" s="29">
        <f t="shared" ca="1" si="9"/>
        <v>0.89862097809590424</v>
      </c>
      <c r="S20" s="29">
        <f t="shared" ca="1" si="10"/>
        <v>0.89862097809590424</v>
      </c>
      <c r="T20" s="29">
        <f t="shared" ca="1" si="11"/>
        <v>0.89724984863920354</v>
      </c>
      <c r="U20" s="29">
        <f t="shared" ca="1" si="12"/>
        <v>0.41644817555826286</v>
      </c>
      <c r="W20" s="29">
        <f ca="1">Kp*(AB20+AC20*OnebyTi+Td*(AB20-AB19))</f>
        <v>7.3420124176757664</v>
      </c>
      <c r="X20" s="29">
        <f t="shared" ca="1" si="23"/>
        <v>1.3279452952057937</v>
      </c>
      <c r="Y20" s="29">
        <f t="shared" ca="1" si="24"/>
        <v>0.21257874572068164</v>
      </c>
      <c r="Z20" s="29">
        <f t="shared" ca="1" si="25"/>
        <v>2.0564813499802152E-2</v>
      </c>
      <c r="AA20" s="29">
        <f t="shared" ca="1" si="26"/>
        <v>1.2726365733116639E-3</v>
      </c>
      <c r="AB20" s="29">
        <f t="shared" ca="1" si="4"/>
        <v>0.99872736342668833</v>
      </c>
      <c r="AC20" s="29">
        <f t="shared" ca="1" si="13"/>
        <v>0.89976549141042395</v>
      </c>
      <c r="AD20" s="29">
        <f t="shared" ca="1" si="14"/>
        <v>0.89976549141042395</v>
      </c>
      <c r="AE20" s="29">
        <f t="shared" ca="1" si="15"/>
        <v>0.8995311977512761</v>
      </c>
      <c r="AF20" s="29">
        <f t="shared" ca="1" si="16"/>
        <v>0.44936098728806045</v>
      </c>
      <c r="AH20" s="29">
        <f t="shared" ca="1" si="0"/>
        <v>3.4465440366634579</v>
      </c>
      <c r="AI20" s="29">
        <f t="shared" ca="1" si="1"/>
        <v>0.61972497830665751</v>
      </c>
    </row>
    <row r="21" spans="1:35" x14ac:dyDescent="0.25">
      <c r="A21" s="29">
        <v>0.9</v>
      </c>
      <c r="B21" s="29">
        <f t="shared" si="17"/>
        <v>1</v>
      </c>
      <c r="C21" s="29">
        <f t="shared" si="18"/>
        <v>0</v>
      </c>
      <c r="E21" s="29">
        <f ca="1">Kp*(G21+H21*OnebyTi+Td*(G21-G20))</f>
        <v>2.2001876707323738</v>
      </c>
      <c r="F21" s="27">
        <f t="shared" ca="1" si="19"/>
        <v>0.83165955053187468</v>
      </c>
      <c r="G21" s="29">
        <f t="shared" ca="1" si="27"/>
        <v>0.16834044946812532</v>
      </c>
      <c r="H21" s="29">
        <f t="shared" ca="1" si="5"/>
        <v>0.79342998261574782</v>
      </c>
      <c r="I21" s="29">
        <f t="shared" ca="1" si="6"/>
        <v>0.79342998261574782</v>
      </c>
      <c r="J21" s="29">
        <f t="shared" ca="1" si="7"/>
        <v>0.71543468480593209</v>
      </c>
      <c r="K21" s="29">
        <f t="shared" ca="1" si="8"/>
        <v>0.28460920021259078</v>
      </c>
      <c r="M21" s="29">
        <f ca="1">Kp*(Q21+R21*OnebyTi+Td*(Q21-Q20))</f>
        <v>7.4164047148829741</v>
      </c>
      <c r="N21" s="27">
        <f t="shared" ca="1" si="20"/>
        <v>1.6754873600532358</v>
      </c>
      <c r="O21" s="27">
        <f t="shared" ca="1" si="21"/>
        <v>0.19562370226608691</v>
      </c>
      <c r="P21" s="27">
        <f t="shared" ca="1" si="22"/>
        <v>1.3256382481444217E-2</v>
      </c>
      <c r="Q21" s="29">
        <f t="shared" ca="1" si="3"/>
        <v>0.98674361751855577</v>
      </c>
      <c r="R21" s="29">
        <f t="shared" ca="1" si="9"/>
        <v>0.99729533984775987</v>
      </c>
      <c r="S21" s="29">
        <f t="shared" ca="1" si="10"/>
        <v>0.99729533984775987</v>
      </c>
      <c r="T21" s="29">
        <f t="shared" ca="1" si="11"/>
        <v>0.99461614531056419</v>
      </c>
      <c r="U21" s="29">
        <f t="shared" ca="1" si="12"/>
        <v>0.48704323645662817</v>
      </c>
      <c r="W21" s="29">
        <f ca="1">Kp*(AB21+AC21*OnebyTi+Td*(AB21-AB20))</f>
        <v>7.4860350451760347</v>
      </c>
      <c r="X21" s="27">
        <f t="shared" ca="1" si="23"/>
        <v>1.4780251414868086</v>
      </c>
      <c r="Y21" s="27">
        <f t="shared" ca="1" si="24"/>
        <v>0.2669758142317234</v>
      </c>
      <c r="Z21" s="27">
        <f t="shared" ca="1" si="25"/>
        <v>2.9929443478095334E-2</v>
      </c>
      <c r="AA21" s="27">
        <f t="shared" ca="1" si="26"/>
        <v>2.2135271446506516E-3</v>
      </c>
      <c r="AB21" s="29">
        <f t="shared" ca="1" si="4"/>
        <v>0.99778647285534938</v>
      </c>
      <c r="AC21" s="29">
        <f t="shared" ca="1" si="13"/>
        <v>0.99954413869595893</v>
      </c>
      <c r="AD21" s="29">
        <f t="shared" ca="1" si="14"/>
        <v>0.99954413869595893</v>
      </c>
      <c r="AE21" s="29">
        <f t="shared" ca="1" si="15"/>
        <v>0.99908898229258802</v>
      </c>
      <c r="AF21" s="29">
        <f t="shared" ca="1" si="16"/>
        <v>0.54860244083550158</v>
      </c>
      <c r="AH21" s="29">
        <f t="shared" ca="1" si="0"/>
        <v>2.2001876707323738</v>
      </c>
      <c r="AI21" s="29">
        <f t="shared" ca="1" si="1"/>
        <v>0.83165955053187468</v>
      </c>
    </row>
    <row r="22" spans="1:35" x14ac:dyDescent="0.25">
      <c r="A22" s="29">
        <v>1</v>
      </c>
      <c r="B22" s="29">
        <f t="shared" si="17"/>
        <v>1</v>
      </c>
      <c r="C22" s="29">
        <f t="shared" si="18"/>
        <v>0</v>
      </c>
      <c r="E22" s="29">
        <f ca="1">Kp*(G22+H22*OnebyTi+Td*(G22-G21))</f>
        <v>0.90586335762566039</v>
      </c>
      <c r="F22" s="29">
        <f t="shared" ca="1" si="19"/>
        <v>1.0462246530565791</v>
      </c>
      <c r="G22" s="29">
        <f t="shared" ca="1" si="27"/>
        <v>-4.6224653056579079E-2</v>
      </c>
      <c r="H22" s="29">
        <f t="shared" ca="1" si="5"/>
        <v>0.78880751731008991</v>
      </c>
      <c r="I22" s="29">
        <f t="shared" ca="1" si="6"/>
        <v>0.79805244792140573</v>
      </c>
      <c r="J22" s="29">
        <f t="shared" ca="1" si="7"/>
        <v>0.71564835666095217</v>
      </c>
      <c r="K22" s="29">
        <f t="shared" ca="1" si="8"/>
        <v>0.28923166551824869</v>
      </c>
      <c r="M22" s="29">
        <f ca="1">Kp*(Q22+R22*OnebyTi+Td*(Q22-Q21))</f>
        <v>7.5186448251560876</v>
      </c>
      <c r="N22" s="29">
        <f t="shared" ca="1" si="20"/>
        <v>1.8999347164270732</v>
      </c>
      <c r="O22" s="29">
        <f ca="1">IF((ROW()-12)*0.1&lt;L_2,0,OFFSET(N22,-1,0)*b_2/K_2-O21*a_2)</f>
        <v>0.25601774154483703</v>
      </c>
      <c r="P22" s="29">
        <f t="shared" ca="1" si="22"/>
        <v>2.0698891807406895E-2</v>
      </c>
      <c r="Q22" s="29">
        <f t="shared" ca="1" si="3"/>
        <v>0.97930110819259308</v>
      </c>
      <c r="R22" s="29">
        <f t="shared" ca="1" si="9"/>
        <v>1.0952254506670192</v>
      </c>
      <c r="S22" s="29">
        <f t="shared" ca="1" si="10"/>
        <v>1.0952254506670192</v>
      </c>
      <c r="T22" s="29">
        <f t="shared" ca="1" si="11"/>
        <v>1.0905192113612883</v>
      </c>
      <c r="U22" s="29">
        <f t="shared" ca="1" si="12"/>
        <v>0.55712675933205602</v>
      </c>
      <c r="W22" s="29">
        <f ca="1">Kp*(AB22+AC22*OnebyTi+Td*(AB22-AB21))</f>
        <v>7.6273899307853927</v>
      </c>
      <c r="X22" s="29">
        <f t="shared" ca="1" si="23"/>
        <v>1.6249999471507186</v>
      </c>
      <c r="Y22" s="29">
        <f t="shared" ca="1" si="24"/>
        <v>0.32603938687997702</v>
      </c>
      <c r="Z22" s="29">
        <f t="shared" ca="1" si="25"/>
        <v>4.1490331399766892E-2</v>
      </c>
      <c r="AA22" s="29">
        <f t="shared" ca="1" si="26"/>
        <v>3.5652483347228085E-3</v>
      </c>
      <c r="AB22" s="29">
        <f t="shared" ca="1" si="4"/>
        <v>0.99643475166527717</v>
      </c>
      <c r="AC22" s="29">
        <f t="shared" ca="1" si="13"/>
        <v>1.0991876138624868</v>
      </c>
      <c r="AD22" s="29">
        <f t="shared" ca="1" si="14"/>
        <v>1.0991876138624868</v>
      </c>
      <c r="AE22" s="29">
        <f t="shared" ca="1" si="15"/>
        <v>1.0983772037252122</v>
      </c>
      <c r="AF22" s="29">
        <f t="shared" ca="1" si="16"/>
        <v>0.65726556479140152</v>
      </c>
      <c r="AH22" s="29">
        <f t="shared" ca="1" si="0"/>
        <v>0.90586335762566039</v>
      </c>
      <c r="AI22" s="29">
        <f t="shared" ca="1" si="1"/>
        <v>1.0462246530565791</v>
      </c>
    </row>
    <row r="23" spans="1:35" x14ac:dyDescent="0.25">
      <c r="A23" s="29">
        <v>1.1000000000000001</v>
      </c>
      <c r="B23" s="29">
        <f t="shared" si="17"/>
        <v>1</v>
      </c>
      <c r="C23" s="29">
        <f t="shared" si="18"/>
        <v>0</v>
      </c>
      <c r="E23" s="29">
        <f ca="1">Kp*(G23+H23*OnebyTi+Td*(G23-G22))</f>
        <v>-0.43664472423668133</v>
      </c>
      <c r="F23" s="27">
        <f t="shared" ca="1" si="19"/>
        <v>1.2633912195450108</v>
      </c>
      <c r="G23" s="29">
        <f t="shared" ca="1" si="27"/>
        <v>-0.26339121954501077</v>
      </c>
      <c r="H23" s="29">
        <f t="shared" ca="1" si="5"/>
        <v>0.76246839535558886</v>
      </c>
      <c r="I23" s="29">
        <f t="shared" ca="1" si="6"/>
        <v>0.82439156987590678</v>
      </c>
      <c r="J23" s="29">
        <f t="shared" ca="1" si="7"/>
        <v>0.72258585011429299</v>
      </c>
      <c r="K23" s="29">
        <f t="shared" ca="1" si="8"/>
        <v>0.31820469966819986</v>
      </c>
      <c r="M23" s="29">
        <f ca="1">Kp*(Q23+R23*OnebyTi+Td*(Q23-Q22))</f>
        <v>7.6064785278220146</v>
      </c>
      <c r="N23" s="27">
        <f t="shared" ca="1" si="20"/>
        <v>2.1203695586504652</v>
      </c>
      <c r="O23" s="27">
        <f t="shared" ca="1" si="21"/>
        <v>0.32310688575728436</v>
      </c>
      <c r="P23" s="27">
        <f t="shared" ca="1" si="22"/>
        <v>3.0302381817644559E-2</v>
      </c>
      <c r="Q23" s="29">
        <f t="shared" ca="1" si="3"/>
        <v>0.96969761818235545</v>
      </c>
      <c r="R23" s="29">
        <f t="shared" ca="1" si="9"/>
        <v>1.1921952124852546</v>
      </c>
      <c r="S23" s="29">
        <f t="shared" ca="1" si="10"/>
        <v>1.1921952124852546</v>
      </c>
      <c r="T23" s="29">
        <f t="shared" ca="1" si="11"/>
        <v>1.1845505584321416</v>
      </c>
      <c r="U23" s="29">
        <f t="shared" ca="1" si="12"/>
        <v>0.62719573711086629</v>
      </c>
      <c r="W23" s="29">
        <f ca="1">Kp*(AB23+AC23*OnebyTi+Td*(AB23-AB22))</f>
        <v>7.7654799305545001</v>
      </c>
      <c r="X23" s="27">
        <f t="shared" ca="1" si="23"/>
        <v>1.7689430824309862</v>
      </c>
      <c r="Y23" s="27">
        <f t="shared" ca="1" si="24"/>
        <v>0.38939044095525605</v>
      </c>
      <c r="Z23" s="27">
        <f t="shared" ca="1" si="25"/>
        <v>5.5367952593314992E-2</v>
      </c>
      <c r="AA23" s="27">
        <f t="shared" ca="1" si="26"/>
        <v>5.4148764616632336E-3</v>
      </c>
      <c r="AB23" s="29">
        <f t="shared" ca="1" si="4"/>
        <v>0.99458512353833672</v>
      </c>
      <c r="AC23" s="29">
        <f t="shared" ca="1" si="13"/>
        <v>1.1986461262163204</v>
      </c>
      <c r="AD23" s="29">
        <f t="shared" ca="1" si="14"/>
        <v>1.1986461262163204</v>
      </c>
      <c r="AE23" s="29">
        <f t="shared" ca="1" si="15"/>
        <v>1.197297160521589</v>
      </c>
      <c r="AF23" s="29">
        <f t="shared" ca="1" si="16"/>
        <v>0.77507920114096529</v>
      </c>
      <c r="AH23" s="29">
        <f t="shared" ca="1" si="0"/>
        <v>-0.43664472423668133</v>
      </c>
      <c r="AI23" s="29">
        <f t="shared" ca="1" si="1"/>
        <v>1.2633912195450108</v>
      </c>
    </row>
    <row r="24" spans="1:35" x14ac:dyDescent="0.25">
      <c r="A24" s="29">
        <v>1.2</v>
      </c>
      <c r="B24" s="29">
        <f t="shared" si="17"/>
        <v>1</v>
      </c>
      <c r="C24" s="29">
        <f t="shared" si="18"/>
        <v>0</v>
      </c>
      <c r="E24" s="29">
        <f ca="1">Kp*(G24+H24*OnebyTi+Td*(G24-G23))</f>
        <v>-1.571949445394011</v>
      </c>
      <c r="F24" s="29">
        <f t="shared" ca="1" si="19"/>
        <v>1.4415694371426657</v>
      </c>
      <c r="G24" s="29">
        <f t="shared" ca="1" si="27"/>
        <v>-0.44156943714266572</v>
      </c>
      <c r="H24" s="29">
        <f t="shared" ca="1" si="5"/>
        <v>0.71831145164132226</v>
      </c>
      <c r="I24" s="29">
        <f t="shared" ca="1" si="6"/>
        <v>0.86854851359017338</v>
      </c>
      <c r="J24" s="29">
        <f t="shared" ca="1" si="7"/>
        <v>0.74208420689614207</v>
      </c>
      <c r="K24" s="29">
        <f t="shared" ca="1" si="8"/>
        <v>0.37119303212531973</v>
      </c>
      <c r="M24" s="29">
        <f ca="1">Kp*(Q24+R24*OnebyTi+Td*(Q24-Q23))</f>
        <v>7.6784436793343716</v>
      </c>
      <c r="N24" s="29">
        <f t="shared" ca="1" si="20"/>
        <v>2.3365036285454042</v>
      </c>
      <c r="O24" s="29">
        <f ca="1">IF((ROW()-12)*0.1&lt;L_2,0,OFFSET(N24,-1,0)*b_2/K_2-O23*a_2)</f>
        <v>0.3964541511555365</v>
      </c>
      <c r="P24" s="29">
        <f t="shared" ca="1" si="22"/>
        <v>4.2251892584310752E-2</v>
      </c>
      <c r="Q24" s="29">
        <f t="shared" ca="1" si="3"/>
        <v>0.95774810741568928</v>
      </c>
      <c r="R24" s="29">
        <f t="shared" ca="1" si="9"/>
        <v>1.2879700232268236</v>
      </c>
      <c r="S24" s="29">
        <f t="shared" ca="1" si="10"/>
        <v>1.2879700232268236</v>
      </c>
      <c r="T24" s="29">
        <f t="shared" ca="1" si="11"/>
        <v>1.2762787021579751</v>
      </c>
      <c r="U24" s="29">
        <f t="shared" ca="1" si="12"/>
        <v>0.69826871158065162</v>
      </c>
      <c r="W24" s="29">
        <f ca="1">Kp*(AB24+AC24*OnebyTi+Td*(AB24-AB23))</f>
        <v>7.899684821419215</v>
      </c>
      <c r="X24" s="29">
        <f t="shared" ca="1" si="23"/>
        <v>1.9099068654201252</v>
      </c>
      <c r="Y24" s="29">
        <f t="shared" ca="1" si="24"/>
        <v>0.45667201721158757</v>
      </c>
      <c r="Z24" s="29">
        <f t="shared" ca="1" si="25"/>
        <v>7.1658421580430412E-2</v>
      </c>
      <c r="AA24" s="29">
        <f t="shared" ca="1" si="26"/>
        <v>7.8511167325635359E-3</v>
      </c>
      <c r="AB24" s="29">
        <f t="shared" ca="1" si="4"/>
        <v>0.99214888326743644</v>
      </c>
      <c r="AC24" s="29">
        <f t="shared" ca="1" si="13"/>
        <v>1.297861014543064</v>
      </c>
      <c r="AD24" s="29">
        <f t="shared" ca="1" si="14"/>
        <v>1.297861014543064</v>
      </c>
      <c r="AE24" s="29">
        <f t="shared" ca="1" si="15"/>
        <v>1.2957331011784712</v>
      </c>
      <c r="AF24" s="29">
        <f t="shared" ca="1" si="16"/>
        <v>0.90170505004937007</v>
      </c>
      <c r="AH24" s="29">
        <f t="shared" ca="1" si="0"/>
        <v>-1.571949445394011</v>
      </c>
      <c r="AI24" s="29">
        <f t="shared" ca="1" si="1"/>
        <v>1.4415694371426657</v>
      </c>
    </row>
    <row r="25" spans="1:35" x14ac:dyDescent="0.25">
      <c r="A25" s="29">
        <v>1.3</v>
      </c>
      <c r="B25" s="29">
        <f t="shared" si="17"/>
        <v>1</v>
      </c>
      <c r="C25" s="29">
        <f t="shared" si="18"/>
        <v>0</v>
      </c>
      <c r="E25" s="29">
        <f ca="1">Kp*(G25+H25*OnebyTi+Td*(G25-G24))</f>
        <v>-2.4872079773349007</v>
      </c>
      <c r="F25" s="27">
        <f t="shared" ca="1" si="19"/>
        <v>1.5796219763897372</v>
      </c>
      <c r="G25" s="29">
        <f t="shared" ca="1" si="27"/>
        <v>-0.57962197638973723</v>
      </c>
      <c r="H25" s="29">
        <f t="shared" ca="1" si="5"/>
        <v>0.66034925400234856</v>
      </c>
      <c r="I25" s="29">
        <f t="shared" ca="1" si="6"/>
        <v>0.92651071122914708</v>
      </c>
      <c r="J25" s="29">
        <f t="shared" ca="1" si="7"/>
        <v>0.77568037044753657</v>
      </c>
      <c r="K25" s="29">
        <f t="shared" ca="1" si="8"/>
        <v>0.44654388905598558</v>
      </c>
      <c r="M25" s="29">
        <f ca="1">Kp*(Q25+R25*OnebyTi+Td*(Q25-Q24))</f>
        <v>7.7332064986841385</v>
      </c>
      <c r="N25" s="27">
        <f t="shared" ca="1" si="20"/>
        <v>2.5479896241161866</v>
      </c>
      <c r="O25" s="27">
        <f t="shared" ca="1" si="21"/>
        <v>0.47562862356294983</v>
      </c>
      <c r="P25" s="27">
        <f t="shared" ca="1" si="22"/>
        <v>5.6707079049771889E-2</v>
      </c>
      <c r="Q25" s="29">
        <f t="shared" ca="1" si="3"/>
        <v>0.9432929209502281</v>
      </c>
      <c r="R25" s="29">
        <f t="shared" ca="1" si="9"/>
        <v>1.3822993153218464</v>
      </c>
      <c r="S25" s="29">
        <f t="shared" ca="1" si="10"/>
        <v>1.3822993153218464</v>
      </c>
      <c r="T25" s="29">
        <f t="shared" ca="1" si="11"/>
        <v>1.3652588556294565</v>
      </c>
      <c r="U25" s="29">
        <f t="shared" ca="1" si="12"/>
        <v>0.77143809181697276</v>
      </c>
      <c r="W25" s="29">
        <f ca="1">Kp*(AB25+AC25*OnebyTi+Td*(AB25-AB24))</f>
        <v>8.0293688521916238</v>
      </c>
      <c r="X25" s="27">
        <f t="shared" ca="1" si="23"/>
        <v>2.047922913445702</v>
      </c>
      <c r="Y25" s="27">
        <f t="shared" ca="1" si="24"/>
        <v>0.52754711709433544</v>
      </c>
      <c r="Z25" s="27">
        <f t="shared" ca="1" si="25"/>
        <v>9.0435756214411328E-2</v>
      </c>
      <c r="AA25" s="27">
        <f t="shared" ca="1" si="26"/>
        <v>1.0963035711052383E-2</v>
      </c>
      <c r="AB25" s="29">
        <f t="shared" ca="1" si="4"/>
        <v>0.98903696428894761</v>
      </c>
      <c r="AC25" s="29">
        <f t="shared" ca="1" si="13"/>
        <v>1.3967647109719588</v>
      </c>
      <c r="AD25" s="29">
        <f t="shared" ca="1" si="14"/>
        <v>1.3967647109719588</v>
      </c>
      <c r="AE25" s="29">
        <f t="shared" ca="1" si="15"/>
        <v>1.393552512851461</v>
      </c>
      <c r="AF25" s="29">
        <f t="shared" ca="1" si="16"/>
        <v>1.0367341974534061</v>
      </c>
      <c r="AH25" s="29">
        <f t="shared" ca="1" si="0"/>
        <v>-2.4872079773349007</v>
      </c>
      <c r="AI25" s="29">
        <f t="shared" ca="1" si="1"/>
        <v>1.5796219763897372</v>
      </c>
    </row>
    <row r="26" spans="1:35" x14ac:dyDescent="0.25">
      <c r="A26" s="29">
        <v>1.4</v>
      </c>
      <c r="B26" s="29">
        <f t="shared" si="17"/>
        <v>1</v>
      </c>
      <c r="C26" s="29">
        <f t="shared" si="18"/>
        <v>0</v>
      </c>
      <c r="E26" s="29">
        <f ca="1">Kp*(G26+H26*OnebyTi+Td*(G26-G25))</f>
        <v>-3.1694386896024938</v>
      </c>
      <c r="F26" s="29">
        <f t="shared" ca="1" si="19"/>
        <v>1.6764166781473198</v>
      </c>
      <c r="G26" s="29">
        <f t="shared" ca="1" si="27"/>
        <v>-0.67641667814731976</v>
      </c>
      <c r="H26" s="29">
        <f t="shared" ca="1" si="5"/>
        <v>0.59270758618761654</v>
      </c>
      <c r="I26" s="29">
        <f t="shared" ca="1" si="6"/>
        <v>0.9941523790438791</v>
      </c>
      <c r="J26" s="29">
        <f t="shared" ca="1" si="7"/>
        <v>0.82143432269512207</v>
      </c>
      <c r="K26" s="29">
        <f t="shared" ca="1" si="8"/>
        <v>0.54124222399661037</v>
      </c>
      <c r="M26" s="29">
        <f ca="1">Kp*(Q26+R26*OnebyTi+Td*(Q26-Q25))</f>
        <v>7.7695574805160659</v>
      </c>
      <c r="N26" s="29">
        <f t="shared" ca="1" si="20"/>
        <v>2.754429302483822</v>
      </c>
      <c r="O26" s="29">
        <f ca="1">IF((ROW()-12)*0.1&lt;L_2,0,OFFSET(N26,-1,0)*b_2/K_2-O25*a_2)</f>
        <v>0.56020280106137699</v>
      </c>
      <c r="P26" s="29">
        <f t="shared" ca="1" si="22"/>
        <v>7.3803494710033016E-2</v>
      </c>
      <c r="Q26" s="29">
        <f t="shared" ca="1" si="3"/>
        <v>0.926196505289967</v>
      </c>
      <c r="R26" s="29">
        <f t="shared" ca="1" si="9"/>
        <v>1.474918965850843</v>
      </c>
      <c r="S26" s="29">
        <f t="shared" ca="1" si="10"/>
        <v>1.474918965850843</v>
      </c>
      <c r="T26" s="29">
        <f t="shared" ca="1" si="11"/>
        <v>1.4510428522705912</v>
      </c>
      <c r="U26" s="29">
        <f t="shared" ca="1" si="12"/>
        <v>0.84751905171751807</v>
      </c>
      <c r="W26" s="29">
        <f ca="1">Kp*(AB26+AC26*OnebyTi+Td*(AB26-AB25))</f>
        <v>8.1538874253949931</v>
      </c>
      <c r="X26" s="29">
        <f t="shared" ca="1" si="23"/>
        <v>2.1830026982692368</v>
      </c>
      <c r="Y26" s="29">
        <f t="shared" ca="1" si="24"/>
        <v>0.60169671965757676</v>
      </c>
      <c r="Z26" s="29">
        <f t="shared" ca="1" si="25"/>
        <v>0.1117539288418013</v>
      </c>
      <c r="AA26" s="29">
        <f t="shared" ca="1" si="26"/>
        <v>1.4838966026495103E-2</v>
      </c>
      <c r="AB26" s="29">
        <f t="shared" ca="1" si="4"/>
        <v>0.98516103397350485</v>
      </c>
      <c r="AC26" s="29">
        <f t="shared" ca="1" si="13"/>
        <v>1.4952808143693093</v>
      </c>
      <c r="AD26" s="29">
        <f t="shared" ca="1" si="14"/>
        <v>1.4952808143693093</v>
      </c>
      <c r="AE26" s="29">
        <f t="shared" ca="1" si="15"/>
        <v>1.4906067391374356</v>
      </c>
      <c r="AF26" s="29">
        <f t="shared" ca="1" si="16"/>
        <v>1.1796852851216821</v>
      </c>
      <c r="AH26" s="29">
        <f t="shared" ca="1" si="0"/>
        <v>-3.1694386896024938</v>
      </c>
      <c r="AI26" s="29">
        <f t="shared" ca="1" si="1"/>
        <v>1.6764166781473198</v>
      </c>
    </row>
    <row r="27" spans="1:35" x14ac:dyDescent="0.25">
      <c r="A27" s="29">
        <v>1.5</v>
      </c>
      <c r="B27" s="29">
        <f t="shared" si="17"/>
        <v>1</v>
      </c>
      <c r="C27" s="29">
        <f t="shared" si="18"/>
        <v>0</v>
      </c>
      <c r="E27" s="29">
        <f ca="1">Kp*(G27+H27*OnebyTi+Td*(G27-G26))</f>
        <v>-3.605522076638302</v>
      </c>
      <c r="F27" s="27">
        <f t="shared" ca="1" si="19"/>
        <v>1.7308265781983296</v>
      </c>
      <c r="G27" s="29">
        <f t="shared" ca="1" si="27"/>
        <v>-0.73082657819832963</v>
      </c>
      <c r="H27" s="29">
        <f t="shared" ca="1" si="5"/>
        <v>0.51962492836778362</v>
      </c>
      <c r="I27" s="29">
        <f t="shared" ca="1" si="6"/>
        <v>1.067235036863712</v>
      </c>
      <c r="J27" s="29">
        <f t="shared" ca="1" si="7"/>
        <v>0.87484507143523005</v>
      </c>
      <c r="K27" s="29">
        <f t="shared" ca="1" si="8"/>
        <v>0.65086621072635986</v>
      </c>
      <c r="M27" s="29">
        <f ca="1">Kp*(Q27+R27*OnebyTi+Td*(Q27-Q26))</f>
        <v>7.7864081048228488</v>
      </c>
      <c r="N27" s="27">
        <f t="shared" ca="1" si="20"/>
        <v>2.9553810024055016</v>
      </c>
      <c r="O27" s="27">
        <f t="shared" ca="1" si="21"/>
        <v>0.64975037580994333</v>
      </c>
      <c r="P27" s="27">
        <f t="shared" ca="1" si="22"/>
        <v>9.3653714463969986E-2</v>
      </c>
      <c r="Q27" s="29">
        <f t="shared" ca="1" si="3"/>
        <v>0.90634628553603003</v>
      </c>
      <c r="R27" s="29">
        <f t="shared" ca="1" si="9"/>
        <v>1.5655535944044461</v>
      </c>
      <c r="S27" s="29">
        <f t="shared" ca="1" si="10"/>
        <v>1.5655535944044461</v>
      </c>
      <c r="T27" s="29">
        <f t="shared" ca="1" si="11"/>
        <v>1.533189211201087</v>
      </c>
      <c r="U27" s="29">
        <f t="shared" ca="1" si="12"/>
        <v>0.92681030980900048</v>
      </c>
      <c r="W27" s="29">
        <f ca="1">Kp*(AB27+AC27*OnebyTi+Td*(AB27-AB26))</f>
        <v>8.2725929996484044</v>
      </c>
      <c r="X27" s="27">
        <f t="shared" ca="1" si="23"/>
        <v>2.3151382697338949</v>
      </c>
      <c r="Y27" s="27">
        <f t="shared" ca="1" si="24"/>
        <v>0.6788179222749291</v>
      </c>
      <c r="Z27" s="27">
        <f t="shared" ca="1" si="25"/>
        <v>0.13564872071161296</v>
      </c>
      <c r="AA27" s="27">
        <f t="shared" ca="1" si="26"/>
        <v>1.9565564537489488E-2</v>
      </c>
      <c r="AB27" s="29">
        <f t="shared" ca="1" si="4"/>
        <v>0.98043443546251052</v>
      </c>
      <c r="AC27" s="29">
        <f t="shared" ca="1" si="13"/>
        <v>1.5933242579155604</v>
      </c>
      <c r="AD27" s="29">
        <f t="shared" ca="1" si="14"/>
        <v>1.5933242579155604</v>
      </c>
      <c r="AE27" s="29">
        <f t="shared" ca="1" si="15"/>
        <v>1.5867319073615047</v>
      </c>
      <c r="AF27" s="29">
        <f t="shared" ca="1" si="16"/>
        <v>1.3300044349957971</v>
      </c>
      <c r="AH27" s="29">
        <f t="shared" ca="1" si="0"/>
        <v>-3.605522076638302</v>
      </c>
      <c r="AI27" s="29">
        <f t="shared" ca="1" si="1"/>
        <v>1.7308265781983296</v>
      </c>
    </row>
    <row r="28" spans="1:35" x14ac:dyDescent="0.25">
      <c r="A28" s="29">
        <v>1.6</v>
      </c>
      <c r="B28" s="29">
        <f t="shared" si="17"/>
        <v>1</v>
      </c>
      <c r="C28" s="29">
        <f t="shared" si="18"/>
        <v>0</v>
      </c>
      <c r="E28" s="29">
        <f ca="1">Kp*(G28+H28*OnebyTi+Td*(G28-G27))</f>
        <v>-3.7822016810903341</v>
      </c>
      <c r="F28" s="29">
        <f t="shared" ca="1" si="19"/>
        <v>1.7417299306734975</v>
      </c>
      <c r="G28" s="29">
        <f t="shared" ca="1" si="27"/>
        <v>-0.74172993067349746</v>
      </c>
      <c r="H28" s="29">
        <f t="shared" ca="1" si="5"/>
        <v>0.44545193530043387</v>
      </c>
      <c r="I28" s="29">
        <f t="shared" ca="1" si="6"/>
        <v>1.1414080299310618</v>
      </c>
      <c r="J28" s="29">
        <f t="shared" ca="1" si="7"/>
        <v>0.92986140044092114</v>
      </c>
      <c r="K28" s="29">
        <f t="shared" ca="1" si="8"/>
        <v>0.76954299963411943</v>
      </c>
      <c r="M28" s="29">
        <f ca="1">Kp*(Q28+R28*OnebyTi+Td*(Q28-Q27))</f>
        <v>7.7827882167599052</v>
      </c>
      <c r="N28" s="29">
        <f t="shared" ca="1" si="20"/>
        <v>3.1503666547464344</v>
      </c>
      <c r="O28" s="29">
        <f ca="1">IF((ROW()-12)*0.1&lt;L_2,0,OFFSET(N28,-1,0)*b_2/K_2-O27*a_2)</f>
        <v>0.74384441338710605</v>
      </c>
      <c r="P28" s="29">
        <f t="shared" ca="1" si="22"/>
        <v>0.11634832111329491</v>
      </c>
      <c r="Q28" s="29">
        <f t="shared" ca="1" si="3"/>
        <v>0.88365167888670504</v>
      </c>
      <c r="R28" s="29">
        <f t="shared" ca="1" si="9"/>
        <v>1.6539187622931166</v>
      </c>
      <c r="S28" s="29">
        <f t="shared" ca="1" si="10"/>
        <v>1.6539187622931166</v>
      </c>
      <c r="T28" s="29">
        <f t="shared" ca="1" si="11"/>
        <v>1.6112732401610161</v>
      </c>
      <c r="U28" s="29">
        <f t="shared" ca="1" si="12"/>
        <v>1.0089776685721568</v>
      </c>
      <c r="W28" s="29">
        <f ca="1">Kp*(AB28+AC28*OnebyTi+Td*(AB28-AB27))</f>
        <v>8.3848402946236096</v>
      </c>
      <c r="X28" s="29">
        <f t="shared" ca="1" si="23"/>
        <v>2.4443031168370819</v>
      </c>
      <c r="Y28" s="29">
        <f t="shared" ca="1" si="24"/>
        <v>0.7586222073216945</v>
      </c>
      <c r="Z28" s="29">
        <f t="shared" ca="1" si="25"/>
        <v>0.16213939526534357</v>
      </c>
      <c r="AA28" s="29">
        <f t="shared" ca="1" si="26"/>
        <v>2.5227006869874981E-2</v>
      </c>
      <c r="AB28" s="29">
        <f t="shared" ca="1" si="4"/>
        <v>0.974772993130125</v>
      </c>
      <c r="AC28" s="29">
        <f t="shared" ca="1" si="13"/>
        <v>1.6908015572285728</v>
      </c>
      <c r="AD28" s="29">
        <f t="shared" ca="1" si="14"/>
        <v>1.6908015572285728</v>
      </c>
      <c r="AE28" s="29">
        <f t="shared" ca="1" si="15"/>
        <v>1.681750146175091</v>
      </c>
      <c r="AF28" s="29">
        <f t="shared" ca="1" si="16"/>
        <v>1.48706699890202</v>
      </c>
      <c r="AH28" s="29">
        <f t="shared" ca="1" si="0"/>
        <v>-3.7822016810903341</v>
      </c>
      <c r="AI28" s="29">
        <f t="shared" ca="1" si="1"/>
        <v>1.7417299306734975</v>
      </c>
    </row>
    <row r="29" spans="1:35" x14ac:dyDescent="0.25">
      <c r="A29" s="29">
        <v>1.7</v>
      </c>
      <c r="B29" s="29">
        <f t="shared" si="17"/>
        <v>1</v>
      </c>
      <c r="C29" s="29">
        <f t="shared" si="18"/>
        <v>0</v>
      </c>
      <c r="E29" s="29">
        <f ca="1">Kp*(G29+H29*OnebyTi+Td*(G29-G28))</f>
        <v>-3.686085013550545</v>
      </c>
      <c r="F29" s="27">
        <f t="shared" ca="1" si="19"/>
        <v>1.7080102303253977</v>
      </c>
      <c r="G29" s="29">
        <f t="shared" ca="1" si="27"/>
        <v>-0.70801023032539767</v>
      </c>
      <c r="H29" s="29">
        <f t="shared" ca="1" si="5"/>
        <v>0.3746509122678941</v>
      </c>
      <c r="I29" s="29">
        <f t="shared" ca="1" si="6"/>
        <v>1.2122090529636016</v>
      </c>
      <c r="J29" s="29">
        <f t="shared" ca="1" si="7"/>
        <v>0.97998924906546336</v>
      </c>
      <c r="K29" s="29">
        <f t="shared" ca="1" si="8"/>
        <v>0.88990473878943699</v>
      </c>
      <c r="M29" s="29">
        <f ca="1">Kp*(Q29+R29*OnebyTi+Td*(Q29-Q28))</f>
        <v>7.7578439630392424</v>
      </c>
      <c r="N29" s="27">
        <f t="shared" ca="1" si="20"/>
        <v>3.3388783400625814</v>
      </c>
      <c r="O29" s="27">
        <f t="shared" ref="O29:O92" ca="1" si="28">IF((ROW()-12)*0.1&lt;L_2,0,OFFSET(N29,-1,0)*b_2/K_2-O28*a_2)</f>
        <v>0.84205589253591384</v>
      </c>
      <c r="P29" s="27">
        <f t="shared" ca="1" si="22"/>
        <v>0.14195677730088346</v>
      </c>
      <c r="Q29" s="29">
        <f t="shared" ca="1" si="3"/>
        <v>0.85804322269911659</v>
      </c>
      <c r="R29" s="29">
        <f t="shared" ca="1" si="9"/>
        <v>1.7397230845630283</v>
      </c>
      <c r="S29" s="29">
        <f t="shared" ca="1" si="10"/>
        <v>1.7397230845630283</v>
      </c>
      <c r="T29" s="29">
        <f t="shared" ca="1" si="11"/>
        <v>1.6848970573630047</v>
      </c>
      <c r="U29" s="29">
        <f t="shared" ca="1" si="12"/>
        <v>1.0930649819200184</v>
      </c>
      <c r="W29" s="29">
        <f ca="1">Kp*(AB29+AC29*OnebyTi+Td*(AB29-AB28))</f>
        <v>8.4899908733467004</v>
      </c>
      <c r="X29" s="27">
        <f t="shared" ca="1" si="23"/>
        <v>2.5704531391172765</v>
      </c>
      <c r="Y29" s="27">
        <f t="shared" ca="1" si="24"/>
        <v>0.8408338353869198</v>
      </c>
      <c r="Z29" s="27">
        <f t="shared" ca="1" si="25"/>
        <v>0.19123020528476423</v>
      </c>
      <c r="AA29" s="27">
        <f t="shared" ca="1" si="26"/>
        <v>3.1904302844903747E-2</v>
      </c>
      <c r="AB29" s="29">
        <f t="shared" ca="1" si="4"/>
        <v>0.96809569715509625</v>
      </c>
      <c r="AC29" s="29">
        <f t="shared" ca="1" si="13"/>
        <v>1.7876111269440824</v>
      </c>
      <c r="AD29" s="29">
        <f t="shared" ca="1" si="14"/>
        <v>1.7876111269440824</v>
      </c>
      <c r="AE29" s="29">
        <f t="shared" ca="1" si="15"/>
        <v>1.7754710740601123</v>
      </c>
      <c r="AF29" s="29">
        <f t="shared" ca="1" si="16"/>
        <v>1.6501811580402608</v>
      </c>
      <c r="AH29" s="29">
        <f t="shared" ca="1" si="0"/>
        <v>-3.686085013550545</v>
      </c>
      <c r="AI29" s="29">
        <f t="shared" ca="1" si="1"/>
        <v>1.7080102303253977</v>
      </c>
    </row>
    <row r="30" spans="1:35" x14ac:dyDescent="0.25">
      <c r="A30" s="29">
        <v>1.8</v>
      </c>
      <c r="B30" s="29">
        <f t="shared" si="17"/>
        <v>1</v>
      </c>
      <c r="C30" s="29">
        <f t="shared" si="18"/>
        <v>0</v>
      </c>
      <c r="E30" s="29">
        <f ca="1">Kp*(G30+H30*OnebyTi+Td*(G30-G29))</f>
        <v>-3.3557525592958779</v>
      </c>
      <c r="F30" s="29">
        <f t="shared" ca="1" si="19"/>
        <v>1.6370290939345884</v>
      </c>
      <c r="G30" s="29">
        <f t="shared" ca="1" si="27"/>
        <v>-0.6370290939345884</v>
      </c>
      <c r="H30" s="29">
        <f t="shared" ca="1" si="5"/>
        <v>0.31094800287443525</v>
      </c>
      <c r="I30" s="29">
        <f t="shared" ca="1" si="6"/>
        <v>1.2759119623570605</v>
      </c>
      <c r="J30" s="29">
        <f t="shared" ca="1" si="7"/>
        <v>1.0205698557173757</v>
      </c>
      <c r="K30" s="29">
        <f t="shared" ca="1" si="8"/>
        <v>1.0045699756976629</v>
      </c>
      <c r="M30" s="29">
        <f ca="1">Kp*(Q30+R30*OnebyTi+Td*(Q30-Q29))</f>
        <v>7.7108361828776637</v>
      </c>
      <c r="N30" s="29">
        <f t="shared" ca="1" si="20"/>
        <v>3.5203844442857148</v>
      </c>
      <c r="O30" s="29">
        <f t="shared" ca="1" si="28"/>
        <v>0.94395257212156747</v>
      </c>
      <c r="P30" s="29">
        <f t="shared" ca="1" si="22"/>
        <v>0.1705282022710371</v>
      </c>
      <c r="Q30" s="29">
        <f t="shared" ca="1" si="3"/>
        <v>0.82947179772896296</v>
      </c>
      <c r="R30" s="29">
        <f t="shared" ca="1" si="9"/>
        <v>1.8226702643359245</v>
      </c>
      <c r="S30" s="29">
        <f t="shared" ca="1" si="10"/>
        <v>1.8226702643359245</v>
      </c>
      <c r="T30" s="29">
        <f t="shared" ca="1" si="11"/>
        <v>1.7536994036857765</v>
      </c>
      <c r="U30" s="29">
        <f t="shared" ca="1" si="12"/>
        <v>1.1777183732130065</v>
      </c>
      <c r="W30" s="29">
        <f ca="1">Kp*(AB30+AC30*OnebyTi+Td*(AB30-AB29))</f>
        <v>8.5874171698032651</v>
      </c>
      <c r="X30" s="29">
        <f t="shared" ca="1" si="23"/>
        <v>2.6935277047546631</v>
      </c>
      <c r="Y30" s="29">
        <f t="shared" ca="1" si="24"/>
        <v>0.92518836422452366</v>
      </c>
      <c r="Z30" s="29">
        <f t="shared" ca="1" si="25"/>
        <v>0.22291174817127166</v>
      </c>
      <c r="AA30" s="29">
        <f t="shared" ca="1" si="26"/>
        <v>3.9674718798838833E-2</v>
      </c>
      <c r="AB30" s="29">
        <f t="shared" ca="1" si="4"/>
        <v>0.96032528120116112</v>
      </c>
      <c r="AC30" s="29">
        <f t="shared" ca="1" si="13"/>
        <v>1.8836436550641986</v>
      </c>
      <c r="AD30" s="29">
        <f t="shared" ca="1" si="14"/>
        <v>1.8836436550641986</v>
      </c>
      <c r="AE30" s="29">
        <f t="shared" ca="1" si="15"/>
        <v>1.8676935386315212</v>
      </c>
      <c r="AF30" s="29">
        <f t="shared" ca="1" si="16"/>
        <v>1.818593345338946</v>
      </c>
      <c r="AH30" s="29">
        <f t="shared" ca="1" si="0"/>
        <v>-3.3557525592958779</v>
      </c>
      <c r="AI30" s="29">
        <f t="shared" ca="1" si="1"/>
        <v>1.6370290939345884</v>
      </c>
    </row>
    <row r="31" spans="1:35" x14ac:dyDescent="0.25">
      <c r="A31" s="29">
        <v>1.9</v>
      </c>
      <c r="B31" s="29">
        <f t="shared" si="17"/>
        <v>1</v>
      </c>
      <c r="C31" s="29">
        <f t="shared" si="18"/>
        <v>0</v>
      </c>
      <c r="E31" s="29">
        <f ca="1">Kp*(G31+H31*OnebyTi+Td*(G31-G30))</f>
        <v>-2.8330069939852907</v>
      </c>
      <c r="F31" s="27">
        <f t="shared" ca="1" si="19"/>
        <v>1.5364925200482835</v>
      </c>
      <c r="G31" s="29">
        <f t="shared" ca="1" si="27"/>
        <v>-0.53649252004828352</v>
      </c>
      <c r="H31" s="29">
        <f t="shared" ca="1" si="5"/>
        <v>0.25729875086960691</v>
      </c>
      <c r="I31" s="29">
        <f t="shared" ca="1" si="6"/>
        <v>1.3295612143618889</v>
      </c>
      <c r="J31" s="29">
        <f t="shared" ca="1" si="7"/>
        <v>1.0493522781241515</v>
      </c>
      <c r="K31" s="29">
        <f t="shared" ca="1" si="8"/>
        <v>1.1065035545068369</v>
      </c>
      <c r="M31" s="29">
        <f ca="1">Kp*(Q31+R31*OnebyTi+Td*(Q31-Q30))</f>
        <v>7.641139161762478</v>
      </c>
      <c r="N31" s="27">
        <f t="shared" ca="1" si="20"/>
        <v>3.6943354562604438</v>
      </c>
      <c r="O31" s="27">
        <f t="shared" ca="1" si="28"/>
        <v>1.0490981555459058</v>
      </c>
      <c r="P31" s="27">
        <f t="shared" ca="1" si="22"/>
        <v>0.20209207068965995</v>
      </c>
      <c r="Q31" s="29">
        <f t="shared" ca="1" si="3"/>
        <v>0.79790792931034005</v>
      </c>
      <c r="R31" s="29">
        <f t="shared" ca="1" si="9"/>
        <v>1.9024610572669585</v>
      </c>
      <c r="S31" s="29">
        <f t="shared" ca="1" si="10"/>
        <v>1.9024610572669585</v>
      </c>
      <c r="T31" s="29">
        <f t="shared" ca="1" si="11"/>
        <v>1.8173651100514079</v>
      </c>
      <c r="U31" s="29">
        <f t="shared" ca="1" si="12"/>
        <v>1.2614470235485196</v>
      </c>
      <c r="W31" s="29">
        <f ca="1">Kp*(AB31+AC31*OnebyTi+Td*(AB31-AB30))</f>
        <v>8.6765060234255103</v>
      </c>
      <c r="X31" s="27">
        <f t="shared" ca="1" si="23"/>
        <v>2.8134507749247604</v>
      </c>
      <c r="Y31" s="27">
        <f t="shared" ca="1" si="24"/>
        <v>1.0114312915402064</v>
      </c>
      <c r="Z31" s="27">
        <f t="shared" ca="1" si="25"/>
        <v>0.25716218289587983</v>
      </c>
      <c r="AA31" s="27">
        <f t="shared" ca="1" si="26"/>
        <v>4.8611294174111946E-2</v>
      </c>
      <c r="AB31" s="29">
        <f t="shared" ca="1" si="4"/>
        <v>0.95138870582588808</v>
      </c>
      <c r="AC31" s="29">
        <f t="shared" ca="1" si="13"/>
        <v>1.9787825256467875</v>
      </c>
      <c r="AD31" s="29">
        <f t="shared" ca="1" si="14"/>
        <v>1.9787825256467875</v>
      </c>
      <c r="AE31" s="29">
        <f t="shared" ca="1" si="15"/>
        <v>1.958207585588827</v>
      </c>
      <c r="AF31" s="29">
        <f t="shared" ca="1" si="16"/>
        <v>1.9914954093454391</v>
      </c>
      <c r="AH31" s="29">
        <f t="shared" ca="1" si="0"/>
        <v>-2.8330069939852907</v>
      </c>
      <c r="AI31" s="29">
        <f t="shared" ca="1" si="1"/>
        <v>1.5364925200482835</v>
      </c>
    </row>
    <row r="32" spans="1:35" x14ac:dyDescent="0.25">
      <c r="A32" s="29">
        <v>2</v>
      </c>
      <c r="B32" s="29">
        <f t="shared" si="17"/>
        <v>1</v>
      </c>
      <c r="C32" s="29">
        <f t="shared" si="18"/>
        <v>0</v>
      </c>
      <c r="E32" s="29">
        <f ca="1">Kp*(G32+H32*OnebyTi+Td*(G32-G31))</f>
        <v>-2.1629297353280359</v>
      </c>
      <c r="F32" s="29">
        <f t="shared" ca="1" si="19"/>
        <v>1.414451684818284</v>
      </c>
      <c r="G32" s="29">
        <f t="shared" ca="1" si="27"/>
        <v>-0.41445168481828398</v>
      </c>
      <c r="H32" s="29">
        <f t="shared" ca="1" si="5"/>
        <v>0.21585358238777852</v>
      </c>
      <c r="I32" s="29">
        <f t="shared" ca="1" si="6"/>
        <v>1.3710063828437173</v>
      </c>
      <c r="J32" s="29">
        <f t="shared" ca="1" si="7"/>
        <v>1.0665292980290231</v>
      </c>
      <c r="K32" s="29">
        <f t="shared" ca="1" si="8"/>
        <v>1.1893938914704938</v>
      </c>
      <c r="M32" s="29">
        <f ca="1">Kp*(Q32+R32*OnebyTi+Td*(Q32-Q31))</f>
        <v>7.5482396655067205</v>
      </c>
      <c r="N32" s="29">
        <f t="shared" ca="1" si="20"/>
        <v>3.8601694444637218</v>
      </c>
      <c r="O32" s="29">
        <f t="shared" ca="1" si="28"/>
        <v>1.157051725863224</v>
      </c>
      <c r="P32" s="29">
        <f t="shared" ca="1" si="22"/>
        <v>0.23665884884450672</v>
      </c>
      <c r="Q32" s="29">
        <f t="shared" ca="1" si="3"/>
        <v>0.76334115115549328</v>
      </c>
      <c r="R32" s="29">
        <f t="shared" ca="1" si="9"/>
        <v>1.9787951723825077</v>
      </c>
      <c r="S32" s="29">
        <f t="shared" ca="1" si="10"/>
        <v>1.9787951723825077</v>
      </c>
      <c r="T32" s="29">
        <f t="shared" ca="1" si="11"/>
        <v>1.8756340813561472</v>
      </c>
      <c r="U32" s="29">
        <f t="shared" ca="1" si="12"/>
        <v>1.3428595937583729</v>
      </c>
      <c r="W32" s="29">
        <f ca="1">Kp*(AB32+AC32*OnebyTi+Td*(AB32-AB31))</f>
        <v>8.7566617760867267</v>
      </c>
      <c r="X32" s="29">
        <f t="shared" ca="1" si="23"/>
        <v>2.9301320767440577</v>
      </c>
      <c r="Y32" s="29">
        <f t="shared" ca="1" si="24"/>
        <v>1.0993168188057971</v>
      </c>
      <c r="Z32" s="29">
        <f t="shared" ca="1" si="25"/>
        <v>0.29394832140579708</v>
      </c>
      <c r="AA32" s="29">
        <f t="shared" ca="1" si="26"/>
        <v>5.8782441037960119E-2</v>
      </c>
      <c r="AB32" s="29">
        <f t="shared" ca="1" si="4"/>
        <v>0.94121755896203985</v>
      </c>
      <c r="AC32" s="29">
        <f t="shared" ca="1" si="13"/>
        <v>2.0729042815429914</v>
      </c>
      <c r="AD32" s="29">
        <f t="shared" ca="1" si="14"/>
        <v>2.0729042815429914</v>
      </c>
      <c r="AE32" s="29">
        <f t="shared" ca="1" si="15"/>
        <v>2.0467966349186733</v>
      </c>
      <c r="AF32" s="29">
        <f t="shared" ca="1" si="16"/>
        <v>2.1680333825014433</v>
      </c>
      <c r="AH32" s="29">
        <f t="shared" ca="1" si="0"/>
        <v>-2.1629297353280359</v>
      </c>
      <c r="AI32" s="29">
        <f t="shared" ca="1" si="1"/>
        <v>1.414451684818284</v>
      </c>
    </row>
    <row r="33" spans="1:35" x14ac:dyDescent="0.25">
      <c r="A33" s="29">
        <v>2.1</v>
      </c>
      <c r="B33" s="29">
        <f t="shared" si="17"/>
        <v>1</v>
      </c>
      <c r="C33" s="29">
        <f t="shared" si="18"/>
        <v>0</v>
      </c>
      <c r="E33" s="29">
        <f ca="1">Kp*(G33+H33*OnebyTi+Td*(G33-G32))</f>
        <v>-1.3939373710950673</v>
      </c>
      <c r="F33" s="27">
        <f t="shared" ca="1" si="19"/>
        <v>1.2793036983214203</v>
      </c>
      <c r="G33" s="29">
        <f t="shared" ca="1" si="27"/>
        <v>-0.27930369832142032</v>
      </c>
      <c r="H33" s="29">
        <f t="shared" ca="1" si="5"/>
        <v>0.18792321255563649</v>
      </c>
      <c r="I33" s="29">
        <f t="shared" ca="1" si="6"/>
        <v>1.3989367526758594</v>
      </c>
      <c r="J33" s="29">
        <f t="shared" ca="1" si="7"/>
        <v>1.0743303536186253</v>
      </c>
      <c r="K33" s="29">
        <f t="shared" ca="1" si="8"/>
        <v>1.2480476681179922</v>
      </c>
      <c r="M33" s="29">
        <f ca="1">Kp*(Q33+R33*OnebyTi+Td*(Q33-Q32))</f>
        <v>7.4317361803283468</v>
      </c>
      <c r="N33" s="27">
        <f t="shared" ca="1" si="20"/>
        <v>4.0173172445501786</v>
      </c>
      <c r="O33" s="27">
        <f t="shared" ca="1" si="28"/>
        <v>1.2673674274572182</v>
      </c>
      <c r="P33" s="27">
        <f t="shared" ca="1" si="22"/>
        <v>0.27422058182852282</v>
      </c>
      <c r="Q33" s="29">
        <f t="shared" ca="1" si="3"/>
        <v>0.72577941817147718</v>
      </c>
      <c r="R33" s="29">
        <f t="shared" ca="1" si="9"/>
        <v>2.0513731141996554</v>
      </c>
      <c r="S33" s="29">
        <f t="shared" ca="1" si="10"/>
        <v>2.0513731141996554</v>
      </c>
      <c r="T33" s="29">
        <f t="shared" ca="1" si="11"/>
        <v>1.9283096577402801</v>
      </c>
      <c r="U33" s="29">
        <f t="shared" ca="1" si="12"/>
        <v>1.4208322796557014</v>
      </c>
      <c r="W33" s="29">
        <f ca="1">Kp*(AB33+AC33*OnebyTi+Td*(AB33-AB32))</f>
        <v>8.8273089816925179</v>
      </c>
      <c r="X33" s="27">
        <f t="shared" ca="1" si="23"/>
        <v>3.0434683096357418</v>
      </c>
      <c r="Y33" s="27">
        <f t="shared" ca="1" si="24"/>
        <v>1.1886067325683196</v>
      </c>
      <c r="Z33" s="27">
        <f t="shared" ca="1" si="25"/>
        <v>0.3332266065129903</v>
      </c>
      <c r="AA33" s="27">
        <f t="shared" ca="1" si="26"/>
        <v>7.025161636129576E-2</v>
      </c>
      <c r="AB33" s="29">
        <f t="shared" ca="1" si="4"/>
        <v>0.92974838363870427</v>
      </c>
      <c r="AC33" s="29">
        <f t="shared" ca="1" si="13"/>
        <v>2.1658791199068617</v>
      </c>
      <c r="AD33" s="29">
        <f t="shared" ca="1" si="14"/>
        <v>2.1658791199068617</v>
      </c>
      <c r="AE33" s="29">
        <f t="shared" ca="1" si="15"/>
        <v>2.1332398406065516</v>
      </c>
      <c r="AF33" s="29">
        <f t="shared" ca="1" si="16"/>
        <v>2.3473176612453361</v>
      </c>
      <c r="AH33" s="29">
        <f t="shared" ca="1" si="0"/>
        <v>-1.3939373710950673</v>
      </c>
      <c r="AI33" s="29">
        <f t="shared" ca="1" si="1"/>
        <v>1.2793036983214203</v>
      </c>
    </row>
    <row r="34" spans="1:35" x14ac:dyDescent="0.25">
      <c r="A34" s="29">
        <v>2.2000000000000002</v>
      </c>
      <c r="B34" s="29">
        <f t="shared" si="17"/>
        <v>1</v>
      </c>
      <c r="C34" s="29">
        <f t="shared" si="18"/>
        <v>0</v>
      </c>
      <c r="E34" s="29">
        <f ca="1">Kp*(G34+H34*OnebyTi+Td*(G34-G33))</f>
        <v>-0.57783796095216433</v>
      </c>
      <c r="F34" s="29">
        <f t="shared" ca="1" si="19"/>
        <v>1.1397923219163608</v>
      </c>
      <c r="G34" s="29">
        <f t="shared" ca="1" si="27"/>
        <v>-0.13979232191636082</v>
      </c>
      <c r="H34" s="29">
        <f t="shared" ca="1" si="5"/>
        <v>0.17394398036400041</v>
      </c>
      <c r="I34" s="29">
        <f t="shared" ca="1" si="6"/>
        <v>1.4129159848674955</v>
      </c>
      <c r="J34" s="29">
        <f t="shared" ca="1" si="7"/>
        <v>1.0762845429453021</v>
      </c>
      <c r="K34" s="29">
        <f t="shared" ca="1" si="8"/>
        <v>1.2788019789395915</v>
      </c>
      <c r="M34" s="29">
        <f ca="1">Kp*(Q34+R34*OnebyTi+Td*(Q34-Q33))</f>
        <v>7.2913382921202743</v>
      </c>
      <c r="N34" s="29">
        <f t="shared" ca="1" si="20"/>
        <v>4.1652073843314161</v>
      </c>
      <c r="O34" s="29">
        <f t="shared" ca="1" si="28"/>
        <v>1.3795943724154081</v>
      </c>
      <c r="P34" s="29">
        <f t="shared" ca="1" si="22"/>
        <v>0.31475144376897685</v>
      </c>
      <c r="Q34" s="29">
        <f t="shared" ca="1" si="3"/>
        <v>0.6852485562310231</v>
      </c>
      <c r="R34" s="29">
        <f t="shared" ca="1" si="9"/>
        <v>2.1198979698227576</v>
      </c>
      <c r="S34" s="29">
        <f t="shared" ca="1" si="10"/>
        <v>2.1198979698227576</v>
      </c>
      <c r="T34" s="29">
        <f t="shared" ca="1" si="11"/>
        <v>1.9752662161219503</v>
      </c>
      <c r="U34" s="29">
        <f t="shared" ca="1" si="12"/>
        <v>1.4945845225704049</v>
      </c>
      <c r="W34" s="29">
        <f ca="1">Kp*(AB34+AC34*OnebyTi+Td*(AB34-AB33))</f>
        <v>8.8878947733268774</v>
      </c>
      <c r="X34" s="29">
        <f t="shared" ca="1" si="23"/>
        <v>3.1533443721492636</v>
      </c>
      <c r="Y34" s="29">
        <f t="shared" ca="1" si="24"/>
        <v>1.279069399153411</v>
      </c>
      <c r="Z34" s="29">
        <f t="shared" ca="1" si="25"/>
        <v>0.37494398753136049</v>
      </c>
      <c r="AA34" s="29">
        <f t="shared" ca="1" si="26"/>
        <v>8.3077057972912968E-2</v>
      </c>
      <c r="AB34" s="29">
        <f t="shared" ca="1" si="4"/>
        <v>0.91692294202708702</v>
      </c>
      <c r="AC34" s="29">
        <f t="shared" ca="1" si="13"/>
        <v>2.2575714141095702</v>
      </c>
      <c r="AD34" s="29">
        <f t="shared" ca="1" si="14"/>
        <v>2.2575714141095702</v>
      </c>
      <c r="AE34" s="29">
        <f t="shared" ca="1" si="15"/>
        <v>2.2173146087681124</v>
      </c>
      <c r="AF34" s="29">
        <f t="shared" ca="1" si="16"/>
        <v>2.5284343522626611</v>
      </c>
      <c r="AH34" s="29">
        <f t="shared" ca="1" si="0"/>
        <v>-0.57783796095216433</v>
      </c>
      <c r="AI34" s="29">
        <f t="shared" ca="1" si="1"/>
        <v>1.1397923219163608</v>
      </c>
    </row>
    <row r="35" spans="1:35" x14ac:dyDescent="0.25">
      <c r="A35" s="29">
        <v>2.2999999999999998</v>
      </c>
      <c r="B35" s="29">
        <f t="shared" si="17"/>
        <v>1</v>
      </c>
      <c r="C35" s="29">
        <f t="shared" si="18"/>
        <v>0</v>
      </c>
      <c r="E35" s="29">
        <f ca="1">Kp*(G35+H35*OnebyTi+Td*(G35-G34))</f>
        <v>0.23011279035402593</v>
      </c>
      <c r="F35" s="27">
        <f t="shared" ca="1" si="19"/>
        <v>1.0050086471856869</v>
      </c>
      <c r="G35" s="29">
        <f t="shared" ca="1" si="27"/>
        <v>-5.008647185686943E-3</v>
      </c>
      <c r="H35" s="29">
        <f t="shared" ca="1" si="5"/>
        <v>0.17344311564543172</v>
      </c>
      <c r="I35" s="29">
        <f t="shared" ca="1" si="6"/>
        <v>1.4134168495860642</v>
      </c>
      <c r="J35" s="29">
        <f t="shared" ca="1" si="7"/>
        <v>1.0762870515999652</v>
      </c>
      <c r="K35" s="29">
        <f t="shared" ca="1" si="8"/>
        <v>1.2799539677922995</v>
      </c>
      <c r="M35" s="29">
        <f ca="1">Kp*(Q35+R35*OnebyTi+Td*(Q35-Q34))</f>
        <v>7.1268661447838593</v>
      </c>
      <c r="N35" s="27">
        <f t="shared" ca="1" si="20"/>
        <v>4.3032707683434914</v>
      </c>
      <c r="O35" s="27">
        <f t="shared" ca="1" si="28"/>
        <v>1.4932767517155492</v>
      </c>
      <c r="P35" s="27">
        <f t="shared" ca="1" si="22"/>
        <v>0.35820826178053294</v>
      </c>
      <c r="Q35" s="29">
        <f t="shared" ca="1" si="3"/>
        <v>0.64179173821946711</v>
      </c>
      <c r="R35" s="29">
        <f t="shared" ca="1" si="9"/>
        <v>2.1840771436447044</v>
      </c>
      <c r="S35" s="29">
        <f t="shared" ca="1" si="10"/>
        <v>2.1840771436447044</v>
      </c>
      <c r="T35" s="29">
        <f t="shared" ca="1" si="11"/>
        <v>2.0164558796466268</v>
      </c>
      <c r="U35" s="29">
        <f t="shared" ca="1" si="12"/>
        <v>1.5636597363373497</v>
      </c>
      <c r="W35" s="29">
        <f ca="1">Kp*(AB35+AC35*OnebyTi+Td*(AB35-AB34))</f>
        <v>8.9378909281697254</v>
      </c>
      <c r="X35" s="27">
        <f t="shared" ca="1" si="23"/>
        <v>3.2596345982154578</v>
      </c>
      <c r="Y35" s="27">
        <f t="shared" ca="1" si="24"/>
        <v>1.3704788682303275</v>
      </c>
      <c r="Z35" s="27">
        <f t="shared" ca="1" si="25"/>
        <v>0.41903870417969674</v>
      </c>
      <c r="AA35" s="27">
        <f t="shared" ca="1" si="26"/>
        <v>9.7311576096688029E-2</v>
      </c>
      <c r="AB35" s="29">
        <f t="shared" ca="1" si="4"/>
        <v>0.90268842390331194</v>
      </c>
      <c r="AC35" s="29">
        <f t="shared" ca="1" si="13"/>
        <v>2.3478402564999015</v>
      </c>
      <c r="AD35" s="29">
        <f t="shared" ca="1" si="14"/>
        <v>2.3478402564999015</v>
      </c>
      <c r="AE35" s="29">
        <f t="shared" ca="1" si="15"/>
        <v>2.298799247833017</v>
      </c>
      <c r="AF35" s="29">
        <f t="shared" ca="1" si="16"/>
        <v>2.7104574902495391</v>
      </c>
      <c r="AH35" s="29">
        <f t="shared" ca="1" si="0"/>
        <v>0.23011279035402593</v>
      </c>
      <c r="AI35" s="29">
        <f t="shared" ca="1" si="1"/>
        <v>1.0050086471856869</v>
      </c>
    </row>
    <row r="36" spans="1:35" x14ac:dyDescent="0.25">
      <c r="A36" s="29">
        <v>2.4</v>
      </c>
      <c r="B36" s="29">
        <f t="shared" si="17"/>
        <v>1</v>
      </c>
      <c r="C36" s="29">
        <f t="shared" si="18"/>
        <v>0</v>
      </c>
      <c r="E36" s="29">
        <f ca="1">Kp*(G36+H36*OnebyTi+Td*(G36-G35))</f>
        <v>0.98177852331152504</v>
      </c>
      <c r="F36" s="29">
        <f t="shared" ca="1" si="19"/>
        <v>0.88266441465961343</v>
      </c>
      <c r="G36" s="29">
        <f t="shared" ca="1" si="27"/>
        <v>0.11733558534038657</v>
      </c>
      <c r="H36" s="29">
        <f t="shared" ca="1" si="5"/>
        <v>0.18517667417947037</v>
      </c>
      <c r="I36" s="29">
        <f t="shared" ca="1" si="6"/>
        <v>1.4251504081201027</v>
      </c>
      <c r="J36" s="29">
        <f t="shared" ca="1" si="7"/>
        <v>1.0776638155586824</v>
      </c>
      <c r="K36" s="29">
        <f t="shared" ca="1" si="8"/>
        <v>1.3081145082739922</v>
      </c>
      <c r="M36" s="29">
        <f ca="1">Kp*(Q36+R36*OnebyTi+Td*(Q36-Q35))</f>
        <v>6.9382499235675432</v>
      </c>
      <c r="N36" s="29">
        <f t="shared" ca="1" si="20"/>
        <v>4.4309451402218771</v>
      </c>
      <c r="O36" s="29">
        <f t="shared" ca="1" si="28"/>
        <v>1.6079541330542091</v>
      </c>
      <c r="P36" s="29">
        <f t="shared" ca="1" si="22"/>
        <v>0.40453102307309169</v>
      </c>
      <c r="Q36" s="29">
        <f t="shared" ca="1" si="3"/>
        <v>0.59546897692690837</v>
      </c>
      <c r="R36" s="29">
        <f t="shared" ca="1" si="9"/>
        <v>2.2436240413373953</v>
      </c>
      <c r="S36" s="29">
        <f t="shared" ca="1" si="10"/>
        <v>2.2436240413373953</v>
      </c>
      <c r="T36" s="29">
        <f t="shared" ca="1" si="11"/>
        <v>2.0519142098948646</v>
      </c>
      <c r="U36" s="29">
        <f t="shared" ca="1" si="12"/>
        <v>1.6278312733095375</v>
      </c>
      <c r="W36" s="29">
        <f ca="1">Kp*(AB36+AC36*OnebyTi+Td*(AB36-AB35))</f>
        <v>8.976795666034624</v>
      </c>
      <c r="X36" s="29">
        <f t="shared" ca="1" si="23"/>
        <v>3.3622039935331167</v>
      </c>
      <c r="Y36" s="29">
        <f t="shared" ca="1" si="24"/>
        <v>1.462614080389476</v>
      </c>
      <c r="Z36" s="29">
        <f t="shared" ca="1" si="25"/>
        <v>0.46544098853358107</v>
      </c>
      <c r="AA36" s="29">
        <f t="shared" ca="1" si="26"/>
        <v>0.11300239328702885</v>
      </c>
      <c r="AB36" s="29">
        <f t="shared" ca="1" si="4"/>
        <v>0.88699760671297112</v>
      </c>
      <c r="AC36" s="29">
        <f t="shared" ca="1" si="13"/>
        <v>2.4365400171711986</v>
      </c>
      <c r="AD36" s="29">
        <f t="shared" ca="1" si="14"/>
        <v>2.4365400171711986</v>
      </c>
      <c r="AE36" s="29">
        <f t="shared" ca="1" si="15"/>
        <v>2.377475723264471</v>
      </c>
      <c r="AF36" s="29">
        <f t="shared" ca="1" si="16"/>
        <v>2.8924617895852474</v>
      </c>
      <c r="AH36" s="29">
        <f t="shared" ca="1" si="0"/>
        <v>0.98177852331152504</v>
      </c>
      <c r="AI36" s="29">
        <f t="shared" ca="1" si="1"/>
        <v>0.88266441465961343</v>
      </c>
    </row>
    <row r="37" spans="1:35" x14ac:dyDescent="0.25">
      <c r="A37" s="29">
        <v>2.5</v>
      </c>
      <c r="B37" s="29">
        <f t="shared" si="17"/>
        <v>1</v>
      </c>
      <c r="C37" s="29">
        <f t="shared" si="18"/>
        <v>0</v>
      </c>
      <c r="E37" s="29">
        <f ca="1">Kp*(G37+H37*OnebyTi+Td*(G37-G36))</f>
        <v>1.636912285219478</v>
      </c>
      <c r="F37" s="27">
        <f t="shared" ca="1" si="19"/>
        <v>0.7790004432601183</v>
      </c>
      <c r="G37" s="29">
        <f t="shared" ca="1" si="27"/>
        <v>0.2209995567398817</v>
      </c>
      <c r="H37" s="29">
        <f t="shared" ca="1" si="5"/>
        <v>0.20727662985345854</v>
      </c>
      <c r="I37" s="29">
        <f t="shared" ca="1" si="6"/>
        <v>1.447250363794091</v>
      </c>
      <c r="J37" s="29">
        <f t="shared" ca="1" si="7"/>
        <v>1.0825478959666048</v>
      </c>
      <c r="K37" s="29">
        <f t="shared" ca="1" si="8"/>
        <v>1.3633643974589627</v>
      </c>
      <c r="M37" s="29">
        <f ca="1">Kp*(Q37+R37*OnebyTi+Td*(Q37-Q36))</f>
        <v>6.7255293148652866</v>
      </c>
      <c r="N37" s="27">
        <f t="shared" ca="1" si="20"/>
        <v>4.5476793376321538</v>
      </c>
      <c r="O37" s="27">
        <f t="shared" ca="1" si="28"/>
        <v>1.7231619286327424</v>
      </c>
      <c r="P37" s="27">
        <f t="shared" ca="1" si="22"/>
        <v>0.45364337351883044</v>
      </c>
      <c r="Q37" s="29">
        <f t="shared" ca="1" si="3"/>
        <v>0.54635662648116956</v>
      </c>
      <c r="R37" s="29">
        <f t="shared" ca="1" si="9"/>
        <v>2.2982597039855124</v>
      </c>
      <c r="S37" s="29">
        <f t="shared" ca="1" si="10"/>
        <v>2.2982597039855124</v>
      </c>
      <c r="T37" s="29">
        <f t="shared" ca="1" si="11"/>
        <v>2.0817647662248531</v>
      </c>
      <c r="U37" s="29">
        <f t="shared" ca="1" si="12"/>
        <v>1.6869769949539977</v>
      </c>
      <c r="W37" s="29">
        <f ca="1">Kp*(AB37+AC37*OnebyTi+Td*(AB37-AB36))</f>
        <v>9.0041352133638135</v>
      </c>
      <c r="X37" s="27">
        <f t="shared" ca="1" si="23"/>
        <v>3.4609094642857121</v>
      </c>
      <c r="Y37" s="27">
        <f t="shared" ca="1" si="24"/>
        <v>1.5552581736661302</v>
      </c>
      <c r="Z37" s="27">
        <f t="shared" ca="1" si="25"/>
        <v>0.5140736940957954</v>
      </c>
      <c r="AA37" s="27">
        <f t="shared" ca="1" si="26"/>
        <v>0.13019102640536312</v>
      </c>
      <c r="AB37" s="29">
        <f t="shared" ca="1" si="4"/>
        <v>0.86980897359463683</v>
      </c>
      <c r="AC37" s="29">
        <f t="shared" ca="1" si="13"/>
        <v>2.5235209145306623</v>
      </c>
      <c r="AD37" s="29">
        <f t="shared" ca="1" si="14"/>
        <v>2.5235209145306623</v>
      </c>
      <c r="AE37" s="29">
        <f t="shared" ca="1" si="15"/>
        <v>2.4531324883190466</v>
      </c>
      <c r="AF37" s="29">
        <f t="shared" ca="1" si="16"/>
        <v>3.0735355570427991</v>
      </c>
      <c r="AH37" s="29">
        <f t="shared" ca="1" si="0"/>
        <v>1.636912285219478</v>
      </c>
      <c r="AI37" s="29">
        <f t="shared" ca="1" si="1"/>
        <v>0.7790004432601183</v>
      </c>
    </row>
    <row r="38" spans="1:35" x14ac:dyDescent="0.25">
      <c r="A38" s="29">
        <v>2.6</v>
      </c>
      <c r="B38" s="29">
        <f t="shared" si="17"/>
        <v>1</v>
      </c>
      <c r="C38" s="29">
        <f t="shared" si="18"/>
        <v>0</v>
      </c>
      <c r="E38" s="29">
        <f ca="1">Kp*(G38+H38*OnebyTi+Td*(G38-G37))</f>
        <v>2.1639456335849894</v>
      </c>
      <c r="F38" s="29">
        <f t="shared" ca="1" si="19"/>
        <v>0.69869419694230872</v>
      </c>
      <c r="G38" s="29">
        <f t="shared" ca="1" si="27"/>
        <v>0.30130580305769128</v>
      </c>
      <c r="H38" s="29">
        <f t="shared" ca="1" si="5"/>
        <v>0.23740721015922767</v>
      </c>
      <c r="I38" s="29">
        <f t="shared" ca="1" si="6"/>
        <v>1.4773809440998602</v>
      </c>
      <c r="J38" s="29">
        <f t="shared" ca="1" si="7"/>
        <v>1.0916264146622288</v>
      </c>
      <c r="K38" s="29">
        <f t="shared" ca="1" si="8"/>
        <v>1.4417039062539625</v>
      </c>
      <c r="M38" s="29">
        <f ca="1">Kp*(Q38+R38*OnebyTi+Td*(Q38-Q37))</f>
        <v>6.4888528989555008</v>
      </c>
      <c r="N38" s="29">
        <f t="shared" ca="1" si="20"/>
        <v>4.6529373514489638</v>
      </c>
      <c r="O38" s="29">
        <f t="shared" ca="1" si="28"/>
        <v>1.8384320174986988</v>
      </c>
      <c r="P38" s="29">
        <f t="shared" ca="1" si="22"/>
        <v>0.50545311496305168</v>
      </c>
      <c r="Q38" s="29">
        <f t="shared" ca="1" si="3"/>
        <v>0.49454688503694832</v>
      </c>
      <c r="R38" s="29">
        <f t="shared" ca="1" si="9"/>
        <v>2.3477143924892072</v>
      </c>
      <c r="S38" s="29">
        <f t="shared" ca="1" si="10"/>
        <v>2.3477143924892072</v>
      </c>
      <c r="T38" s="29">
        <f t="shared" ca="1" si="11"/>
        <v>2.1062224283748279</v>
      </c>
      <c r="U38" s="29">
        <f t="shared" ca="1" si="12"/>
        <v>1.7409630392535234</v>
      </c>
      <c r="W38" s="29">
        <f ca="1">Kp*(AB38+AC38*OnebyTi+Td*(AB38-AB37))</f>
        <v>9.0194651608441099</v>
      </c>
      <c r="X38" s="29">
        <f t="shared" ca="1" si="23"/>
        <v>3.5556010316990561</v>
      </c>
      <c r="Y38" s="29">
        <f t="shared" ca="1" si="24"/>
        <v>1.6481978838106042</v>
      </c>
      <c r="Z38" s="29">
        <f t="shared" ca="1" si="25"/>
        <v>0.56485286036536519</v>
      </c>
      <c r="AA38" s="29">
        <f t="shared" ca="1" si="26"/>
        <v>0.14891320503282668</v>
      </c>
      <c r="AB38" s="29">
        <f t="shared" ca="1" si="4"/>
        <v>0.85108679496717332</v>
      </c>
      <c r="AC38" s="29">
        <f t="shared" ca="1" si="13"/>
        <v>2.6086295940273798</v>
      </c>
      <c r="AD38" s="29">
        <f t="shared" ca="1" si="14"/>
        <v>2.6086295940273798</v>
      </c>
      <c r="AE38" s="29">
        <f t="shared" ca="1" si="15"/>
        <v>2.5255673615757961</v>
      </c>
      <c r="AF38" s="29">
        <f t="shared" ca="1" si="16"/>
        <v>3.2527933666481501</v>
      </c>
      <c r="AH38" s="29">
        <f t="shared" ca="1" si="0"/>
        <v>2.1639456335849894</v>
      </c>
      <c r="AI38" s="29">
        <f t="shared" ca="1" si="1"/>
        <v>0.69869419694230872</v>
      </c>
    </row>
    <row r="39" spans="1:35" x14ac:dyDescent="0.25">
      <c r="A39" s="29">
        <v>2.7</v>
      </c>
      <c r="B39" s="29">
        <f t="shared" si="17"/>
        <v>1</v>
      </c>
      <c r="C39" s="29">
        <f t="shared" si="18"/>
        <v>0</v>
      </c>
      <c r="E39" s="29">
        <f ca="1">Kp*(G39+H39*OnebyTi+Td*(G39-G38))</f>
        <v>2.5407968269195456</v>
      </c>
      <c r="F39" s="27">
        <f t="shared" ca="1" si="19"/>
        <v>0.64476650216573916</v>
      </c>
      <c r="G39" s="29">
        <f t="shared" ca="1" si="27"/>
        <v>0.35523349783426084</v>
      </c>
      <c r="H39" s="29">
        <f t="shared" ca="1" si="5"/>
        <v>0.27293055994265375</v>
      </c>
      <c r="I39" s="29">
        <f t="shared" ca="1" si="6"/>
        <v>1.5129042938832864</v>
      </c>
      <c r="J39" s="29">
        <f t="shared" ca="1" si="7"/>
        <v>1.1042454984605852</v>
      </c>
      <c r="K39" s="29">
        <f t="shared" ca="1" si="8"/>
        <v>1.537616950669213</v>
      </c>
      <c r="M39" s="29">
        <f ca="1">Kp*(Q39+R39*OnebyTi+Td*(Q39-Q38))</f>
        <v>6.2284774367625921</v>
      </c>
      <c r="N39" s="27">
        <f t="shared" ca="1" si="20"/>
        <v>4.7462021981924352</v>
      </c>
      <c r="O39" s="27">
        <f t="shared" ca="1" si="28"/>
        <v>1.9532935081464353</v>
      </c>
      <c r="P39" s="27">
        <f t="shared" ca="1" si="22"/>
        <v>0.55985270763759665</v>
      </c>
      <c r="Q39" s="29">
        <f t="shared" ca="1" si="3"/>
        <v>0.44014729236240335</v>
      </c>
      <c r="R39" s="29">
        <f t="shared" ca="1" si="9"/>
        <v>2.3917291217254477</v>
      </c>
      <c r="S39" s="29">
        <f t="shared" ca="1" si="10"/>
        <v>2.3917291217254477</v>
      </c>
      <c r="T39" s="29">
        <f t="shared" ca="1" si="11"/>
        <v>2.1255953922722233</v>
      </c>
      <c r="U39" s="29">
        <f t="shared" ca="1" si="12"/>
        <v>1.7895661058786032</v>
      </c>
      <c r="W39" s="29">
        <f ca="1">Kp*(AB39+AC39*OnebyTi+Td*(AB39-AB38))</f>
        <v>9.0223716394533984</v>
      </c>
      <c r="X39" s="27">
        <f t="shared" ca="1" si="23"/>
        <v>3.6461230270913143</v>
      </c>
      <c r="Y39" s="27">
        <f t="shared" ca="1" si="24"/>
        <v>1.7412230330422735</v>
      </c>
      <c r="Z39" s="27">
        <f t="shared" ca="1" si="25"/>
        <v>0.61768822062307693</v>
      </c>
      <c r="AA39" s="27">
        <f t="shared" ca="1" si="26"/>
        <v>0.16919882139636924</v>
      </c>
      <c r="AB39" s="29">
        <f t="shared" ca="1" si="4"/>
        <v>0.83080117860363079</v>
      </c>
      <c r="AC39" s="29">
        <f t="shared" ca="1" si="13"/>
        <v>2.6917097118877429</v>
      </c>
      <c r="AD39" s="29">
        <f t="shared" ca="1" si="14"/>
        <v>2.6917097118877429</v>
      </c>
      <c r="AE39" s="29">
        <f t="shared" ca="1" si="15"/>
        <v>2.5945904214127142</v>
      </c>
      <c r="AF39" s="29">
        <f t="shared" ca="1" si="16"/>
        <v>3.4293880823615712</v>
      </c>
      <c r="AH39" s="29">
        <f t="shared" ca="1" si="0"/>
        <v>2.5407968269195456</v>
      </c>
      <c r="AI39" s="29">
        <f t="shared" ca="1" si="1"/>
        <v>0.64476650216573916</v>
      </c>
    </row>
    <row r="40" spans="1:35" x14ac:dyDescent="0.25">
      <c r="A40" s="29">
        <v>2.8</v>
      </c>
      <c r="B40" s="29">
        <f t="shared" si="17"/>
        <v>1</v>
      </c>
      <c r="C40" s="29">
        <f t="shared" si="18"/>
        <v>0</v>
      </c>
      <c r="E40" s="29">
        <f ca="1">Kp*(G40+H40*OnebyTi+Td*(G40-G39))</f>
        <v>2.7556981468817217</v>
      </c>
      <c r="F40" s="29">
        <f t="shared" ca="1" si="19"/>
        <v>0.61848742976134297</v>
      </c>
      <c r="G40" s="29">
        <f t="shared" ca="1" si="27"/>
        <v>0.38151257023865703</v>
      </c>
      <c r="H40" s="29">
        <f t="shared" ca="1" si="5"/>
        <v>0.31108181696651949</v>
      </c>
      <c r="I40" s="29">
        <f t="shared" ca="1" si="6"/>
        <v>1.5510555509071522</v>
      </c>
      <c r="J40" s="29">
        <f t="shared" ca="1" si="7"/>
        <v>1.1188006825855958</v>
      </c>
      <c r="K40" s="29">
        <f t="shared" ca="1" si="8"/>
        <v>1.6444404703360369</v>
      </c>
      <c r="M40" s="29">
        <f ca="1">Kp*(Q40+R40*OnebyTi+Td*(Q40-Q39))</f>
        <v>5.9447670159534391</v>
      </c>
      <c r="N40" s="29">
        <f t="shared" ca="1" si="20"/>
        <v>4.8269796123824582</v>
      </c>
      <c r="O40" s="29">
        <f t="shared" ca="1" si="28"/>
        <v>2.0672736280318182</v>
      </c>
      <c r="P40" s="29">
        <f t="shared" ca="1" si="22"/>
        <v>0.61671978319263943</v>
      </c>
      <c r="Q40" s="29">
        <f t="shared" ca="1" si="3"/>
        <v>0.38328021680736057</v>
      </c>
      <c r="R40" s="29">
        <f t="shared" ca="1" si="9"/>
        <v>2.430057143406184</v>
      </c>
      <c r="S40" s="29">
        <f t="shared" ca="1" si="10"/>
        <v>2.430057143406184</v>
      </c>
      <c r="T40" s="29">
        <f t="shared" ca="1" si="11"/>
        <v>2.140285764731813</v>
      </c>
      <c r="U40" s="29">
        <f t="shared" ca="1" si="12"/>
        <v>1.8324475226971662</v>
      </c>
      <c r="W40" s="29">
        <f ca="1">Kp*(AB40+AC40*OnebyTi+Td*(AB40-AB39))</f>
        <v>9.0124723366944082</v>
      </c>
      <c r="X40" s="29">
        <f t="shared" ca="1" si="23"/>
        <v>3.7323152630536196</v>
      </c>
      <c r="Y40" s="29">
        <f t="shared" ca="1" si="24"/>
        <v>1.8341261020206319</v>
      </c>
      <c r="Z40" s="29">
        <f t="shared" ca="1" si="25"/>
        <v>0.67248366001824345</v>
      </c>
      <c r="AA40" s="29">
        <f t="shared" ca="1" si="26"/>
        <v>0.1910719075019848</v>
      </c>
      <c r="AB40" s="29">
        <f t="shared" ca="1" si="4"/>
        <v>0.80892809249801523</v>
      </c>
      <c r="AC40" s="29">
        <f t="shared" ca="1" si="13"/>
        <v>2.7726025211375442</v>
      </c>
      <c r="AD40" s="29">
        <f t="shared" ca="1" si="14"/>
        <v>2.7726025211375442</v>
      </c>
      <c r="AE40" s="29">
        <f t="shared" ca="1" si="15"/>
        <v>2.6600268872959618</v>
      </c>
      <c r="AF40" s="29">
        <f t="shared" ca="1" si="16"/>
        <v>3.6025218104680872</v>
      </c>
      <c r="AH40" s="29">
        <f t="shared" ca="1" si="0"/>
        <v>2.7556981468817217</v>
      </c>
      <c r="AI40" s="29">
        <f t="shared" ca="1" si="1"/>
        <v>0.61848742976134297</v>
      </c>
    </row>
    <row r="41" spans="1:35" x14ac:dyDescent="0.25">
      <c r="A41" s="29">
        <v>2.9</v>
      </c>
      <c r="B41" s="29">
        <f t="shared" si="17"/>
        <v>1</v>
      </c>
      <c r="C41" s="29">
        <f t="shared" si="18"/>
        <v>0</v>
      </c>
      <c r="E41" s="29">
        <f ca="1">Kp*(G41+H41*OnebyTi+Td*(G41-G40))</f>
        <v>2.8080423940965544</v>
      </c>
      <c r="F41" s="27">
        <f t="shared" ca="1" si="19"/>
        <v>0.6192813546915813</v>
      </c>
      <c r="G41" s="29">
        <f t="shared" ca="1" si="27"/>
        <v>0.3807186453084187</v>
      </c>
      <c r="H41" s="29">
        <f t="shared" ca="1" si="5"/>
        <v>0.34915368149736137</v>
      </c>
      <c r="I41" s="29">
        <f t="shared" ca="1" si="6"/>
        <v>1.589127415437994</v>
      </c>
      <c r="J41" s="29">
        <f t="shared" ca="1" si="7"/>
        <v>1.1332953512741435</v>
      </c>
      <c r="K41" s="29">
        <f t="shared" ca="1" si="8"/>
        <v>1.7548488774754782</v>
      </c>
      <c r="M41" s="29">
        <f ca="1">Kp*(Q41+R41*OnebyTi+Td*(Q41-Q40))</f>
        <v>5.6381920255876139</v>
      </c>
      <c r="N41" s="27">
        <f t="shared" ca="1" si="20"/>
        <v>4.8948015634233251</v>
      </c>
      <c r="O41" s="27">
        <f t="shared" ca="1" si="28"/>
        <v>2.1798987274723283</v>
      </c>
      <c r="P41" s="27">
        <f t="shared" ca="1" si="22"/>
        <v>0.67591767309295325</v>
      </c>
      <c r="Q41" s="29">
        <f t="shared" ca="1" si="3"/>
        <v>0.32408232690704675</v>
      </c>
      <c r="R41" s="29">
        <f t="shared" ca="1" si="9"/>
        <v>2.4624653760968886</v>
      </c>
      <c r="S41" s="29">
        <f t="shared" ca="1" si="10"/>
        <v>2.4624653760968886</v>
      </c>
      <c r="T41" s="29">
        <f t="shared" ca="1" si="11"/>
        <v>2.1507887001931616</v>
      </c>
      <c r="U41" s="29">
        <f t="shared" ca="1" si="12"/>
        <v>1.8691756221485525</v>
      </c>
      <c r="W41" s="29">
        <f ca="1">Kp*(AB41+AC41*OnebyTi+Td*(AB41-AB40))</f>
        <v>8.9894173720017321</v>
      </c>
      <c r="X41" s="27">
        <f t="shared" ca="1" si="23"/>
        <v>3.814014177248914</v>
      </c>
      <c r="Y41" s="27">
        <f t="shared" ca="1" si="24"/>
        <v>1.9267018798107174</v>
      </c>
      <c r="Z41" s="27">
        <f t="shared" ca="1" si="25"/>
        <v>0.72913763043909596</v>
      </c>
      <c r="AA41" s="27">
        <f t="shared" ca="1" si="26"/>
        <v>0.21455063572432259</v>
      </c>
      <c r="AB41" s="29">
        <f t="shared" ca="1" si="4"/>
        <v>0.78544936427567746</v>
      </c>
      <c r="AC41" s="29">
        <f t="shared" ca="1" si="13"/>
        <v>2.8511474575651121</v>
      </c>
      <c r="AD41" s="29">
        <f t="shared" ca="1" si="14"/>
        <v>2.8511474575651121</v>
      </c>
      <c r="AE41" s="29">
        <f t="shared" ca="1" si="15"/>
        <v>2.7217199576800684</v>
      </c>
      <c r="AF41" s="29">
        <f t="shared" ca="1" si="16"/>
        <v>3.7714553721938899</v>
      </c>
      <c r="AH41" s="29">
        <f t="shared" ca="1" si="0"/>
        <v>2.8080423940965544</v>
      </c>
      <c r="AI41" s="29">
        <f t="shared" ca="1" si="1"/>
        <v>0.6192813546915813</v>
      </c>
    </row>
    <row r="42" spans="1:35" x14ac:dyDescent="0.25">
      <c r="A42" s="29">
        <v>3</v>
      </c>
      <c r="B42" s="29">
        <f t="shared" si="17"/>
        <v>1</v>
      </c>
      <c r="C42" s="29">
        <f t="shared" si="18"/>
        <v>0</v>
      </c>
      <c r="E42" s="29">
        <f ca="1">Kp*(G42+H42*OnebyTi+Td*(G42-G41))</f>
        <v>2.7070829305008699</v>
      </c>
      <c r="F42" s="29">
        <f t="shared" ca="1" si="19"/>
        <v>0.64498334825124748</v>
      </c>
      <c r="G42" s="29">
        <f t="shared" ca="1" si="27"/>
        <v>0.35501665174875252</v>
      </c>
      <c r="H42" s="29">
        <f t="shared" ca="1" si="5"/>
        <v>0.38465534667223661</v>
      </c>
      <c r="I42" s="29">
        <f t="shared" ca="1" si="6"/>
        <v>1.6246290806128691</v>
      </c>
      <c r="J42" s="29">
        <f t="shared" ca="1" si="7"/>
        <v>1.1458990335760331</v>
      </c>
      <c r="K42" s="29">
        <f t="shared" ca="1" si="8"/>
        <v>1.861353873000104</v>
      </c>
      <c r="M42" s="29">
        <f ca="1">Kp*(Q42+R42*OnebyTi+Td*(Q42-Q41))</f>
        <v>5.3093279321638933</v>
      </c>
      <c r="N42" s="29">
        <f t="shared" ca="1" si="20"/>
        <v>4.9492295998547453</v>
      </c>
      <c r="O42" s="29">
        <f t="shared" ca="1" si="28"/>
        <v>2.2906953861034292</v>
      </c>
      <c r="P42" s="29">
        <f t="shared" ca="1" si="22"/>
        <v>0.73729595641974632</v>
      </c>
      <c r="Q42" s="29">
        <f t="shared" ca="1" si="3"/>
        <v>0.26270404358025368</v>
      </c>
      <c r="R42" s="29">
        <f t="shared" ca="1" si="9"/>
        <v>2.4887357804549142</v>
      </c>
      <c r="S42" s="29">
        <f t="shared" ca="1" si="10"/>
        <v>2.4887357804549142</v>
      </c>
      <c r="T42" s="29">
        <f t="shared" ca="1" si="11"/>
        <v>2.1576900416445031</v>
      </c>
      <c r="U42" s="29">
        <f t="shared" ca="1" si="12"/>
        <v>1.8992788531140654</v>
      </c>
      <c r="W42" s="29">
        <f ca="1">Kp*(AB42+AC42*OnebyTi+Td*(AB42-AB41))</f>
        <v>8.9528900478014553</v>
      </c>
      <c r="X42" s="29">
        <f t="shared" ca="1" si="23"/>
        <v>3.8910539460435305</v>
      </c>
      <c r="Y42" s="29">
        <f t="shared" ca="1" si="24"/>
        <v>2.0187471867036577</v>
      </c>
      <c r="Z42" s="29">
        <f t="shared" ca="1" si="25"/>
        <v>0.7875435280783204</v>
      </c>
      <c r="AA42" s="29">
        <f t="shared" ca="1" si="26"/>
        <v>0.23964733960101012</v>
      </c>
      <c r="AB42" s="29">
        <f t="shared" ca="1" si="4"/>
        <v>0.76035266039898985</v>
      </c>
      <c r="AC42" s="29">
        <f t="shared" ca="1" si="13"/>
        <v>2.9271827236050112</v>
      </c>
      <c r="AD42" s="29">
        <f t="shared" ca="1" si="14"/>
        <v>2.9271827236050112</v>
      </c>
      <c r="AE42" s="29">
        <f t="shared" ca="1" si="15"/>
        <v>2.7795335744976506</v>
      </c>
      <c r="AF42" s="29">
        <f t="shared" ca="1" si="16"/>
        <v>3.9355159085419706</v>
      </c>
      <c r="AH42" s="29">
        <f t="shared" ca="1" si="0"/>
        <v>2.7070829305008699</v>
      </c>
      <c r="AI42" s="29">
        <f t="shared" ca="1" si="1"/>
        <v>0.64498334825124748</v>
      </c>
    </row>
    <row r="43" spans="1:35" x14ac:dyDescent="0.25">
      <c r="A43" s="29">
        <v>3.1</v>
      </c>
      <c r="B43" s="29">
        <f t="shared" si="17"/>
        <v>1</v>
      </c>
      <c r="C43" s="29">
        <f t="shared" si="18"/>
        <v>0</v>
      </c>
      <c r="E43" s="29">
        <f ca="1">Kp*(G43+H43*OnebyTi+Td*(G43-G42))</f>
        <v>2.4704556971698333</v>
      </c>
      <c r="F43" s="27">
        <f t="shared" ca="1" si="19"/>
        <v>0.69211826387618236</v>
      </c>
      <c r="G43" s="29">
        <f t="shared" ca="1" si="27"/>
        <v>0.30788173612381764</v>
      </c>
      <c r="H43" s="29">
        <f t="shared" ca="1" si="5"/>
        <v>0.41544352028461839</v>
      </c>
      <c r="I43" s="29">
        <f t="shared" ca="1" si="6"/>
        <v>1.655417254225251</v>
      </c>
      <c r="J43" s="29">
        <f t="shared" ca="1" si="7"/>
        <v>1.1553781499198947</v>
      </c>
      <c r="K43" s="29">
        <f t="shared" ca="1" si="8"/>
        <v>1.9567972111984875</v>
      </c>
      <c r="M43" s="29">
        <f ca="1">Kp*(Q43+R43*OnebyTi+Td*(Q43-Q42))</f>
        <v>4.9588538332826921</v>
      </c>
      <c r="N43" s="27">
        <f t="shared" ca="1" si="20"/>
        <v>4.9898580222738991</v>
      </c>
      <c r="O43" s="27">
        <f t="shared" ca="1" si="28"/>
        <v>2.3991916106605511</v>
      </c>
      <c r="P43" s="27">
        <f t="shared" ca="1" si="22"/>
        <v>0.80069103047149259</v>
      </c>
      <c r="Q43" s="29">
        <f t="shared" ca="1" si="3"/>
        <v>0.19930896952850741</v>
      </c>
      <c r="R43" s="29">
        <f t="shared" ca="1" si="9"/>
        <v>2.5086666774077648</v>
      </c>
      <c r="S43" s="29">
        <f t="shared" ca="1" si="10"/>
        <v>2.5086666774077648</v>
      </c>
      <c r="T43" s="29">
        <f t="shared" ca="1" si="11"/>
        <v>2.1616624481779545</v>
      </c>
      <c r="U43" s="29">
        <f t="shared" ca="1" si="12"/>
        <v>1.9223065759616942</v>
      </c>
      <c r="W43" s="29">
        <f ca="1">Kp*(AB43+AC43*OnebyTi+Td*(AB43-AB42))</f>
        <v>8.9026074904419961</v>
      </c>
      <c r="X43" s="27">
        <f t="shared" ca="1" si="23"/>
        <v>3.9632675658040841</v>
      </c>
      <c r="Y43" s="27">
        <f t="shared" ca="1" si="24"/>
        <v>2.1100606648678664</v>
      </c>
      <c r="Z43" s="27">
        <f t="shared" ca="1" si="25"/>
        <v>0.84759003906630448</v>
      </c>
      <c r="AA43" s="27">
        <f t="shared" ca="1" si="26"/>
        <v>0.26636855202691379</v>
      </c>
      <c r="AB43" s="29">
        <f t="shared" ca="1" si="4"/>
        <v>0.73363144797308621</v>
      </c>
      <c r="AC43" s="29">
        <f t="shared" ca="1" si="13"/>
        <v>3.0005458684023196</v>
      </c>
      <c r="AD43" s="29">
        <f t="shared" ca="1" si="14"/>
        <v>3.0005458684023196</v>
      </c>
      <c r="AE43" s="29">
        <f t="shared" ca="1" si="15"/>
        <v>2.8333550846431592</v>
      </c>
      <c r="AF43" s="29">
        <f t="shared" ca="1" si="16"/>
        <v>4.0941022637305542</v>
      </c>
      <c r="AH43" s="29">
        <f t="shared" ca="1" si="0"/>
        <v>2.4704556971698333</v>
      </c>
      <c r="AI43" s="29">
        <f t="shared" ca="1" si="1"/>
        <v>0.69211826387618236</v>
      </c>
    </row>
    <row r="44" spans="1:35" x14ac:dyDescent="0.25">
      <c r="A44" s="29">
        <v>3.2</v>
      </c>
      <c r="B44" s="29">
        <f t="shared" si="17"/>
        <v>1</v>
      </c>
      <c r="C44" s="29">
        <f t="shared" si="18"/>
        <v>0</v>
      </c>
      <c r="E44" s="29">
        <f ca="1">Kp*(G44+H44*OnebyTi+Td*(G44-G43))</f>
        <v>2.1225174637632969</v>
      </c>
      <c r="F44" s="29">
        <f t="shared" ca="1" si="19"/>
        <v>0.75620289701847654</v>
      </c>
      <c r="G44" s="29">
        <f t="shared" ca="1" si="27"/>
        <v>0.24379710298152346</v>
      </c>
      <c r="H44" s="29">
        <f t="shared" ca="1" si="5"/>
        <v>0.43982323058277073</v>
      </c>
      <c r="I44" s="29">
        <f t="shared" ca="1" si="6"/>
        <v>1.6797969645234034</v>
      </c>
      <c r="J44" s="29">
        <f t="shared" ca="1" si="7"/>
        <v>1.1613218526621132</v>
      </c>
      <c r="K44" s="29">
        <f t="shared" ca="1" si="8"/>
        <v>2.0348122841525749</v>
      </c>
      <c r="M44" s="29">
        <f ca="1">Kp*(Q44+R44*OnebyTi+Td*(Q44-Q43))</f>
        <v>4.5875507683053982</v>
      </c>
      <c r="N44" s="29">
        <f t="shared" ca="1" si="20"/>
        <v>5.0163168849237376</v>
      </c>
      <c r="O44" s="29">
        <f t="shared" ca="1" si="28"/>
        <v>2.5049181133676126</v>
      </c>
      <c r="P44" s="29">
        <f t="shared" ca="1" si="22"/>
        <v>0.86592670696036567</v>
      </c>
      <c r="Q44" s="29">
        <f t="shared" ca="1" si="3"/>
        <v>0.13407329303963433</v>
      </c>
      <c r="R44" s="29">
        <f t="shared" ca="1" si="9"/>
        <v>2.5220740067117284</v>
      </c>
      <c r="S44" s="29">
        <f t="shared" ca="1" si="10"/>
        <v>2.5220740067117284</v>
      </c>
      <c r="T44" s="29">
        <f t="shared" ca="1" si="11"/>
        <v>2.1634600129686037</v>
      </c>
      <c r="U44" s="29">
        <f t="shared" ca="1" si="12"/>
        <v>1.9378768004682241</v>
      </c>
      <c r="W44" s="29">
        <f ca="1">Kp*(AB44+AC44*OnebyTi+Td*(AB44-AB43))</f>
        <v>8.8383211931828676</v>
      </c>
      <c r="X44" s="29">
        <f t="shared" ca="1" si="23"/>
        <v>4.0304879002140312</v>
      </c>
      <c r="Y44" s="29">
        <f t="shared" ca="1" si="24"/>
        <v>2.2004426319457737</v>
      </c>
      <c r="Z44" s="29">
        <f t="shared" ca="1" si="25"/>
        <v>0.90916145803759041</v>
      </c>
      <c r="AA44" s="29">
        <f t="shared" ca="1" si="26"/>
        <v>0.29471505844237567</v>
      </c>
      <c r="AB44" s="29">
        <f t="shared" ca="1" si="4"/>
        <v>0.70528494155762433</v>
      </c>
      <c r="AC44" s="29">
        <f t="shared" ca="1" si="13"/>
        <v>3.0710743625580821</v>
      </c>
      <c r="AD44" s="29">
        <f t="shared" ca="1" si="14"/>
        <v>3.0710743625580821</v>
      </c>
      <c r="AE44" s="29">
        <f t="shared" ca="1" si="15"/>
        <v>2.8830977695219535</v>
      </c>
      <c r="AF44" s="29">
        <f t="shared" ca="1" si="16"/>
        <v>4.2466878406114361</v>
      </c>
      <c r="AH44" s="29">
        <f t="shared" ca="1" si="0"/>
        <v>2.1225174637632969</v>
      </c>
      <c r="AI44" s="29">
        <f t="shared" ca="1" si="1"/>
        <v>0.75620289701847654</v>
      </c>
    </row>
    <row r="45" spans="1:35" x14ac:dyDescent="0.25">
      <c r="A45" s="29">
        <v>3.3</v>
      </c>
      <c r="B45" s="29">
        <f t="shared" si="17"/>
        <v>1</v>
      </c>
      <c r="C45" s="29">
        <f t="shared" si="18"/>
        <v>0</v>
      </c>
      <c r="E45" s="29">
        <f ca="1">Kp*(G45+H45*OnebyTi+Td*(G45-G44))</f>
        <v>1.692494525223843</v>
      </c>
      <c r="F45" s="27">
        <f t="shared" ca="1" si="19"/>
        <v>0.83207159685370946</v>
      </c>
      <c r="G45" s="29">
        <f t="shared" ca="1" si="27"/>
        <v>0.16792840314629054</v>
      </c>
      <c r="H45" s="29">
        <f t="shared" ca="1" si="5"/>
        <v>0.45661607089739981</v>
      </c>
      <c r="I45" s="29">
        <f t="shared" ca="1" si="6"/>
        <v>1.6965898048380326</v>
      </c>
      <c r="J45" s="29">
        <f t="shared" ca="1" si="7"/>
        <v>1.1641418475204395</v>
      </c>
      <c r="K45" s="29">
        <f t="shared" ca="1" si="8"/>
        <v>2.0902286571908508</v>
      </c>
      <c r="M45" s="29">
        <f ca="1">Kp*(Q45+R45*OnebyTi+Td*(Q45-Q44))</f>
        <v>4.1962997683643817</v>
      </c>
      <c r="N45" s="27">
        <f t="shared" ca="1" si="20"/>
        <v>5.0282748248346287</v>
      </c>
      <c r="O45" s="27">
        <f t="shared" ca="1" si="28"/>
        <v>2.6074096606502613</v>
      </c>
      <c r="P45" s="27">
        <f t="shared" ca="1" si="22"/>
        <v>0.9328148360493026</v>
      </c>
      <c r="Q45" s="29">
        <f t="shared" ca="1" si="3"/>
        <v>6.7185163950697402E-2</v>
      </c>
      <c r="R45" s="29">
        <f t="shared" ca="1" si="9"/>
        <v>2.528792523106798</v>
      </c>
      <c r="S45" s="29">
        <f t="shared" ca="1" si="10"/>
        <v>2.528792523106798</v>
      </c>
      <c r="T45" s="29">
        <f t="shared" ca="1" si="11"/>
        <v>2.163911397594112</v>
      </c>
      <c r="U45" s="29">
        <f t="shared" ca="1" si="12"/>
        <v>1.9456981065569769</v>
      </c>
      <c r="W45" s="29">
        <f ca="1">Kp*(AB45+AC45*OnebyTi+Td*(AB45-AB44))</f>
        <v>8.7598174716079171</v>
      </c>
      <c r="X45" s="27">
        <f t="shared" ca="1" si="23"/>
        <v>4.092548692401123</v>
      </c>
      <c r="Y45" s="27">
        <f t="shared" ca="1" si="24"/>
        <v>2.2896949928689621</v>
      </c>
      <c r="Z45" s="27">
        <f t="shared" ca="1" si="25"/>
        <v>0.97213798402048612</v>
      </c>
      <c r="AA45" s="27">
        <f t="shared" ca="1" si="26"/>
        <v>0.32468196296409851</v>
      </c>
      <c r="AB45" s="29">
        <f t="shared" ca="1" si="4"/>
        <v>0.67531803703590154</v>
      </c>
      <c r="AC45" s="29">
        <f t="shared" ca="1" si="13"/>
        <v>3.1386061662616722</v>
      </c>
      <c r="AD45" s="29">
        <f t="shared" ca="1" si="14"/>
        <v>3.1386061662616722</v>
      </c>
      <c r="AE45" s="29">
        <f t="shared" ca="1" si="15"/>
        <v>2.9287032146365557</v>
      </c>
      <c r="AF45" s="29">
        <f t="shared" ca="1" si="16"/>
        <v>4.3928206803457233</v>
      </c>
      <c r="AH45" s="29">
        <f t="shared" ca="1" si="0"/>
        <v>1.692494525223843</v>
      </c>
      <c r="AI45" s="29">
        <f t="shared" ca="1" si="1"/>
        <v>0.83207159685370946</v>
      </c>
    </row>
    <row r="46" spans="1:35" x14ac:dyDescent="0.25">
      <c r="A46" s="29">
        <v>3.4</v>
      </c>
      <c r="B46" s="29">
        <f t="shared" si="17"/>
        <v>1</v>
      </c>
      <c r="C46" s="29">
        <f t="shared" si="18"/>
        <v>0</v>
      </c>
      <c r="E46" s="29">
        <f ca="1">Kp*(G46+H46*OnebyTi+Td*(G46-G45))</f>
        <v>1.2124360214054415</v>
      </c>
      <c r="F46" s="29">
        <f t="shared" ca="1" si="19"/>
        <v>0.91422570486839971</v>
      </c>
      <c r="G46" s="29">
        <f t="shared" ca="1" si="27"/>
        <v>8.5774295131600287E-2</v>
      </c>
      <c r="H46" s="29">
        <f t="shared" ca="1" si="5"/>
        <v>0.46519350041055985</v>
      </c>
      <c r="I46" s="29">
        <f t="shared" ca="1" si="6"/>
        <v>1.7051672343511926</v>
      </c>
      <c r="J46" s="29">
        <f t="shared" ca="1" si="7"/>
        <v>1.1648775704909717</v>
      </c>
      <c r="K46" s="29">
        <f t="shared" ca="1" si="8"/>
        <v>2.1193919175355949</v>
      </c>
      <c r="M46" s="29">
        <f ca="1">Kp*(Q46+R46*OnebyTi+Td*(Q46-Q45))</f>
        <v>3.7860796308847</v>
      </c>
      <c r="N46" s="29">
        <f t="shared" ca="1" si="20"/>
        <v>5.0254417164813727</v>
      </c>
      <c r="O46" s="29">
        <f t="shared" ca="1" si="28"/>
        <v>2.7062064822662006</v>
      </c>
      <c r="P46" s="29">
        <f t="shared" ca="1" si="22"/>
        <v>1.0011559599634954</v>
      </c>
      <c r="Q46" s="29">
        <f t="shared" ca="1" si="3"/>
        <v>-1.1559599634953788E-3</v>
      </c>
      <c r="R46" s="29">
        <f t="shared" ca="1" si="9"/>
        <v>2.5286769271104483</v>
      </c>
      <c r="S46" s="29">
        <f t="shared" ca="1" si="10"/>
        <v>2.5289081191031477</v>
      </c>
      <c r="T46" s="29">
        <f t="shared" ca="1" si="11"/>
        <v>2.1639115312184556</v>
      </c>
      <c r="U46" s="29">
        <f t="shared" ca="1" si="12"/>
        <v>1.945832761740363</v>
      </c>
      <c r="W46" s="29">
        <f ca="1">Kp*(AB46+AC46*OnebyTi+Td*(AB46-AB45))</f>
        <v>8.6669178402053042</v>
      </c>
      <c r="X46" s="29">
        <f t="shared" ca="1" si="23"/>
        <v>4.1492855410292808</v>
      </c>
      <c r="Y46" s="29">
        <f t="shared" ca="1" si="24"/>
        <v>2.3776212053361623</v>
      </c>
      <c r="Z46" s="29">
        <f t="shared" ca="1" si="25"/>
        <v>1.036395997595144</v>
      </c>
      <c r="AA46" s="29">
        <f t="shared" ca="1" si="26"/>
        <v>0.3562587657214964</v>
      </c>
      <c r="AB46" s="29">
        <f t="shared" ca="1" si="4"/>
        <v>0.6437412342785036</v>
      </c>
      <c r="AC46" s="29">
        <f t="shared" ca="1" si="13"/>
        <v>3.2029802896895228</v>
      </c>
      <c r="AD46" s="29">
        <f t="shared" ca="1" si="14"/>
        <v>3.2029802896895228</v>
      </c>
      <c r="AE46" s="29">
        <f t="shared" ca="1" si="15"/>
        <v>2.9701434923075967</v>
      </c>
      <c r="AF46" s="29">
        <f t="shared" ca="1" si="16"/>
        <v>4.5321205883433286</v>
      </c>
      <c r="AH46" s="29">
        <f t="shared" ca="1" si="0"/>
        <v>1.2124360214054415</v>
      </c>
      <c r="AI46" s="29">
        <f t="shared" ca="1" si="1"/>
        <v>0.91422570486839971</v>
      </c>
    </row>
    <row r="47" spans="1:35" x14ac:dyDescent="0.25">
      <c r="A47" s="29">
        <v>3.5</v>
      </c>
      <c r="B47" s="29">
        <f t="shared" si="17"/>
        <v>1</v>
      </c>
      <c r="C47" s="29">
        <f t="shared" si="18"/>
        <v>0</v>
      </c>
      <c r="E47" s="29">
        <f ca="1">Kp*(G47+H47*OnebyTi+Td*(G47-G46))</f>
        <v>0.71496601591119058</v>
      </c>
      <c r="F47" s="27">
        <f t="shared" ca="1" si="19"/>
        <v>0.99720719263490232</v>
      </c>
      <c r="G47" s="29">
        <f t="shared" ca="1" si="27"/>
        <v>2.7928073650976826E-3</v>
      </c>
      <c r="H47" s="29">
        <f t="shared" ca="1" si="5"/>
        <v>0.46547278114706964</v>
      </c>
      <c r="I47" s="29">
        <f t="shared" ca="1" si="6"/>
        <v>1.7054465150877023</v>
      </c>
      <c r="J47" s="29">
        <f t="shared" ca="1" si="7"/>
        <v>1.1648783504682696</v>
      </c>
      <c r="K47" s="29">
        <f t="shared" ca="1" si="8"/>
        <v>2.120369400113379</v>
      </c>
      <c r="M47" s="29">
        <f ca="1">Kp*(Q47+R47*OnebyTi+Td*(Q47-Q46))</f>
        <v>3.3579644064403231</v>
      </c>
      <c r="N47" s="27">
        <f t="shared" ca="1" si="20"/>
        <v>5.0075711491593164</v>
      </c>
      <c r="O47" s="27">
        <f t="shared" ca="1" si="28"/>
        <v>2.8008557312661368</v>
      </c>
      <c r="P47" s="27">
        <f t="shared" ca="1" si="22"/>
        <v>1.0707399974350162</v>
      </c>
      <c r="Q47" s="29">
        <f t="shared" ca="1" si="3"/>
        <v>-7.0739997435016244E-2</v>
      </c>
      <c r="R47" s="29">
        <f t="shared" ca="1" si="9"/>
        <v>2.5216029273669469</v>
      </c>
      <c r="S47" s="29">
        <f t="shared" ca="1" si="10"/>
        <v>2.5359821188466491</v>
      </c>
      <c r="T47" s="29">
        <f t="shared" ca="1" si="11"/>
        <v>2.1644119459421662</v>
      </c>
      <c r="U47" s="29">
        <f t="shared" ca="1" si="12"/>
        <v>1.9540731108927862</v>
      </c>
      <c r="W47" s="29">
        <f ca="1">Kp*(AB47+AC47*OnebyTi+Td*(AB47-AB46))</f>
        <v>8.5594793174127215</v>
      </c>
      <c r="X47" s="27">
        <f t="shared" ca="1" si="23"/>
        <v>4.2005368398055216</v>
      </c>
      <c r="Y47" s="27">
        <f t="shared" ca="1" si="24"/>
        <v>2.464026294579476</v>
      </c>
      <c r="Z47" s="27">
        <f t="shared" ca="1" si="25"/>
        <v>1.1018083228508229</v>
      </c>
      <c r="AA47" s="27">
        <f t="shared" ca="1" si="26"/>
        <v>0.38942944993846551</v>
      </c>
      <c r="AB47" s="29">
        <f t="shared" ca="1" si="4"/>
        <v>0.61057055006153449</v>
      </c>
      <c r="AC47" s="29">
        <f t="shared" ca="1" si="13"/>
        <v>3.2640373446956761</v>
      </c>
      <c r="AD47" s="29">
        <f t="shared" ca="1" si="14"/>
        <v>3.2640373446956761</v>
      </c>
      <c r="AE47" s="29">
        <f t="shared" ca="1" si="15"/>
        <v>3.0074231319678413</v>
      </c>
      <c r="AF47" s="29">
        <f t="shared" ca="1" si="16"/>
        <v>4.6642732075826947</v>
      </c>
      <c r="AH47" s="29">
        <f t="shared" ca="1" si="0"/>
        <v>0.71496601591119058</v>
      </c>
      <c r="AI47" s="29">
        <f t="shared" ca="1" si="1"/>
        <v>0.99720719263490232</v>
      </c>
    </row>
    <row r="48" spans="1:35" x14ac:dyDescent="0.25">
      <c r="A48" s="29">
        <v>3.6</v>
      </c>
      <c r="B48" s="29">
        <f t="shared" si="17"/>
        <v>1</v>
      </c>
      <c r="C48" s="29">
        <f t="shared" si="18"/>
        <v>0</v>
      </c>
      <c r="E48" s="29">
        <f ca="1">Kp*(G48+H48*OnebyTi+Td*(G48-G47))</f>
        <v>0.23126993613939792</v>
      </c>
      <c r="F48" s="29">
        <f t="shared" ca="1" si="19"/>
        <v>1.0759250789562937</v>
      </c>
      <c r="G48" s="29">
        <f t="shared" ca="1" si="27"/>
        <v>-7.5925078956293746E-2</v>
      </c>
      <c r="H48" s="29">
        <f t="shared" ca="1" si="5"/>
        <v>0.45788027325144026</v>
      </c>
      <c r="I48" s="29">
        <f t="shared" ca="1" si="6"/>
        <v>1.7130390229833317</v>
      </c>
      <c r="J48" s="29">
        <f t="shared" ca="1" si="7"/>
        <v>1.1654548122297215</v>
      </c>
      <c r="K48" s="29">
        <f t="shared" ca="1" si="8"/>
        <v>2.1477024285376447</v>
      </c>
      <c r="M48" s="29">
        <f ca="1">Kp*(Q48+R48*OnebyTi+Td*(Q48-Q47))</f>
        <v>2.9131205883008011</v>
      </c>
      <c r="N48" s="29">
        <f t="shared" ca="1" si="20"/>
        <v>4.9744627236772558</v>
      </c>
      <c r="O48" s="29">
        <f t="shared" ca="1" si="28"/>
        <v>2.8909129854759925</v>
      </c>
      <c r="P48" s="29">
        <f t="shared" ca="1" si="22"/>
        <v>1.1413469597966861</v>
      </c>
      <c r="Q48" s="29">
        <f t="shared" ca="1" si="3"/>
        <v>-0.1413469597966861</v>
      </c>
      <c r="R48" s="29">
        <f t="shared" ca="1" si="9"/>
        <v>2.5074682313872785</v>
      </c>
      <c r="S48" s="29">
        <f t="shared" ca="1" si="10"/>
        <v>2.5501168148263176</v>
      </c>
      <c r="T48" s="29">
        <f t="shared" ca="1" si="11"/>
        <v>2.166409842246543</v>
      </c>
      <c r="U48" s="29">
        <f t="shared" ca="1" si="12"/>
        <v>1.9705464603416951</v>
      </c>
      <c r="W48" s="29">
        <f ca="1">Kp*(AB48+AC48*OnebyTi+Td*(AB48-AB47))</f>
        <v>8.4373946651483216</v>
      </c>
      <c r="X48" s="29">
        <f t="shared" ca="1" si="23"/>
        <v>4.246144680092927</v>
      </c>
      <c r="Y48" s="29">
        <f t="shared" ca="1" si="24"/>
        <v>2.548716913230729</v>
      </c>
      <c r="Z48" s="29">
        <f t="shared" ca="1" si="25"/>
        <v>1.1682444772874994</v>
      </c>
      <c r="AA48" s="29">
        <f t="shared" ca="1" si="26"/>
        <v>0.42417257754393389</v>
      </c>
      <c r="AB48" s="29">
        <f t="shared" ca="1" si="4"/>
        <v>0.57582742245606611</v>
      </c>
      <c r="AC48" s="29">
        <f t="shared" ca="1" si="13"/>
        <v>3.3216200869412829</v>
      </c>
      <c r="AD48" s="29">
        <f t="shared" ca="1" si="14"/>
        <v>3.3216200869412829</v>
      </c>
      <c r="AE48" s="29">
        <f t="shared" ca="1" si="15"/>
        <v>3.040580854013081</v>
      </c>
      <c r="AF48" s="29">
        <f t="shared" ca="1" si="16"/>
        <v>4.7890210271271227</v>
      </c>
      <c r="AH48" s="29">
        <f t="shared" ca="1" si="0"/>
        <v>0.23126993613939792</v>
      </c>
      <c r="AI48" s="29">
        <f t="shared" ca="1" si="1"/>
        <v>1.0759250789562937</v>
      </c>
    </row>
    <row r="49" spans="1:35" x14ac:dyDescent="0.25">
      <c r="A49" s="29">
        <v>3.7</v>
      </c>
      <c r="B49" s="29">
        <f t="shared" si="17"/>
        <v>1</v>
      </c>
      <c r="C49" s="29">
        <f t="shared" si="18"/>
        <v>0</v>
      </c>
      <c r="E49" s="29">
        <f ca="1">Kp*(G49+H49*OnebyTi+Td*(G49-G48))</f>
        <v>-0.21064445822534669</v>
      </c>
      <c r="F49" s="27">
        <f t="shared" ca="1" si="19"/>
        <v>1.1459292468459361</v>
      </c>
      <c r="G49" s="29">
        <f t="shared" ca="1" si="27"/>
        <v>-0.14592924684593611</v>
      </c>
      <c r="H49" s="29">
        <f t="shared" ca="1" si="5"/>
        <v>0.44328734856684665</v>
      </c>
      <c r="I49" s="29">
        <f t="shared" ca="1" si="6"/>
        <v>1.7276319476679252</v>
      </c>
      <c r="J49" s="29">
        <f t="shared" ca="1" si="7"/>
        <v>1.1675843467382236</v>
      </c>
      <c r="K49" s="29">
        <f t="shared" ca="1" si="8"/>
        <v>2.2016962498706412</v>
      </c>
      <c r="M49" s="29">
        <f ca="1">Kp*(Q49+R49*OnebyTi+Td*(Q49-Q48))</f>
        <v>2.4528039974433113</v>
      </c>
      <c r="N49" s="27">
        <f t="shared" ca="1" si="20"/>
        <v>4.9259641644980698</v>
      </c>
      <c r="O49" s="27">
        <f t="shared" ca="1" si="28"/>
        <v>2.975943781432099</v>
      </c>
      <c r="P49" s="27">
        <f t="shared" ca="1" si="22"/>
        <v>1.2127476991280661</v>
      </c>
      <c r="Q49" s="29">
        <f t="shared" ca="1" si="3"/>
        <v>-0.21274769912806613</v>
      </c>
      <c r="R49" s="29">
        <f t="shared" ca="1" si="9"/>
        <v>2.4861934614744721</v>
      </c>
      <c r="S49" s="29">
        <f t="shared" ca="1" si="10"/>
        <v>2.571391584739124</v>
      </c>
      <c r="T49" s="29">
        <f t="shared" ca="1" si="11"/>
        <v>2.1709360005949714</v>
      </c>
      <c r="U49" s="29">
        <f t="shared" ca="1" si="12"/>
        <v>1.9953865486723454</v>
      </c>
      <c r="W49" s="29">
        <f ca="1">Kp*(AB49+AC49*OnebyTi+Td*(AB49-AB48))</f>
        <v>8.3005925677221875</v>
      </c>
      <c r="X49" s="27">
        <f t="shared" ca="1" si="23"/>
        <v>4.2859557165118973</v>
      </c>
      <c r="Y49" s="27">
        <f t="shared" ca="1" si="24"/>
        <v>2.6315014422890659</v>
      </c>
      <c r="Z49" s="27">
        <f t="shared" ca="1" si="25"/>
        <v>1.2355709124493517</v>
      </c>
      <c r="AA49" s="27">
        <f t="shared" ca="1" si="26"/>
        <v>0.46046139230727456</v>
      </c>
      <c r="AB49" s="29">
        <f t="shared" ca="1" si="4"/>
        <v>0.53953860769272544</v>
      </c>
      <c r="AC49" s="29">
        <f t="shared" ca="1" si="13"/>
        <v>3.3755739477105555</v>
      </c>
      <c r="AD49" s="29">
        <f t="shared" ca="1" si="14"/>
        <v>3.3755739477105555</v>
      </c>
      <c r="AE49" s="29">
        <f t="shared" ca="1" si="15"/>
        <v>3.0696910449321813</v>
      </c>
      <c r="AF49" s="29">
        <f t="shared" ca="1" si="16"/>
        <v>4.9061514058422251</v>
      </c>
      <c r="AH49" s="29">
        <f t="shared" ca="1" si="0"/>
        <v>-0.21064445822534669</v>
      </c>
      <c r="AI49" s="29">
        <f t="shared" ca="1" si="1"/>
        <v>1.1459292468459361</v>
      </c>
    </row>
    <row r="50" spans="1:35" x14ac:dyDescent="0.25">
      <c r="A50" s="29">
        <v>3.8</v>
      </c>
      <c r="B50" s="29">
        <f t="shared" si="17"/>
        <v>1</v>
      </c>
      <c r="C50" s="29">
        <f t="shared" si="18"/>
        <v>0</v>
      </c>
      <c r="E50" s="29">
        <f ca="1">Kp*(G50+H50*OnebyTi+Td*(G50-G49))</f>
        <v>-0.58736979870193573</v>
      </c>
      <c r="F50" s="29">
        <f t="shared" ca="1" si="19"/>
        <v>1.2036261498458871</v>
      </c>
      <c r="G50" s="29">
        <f t="shared" ca="1" si="27"/>
        <v>-0.20362614984588712</v>
      </c>
      <c r="H50" s="29">
        <f t="shared" ca="1" si="5"/>
        <v>0.42292473358225796</v>
      </c>
      <c r="I50" s="29">
        <f t="shared" ca="1" si="6"/>
        <v>1.747994562652514</v>
      </c>
      <c r="J50" s="29">
        <f t="shared" ca="1" si="7"/>
        <v>1.1717307076283296</v>
      </c>
      <c r="K50" s="29">
        <f t="shared" ca="1" si="8"/>
        <v>2.2790741868120783</v>
      </c>
      <c r="M50" s="29">
        <f ca="1">Kp*(Q50+R50*OnebyTi+Td*(Q50-Q49))</f>
        <v>1.9783563581216108</v>
      </c>
      <c r="N50" s="29">
        <f t="shared" ca="1" si="20"/>
        <v>4.8619732431189933</v>
      </c>
      <c r="O50" s="29">
        <f t="shared" ca="1" si="28"/>
        <v>3.0555251719132679</v>
      </c>
      <c r="P50" s="29">
        <f t="shared" ca="1" si="22"/>
        <v>1.2847046884699345</v>
      </c>
      <c r="Q50" s="29">
        <f t="shared" ca="1" si="3"/>
        <v>-0.28470468846993446</v>
      </c>
      <c r="R50" s="29">
        <f t="shared" ca="1" si="9"/>
        <v>2.4577229926274784</v>
      </c>
      <c r="S50" s="29">
        <f t="shared" ca="1" si="10"/>
        <v>2.5998620535861177</v>
      </c>
      <c r="T50" s="29">
        <f t="shared" ca="1" si="11"/>
        <v>2.1790416765586476</v>
      </c>
      <c r="U50" s="29">
        <f t="shared" ca="1" si="12"/>
        <v>2.0287462712809434</v>
      </c>
      <c r="W50" s="29">
        <f ca="1">Kp*(AB50+AC50*OnebyTi+Td*(AB50-AB49))</f>
        <v>8.1490377540364207</v>
      </c>
      <c r="X50" s="29">
        <f t="shared" ca="1" si="23"/>
        <v>4.3198219955609014</v>
      </c>
      <c r="Y50" s="29">
        <f t="shared" ca="1" si="24"/>
        <v>2.7121901293801667</v>
      </c>
      <c r="Z50" s="29">
        <f t="shared" ca="1" si="25"/>
        <v>1.3036512477466577</v>
      </c>
      <c r="AA50" s="29">
        <f t="shared" ca="1" si="26"/>
        <v>0.49826392967957905</v>
      </c>
      <c r="AB50" s="29">
        <f t="shared" ca="1" si="4"/>
        <v>0.501736070320421</v>
      </c>
      <c r="AC50" s="29">
        <f t="shared" ca="1" si="13"/>
        <v>3.4257475547425975</v>
      </c>
      <c r="AD50" s="29">
        <f t="shared" ca="1" si="14"/>
        <v>3.4257475547425975</v>
      </c>
      <c r="AE50" s="29">
        <f t="shared" ca="1" si="15"/>
        <v>3.0948649533582393</v>
      </c>
      <c r="AF50" s="29">
        <f t="shared" ca="1" si="16"/>
        <v>5.015481786628321</v>
      </c>
      <c r="AH50" s="29">
        <f t="shared" ca="1" si="0"/>
        <v>-0.58736979870193573</v>
      </c>
      <c r="AI50" s="29">
        <f t="shared" ca="1" si="1"/>
        <v>1.2036261498458871</v>
      </c>
    </row>
    <row r="51" spans="1:35" x14ac:dyDescent="0.25">
      <c r="A51" s="29">
        <v>3.9</v>
      </c>
      <c r="B51" s="29">
        <f t="shared" si="17"/>
        <v>1</v>
      </c>
      <c r="C51" s="29">
        <f t="shared" si="18"/>
        <v>0</v>
      </c>
      <c r="E51" s="29">
        <f ca="1">Kp*(G51+H51*OnebyTi+Td*(G51-G50))</f>
        <v>-0.88116211256908095</v>
      </c>
      <c r="F51" s="27">
        <f t="shared" ca="1" si="19"/>
        <v>1.2464307663321086</v>
      </c>
      <c r="G51" s="29">
        <f t="shared" ca="1" si="27"/>
        <v>-0.24643076633210859</v>
      </c>
      <c r="H51" s="29">
        <f t="shared" ca="1" si="5"/>
        <v>0.3982816569490471</v>
      </c>
      <c r="I51" s="29">
        <f t="shared" ca="1" si="6"/>
        <v>1.7726376392857248</v>
      </c>
      <c r="J51" s="29">
        <f t="shared" ca="1" si="7"/>
        <v>1.1778035198878327</v>
      </c>
      <c r="K51" s="29">
        <f t="shared" ca="1" si="8"/>
        <v>2.3751821856816004</v>
      </c>
      <c r="M51" s="29">
        <f ca="1">Kp*(Q51+R51*OnebyTi+Td*(Q51-Q50))</f>
        <v>1.4912015613078973</v>
      </c>
      <c r="N51" s="27">
        <f t="shared" ca="1" si="20"/>
        <v>4.7824395082615654</v>
      </c>
      <c r="O51" s="27">
        <f t="shared" ca="1" si="28"/>
        <v>3.1292472984033237</v>
      </c>
      <c r="P51" s="27">
        <f t="shared" ca="1" si="22"/>
        <v>1.3569728337615155</v>
      </c>
      <c r="Q51" s="29">
        <f t="shared" ca="1" si="3"/>
        <v>-0.35697283376151545</v>
      </c>
      <c r="R51" s="29">
        <f t="shared" ca="1" si="9"/>
        <v>2.4220257092513267</v>
      </c>
      <c r="S51" s="29">
        <f t="shared" ca="1" si="10"/>
        <v>2.6355593369622694</v>
      </c>
      <c r="T51" s="29">
        <f t="shared" ca="1" si="11"/>
        <v>2.1917846369630203</v>
      </c>
      <c r="U51" s="29">
        <f t="shared" ca="1" si="12"/>
        <v>2.0707906572918082</v>
      </c>
      <c r="W51" s="29">
        <f ca="1">Kp*(AB51+AC51*OnebyTi+Td*(AB51-AB50))</f>
        <v>7.9827310661224447</v>
      </c>
      <c r="X51" s="27">
        <f t="shared" ca="1" si="23"/>
        <v>4.3476017474007813</v>
      </c>
      <c r="Y51" s="27">
        <f t="shared" ca="1" si="24"/>
        <v>2.7905952606847921</v>
      </c>
      <c r="Z51" s="27">
        <f t="shared" ca="1" si="25"/>
        <v>1.3723464996170445</v>
      </c>
      <c r="AA51" s="27">
        <f t="shared" ca="1" si="26"/>
        <v>0.53754313268153697</v>
      </c>
      <c r="AB51" s="29">
        <f t="shared" ca="1" si="4"/>
        <v>0.46245686731846303</v>
      </c>
      <c r="AC51" s="29">
        <f t="shared" ca="1" si="13"/>
        <v>3.4719932414744439</v>
      </c>
      <c r="AD51" s="29">
        <f t="shared" ca="1" si="14"/>
        <v>3.4719932414744439</v>
      </c>
      <c r="AE51" s="29">
        <f t="shared" ca="1" si="15"/>
        <v>3.1162515887712399</v>
      </c>
      <c r="AF51" s="29">
        <f t="shared" ca="1" si="16"/>
        <v>5.1168423723329859</v>
      </c>
      <c r="AH51" s="29">
        <f t="shared" ca="1" si="0"/>
        <v>-0.88116211256908095</v>
      </c>
      <c r="AI51" s="29">
        <f t="shared" ca="1" si="1"/>
        <v>1.2464307663321086</v>
      </c>
    </row>
    <row r="52" spans="1:35" x14ac:dyDescent="0.25">
      <c r="A52" s="29">
        <v>4</v>
      </c>
      <c r="B52" s="29">
        <f t="shared" si="17"/>
        <v>1</v>
      </c>
      <c r="C52" s="29">
        <f t="shared" si="18"/>
        <v>0</v>
      </c>
      <c r="E52" s="29">
        <f ca="1">Kp*(G52+H52*OnebyTi+Td*(G52-G51))</f>
        <v>-1.0805990473527576</v>
      </c>
      <c r="F52" s="29">
        <f t="shared" ca="1" si="19"/>
        <v>1.2728490297197281</v>
      </c>
      <c r="G52" s="29">
        <f t="shared" ca="1" si="27"/>
        <v>-0.27284902971972813</v>
      </c>
      <c r="H52" s="29">
        <f t="shared" ca="1" si="5"/>
        <v>0.37099675397707427</v>
      </c>
      <c r="I52" s="29">
        <f t="shared" ca="1" si="6"/>
        <v>1.7999225422576977</v>
      </c>
      <c r="J52" s="29">
        <f t="shared" ca="1" si="7"/>
        <v>1.1852481791897325</v>
      </c>
      <c r="K52" s="29">
        <f t="shared" ca="1" si="8"/>
        <v>2.4843217975694918</v>
      </c>
      <c r="M52" s="29">
        <f ca="1">Kp*(Q52+R52*OnebyTi+Td*(Q52-Q51))</f>
        <v>0.99284161546376093</v>
      </c>
      <c r="N52" s="29">
        <f t="shared" ca="1" si="20"/>
        <v>4.6873658183272422</v>
      </c>
      <c r="O52" s="29">
        <f t="shared" ca="1" si="28"/>
        <v>3.1967149699905821</v>
      </c>
      <c r="P52" s="29">
        <f t="shared" ca="1" si="22"/>
        <v>1.4293003168151592</v>
      </c>
      <c r="Q52" s="29">
        <f t="shared" ca="1" si="3"/>
        <v>-0.42930031681515923</v>
      </c>
      <c r="R52" s="29">
        <f t="shared" ca="1" si="9"/>
        <v>2.3790956775698109</v>
      </c>
      <c r="S52" s="29">
        <f t="shared" ca="1" si="10"/>
        <v>2.6784893686437852</v>
      </c>
      <c r="T52" s="29">
        <f t="shared" ca="1" si="11"/>
        <v>2.2102145131647797</v>
      </c>
      <c r="U52" s="29">
        <f t="shared" ca="1" si="12"/>
        <v>2.1216733991748824</v>
      </c>
      <c r="W52" s="29">
        <f ca="1">Kp*(AB52+AC52*OnebyTi+Td*(AB52-AB51))</f>
        <v>7.8017094763199681</v>
      </c>
      <c r="X52" s="29">
        <f t="shared" ca="1" si="23"/>
        <v>4.3691601410288365</v>
      </c>
      <c r="Y52" s="29">
        <f t="shared" ca="1" si="24"/>
        <v>2.8665313630980522</v>
      </c>
      <c r="Z52" s="29">
        <f t="shared" ca="1" si="25"/>
        <v>1.4415153078954677</v>
      </c>
      <c r="AA52" s="29">
        <f t="shared" ca="1" si="26"/>
        <v>0.57825697331572323</v>
      </c>
      <c r="AB52" s="29">
        <f t="shared" ca="1" si="4"/>
        <v>0.42174302668427677</v>
      </c>
      <c r="AC52" s="29">
        <f t="shared" ca="1" si="13"/>
        <v>3.5141675441428717</v>
      </c>
      <c r="AD52" s="29">
        <f t="shared" ca="1" si="14"/>
        <v>3.5141675441428717</v>
      </c>
      <c r="AE52" s="29">
        <f t="shared" ca="1" si="15"/>
        <v>3.1340383068269215</v>
      </c>
      <c r="AF52" s="29">
        <f t="shared" ca="1" si="16"/>
        <v>5.2100566281733487</v>
      </c>
      <c r="AH52" s="29">
        <f t="shared" ca="1" si="0"/>
        <v>-1.0805990473527576</v>
      </c>
      <c r="AI52" s="29">
        <f t="shared" ca="1" si="1"/>
        <v>1.2728490297197281</v>
      </c>
    </row>
    <row r="53" spans="1:35" x14ac:dyDescent="0.25">
      <c r="A53" s="29">
        <v>4.0999999999999996</v>
      </c>
      <c r="B53" s="29">
        <f t="shared" si="17"/>
        <v>1</v>
      </c>
      <c r="C53" s="29">
        <f t="shared" si="18"/>
        <v>0</v>
      </c>
      <c r="E53" s="29">
        <f ca="1">Kp*(G53+H53*OnebyTi+Td*(G53-G52))</f>
        <v>-1.1807865851295882</v>
      </c>
      <c r="F53" s="27">
        <f t="shared" ca="1" si="19"/>
        <v>1.2824848318853983</v>
      </c>
      <c r="G53" s="29">
        <f t="shared" ca="1" si="27"/>
        <v>-0.2824848318853983</v>
      </c>
      <c r="H53" s="29">
        <f t="shared" ca="1" si="5"/>
        <v>0.34274827078853443</v>
      </c>
      <c r="I53" s="29">
        <f t="shared" ca="1" si="6"/>
        <v>1.8281710254462376</v>
      </c>
      <c r="J53" s="29">
        <f t="shared" ca="1" si="7"/>
        <v>1.1932279472142646</v>
      </c>
      <c r="K53" s="29">
        <f t="shared" ca="1" si="8"/>
        <v>2.6001405786425051</v>
      </c>
      <c r="M53" s="29">
        <f ca="1">Kp*(Q53+R53*OnebyTi+Td*(Q53-Q52))</f>
        <v>0.4848522861589637</v>
      </c>
      <c r="N53" s="27">
        <f t="shared" ca="1" si="20"/>
        <v>4.5768096715597695</v>
      </c>
      <c r="O53" s="27">
        <f t="shared" ca="1" si="28"/>
        <v>3.2575492403719251</v>
      </c>
      <c r="P53" s="27">
        <f t="shared" ca="1" si="22"/>
        <v>1.5014294683245126</v>
      </c>
      <c r="Q53" s="29">
        <f t="shared" ca="1" si="3"/>
        <v>-0.50142946832451263</v>
      </c>
      <c r="R53" s="29">
        <f t="shared" ca="1" si="9"/>
        <v>2.3289527307373596</v>
      </c>
      <c r="S53" s="29">
        <f t="shared" ca="1" si="10"/>
        <v>2.7286323154762364</v>
      </c>
      <c r="T53" s="29">
        <f t="shared" ca="1" si="11"/>
        <v>2.2353576643352002</v>
      </c>
      <c r="U53" s="29">
        <f t="shared" ca="1" si="12"/>
        <v>2.1815053646910423</v>
      </c>
      <c r="W53" s="29">
        <f ca="1">Kp*(AB53+AC53*OnebyTi+Td*(AB53-AB52))</f>
        <v>7.6060460547632527</v>
      </c>
      <c r="X53" s="27">
        <f t="shared" ca="1" si="23"/>
        <v>4.3843700031253334</v>
      </c>
      <c r="Y53" s="27">
        <f t="shared" ca="1" si="24"/>
        <v>2.9398154333595254</v>
      </c>
      <c r="Z53" s="27">
        <f t="shared" ca="1" si="25"/>
        <v>1.51101416100342</v>
      </c>
      <c r="AA53" s="27">
        <f t="shared" ca="1" si="26"/>
        <v>0.62035857909773262</v>
      </c>
      <c r="AB53" s="29">
        <f t="shared" ca="1" si="4"/>
        <v>0.37964142090226738</v>
      </c>
      <c r="AC53" s="29">
        <f t="shared" ca="1" si="13"/>
        <v>3.5521316862330985</v>
      </c>
      <c r="AD53" s="29">
        <f t="shared" ca="1" si="14"/>
        <v>3.5521316862330985</v>
      </c>
      <c r="AE53" s="29">
        <f t="shared" ca="1" si="15"/>
        <v>3.148451067673391</v>
      </c>
      <c r="AF53" s="29">
        <f t="shared" ca="1" si="16"/>
        <v>5.2949200641646472</v>
      </c>
      <c r="AH53" s="29">
        <f t="shared" ca="1" si="0"/>
        <v>-1.1807865851295882</v>
      </c>
      <c r="AI53" s="29">
        <f t="shared" ca="1" si="1"/>
        <v>1.2824848318853983</v>
      </c>
    </row>
    <row r="54" spans="1:35" x14ac:dyDescent="0.25">
      <c r="A54" s="29">
        <v>4.2</v>
      </c>
      <c r="B54" s="29">
        <f t="shared" si="17"/>
        <v>1</v>
      </c>
      <c r="C54" s="29">
        <f t="shared" si="18"/>
        <v>0</v>
      </c>
      <c r="E54" s="29">
        <f ca="1">Kp*(G54+H54*OnebyTi+Td*(G54-G53))</f>
        <v>-1.1831558363859198</v>
      </c>
      <c r="F54" s="29">
        <f t="shared" ca="1" si="19"/>
        <v>1.2759802020436946</v>
      </c>
      <c r="G54" s="29">
        <f t="shared" ca="1" si="27"/>
        <v>-0.27598020204369456</v>
      </c>
      <c r="H54" s="29">
        <f t="shared" ca="1" si="5"/>
        <v>0.31515025058416496</v>
      </c>
      <c r="I54" s="29">
        <f t="shared" ca="1" si="6"/>
        <v>1.8557690456506071</v>
      </c>
      <c r="J54" s="29">
        <f t="shared" ca="1" si="7"/>
        <v>1.2008444544062724</v>
      </c>
      <c r="K54" s="29">
        <f t="shared" ca="1" si="8"/>
        <v>2.716052263500857</v>
      </c>
      <c r="M54" s="29">
        <f ca="1">Kp*(Q54+R54*OnebyTi+Td*(Q54-Q53))</f>
        <v>-3.1121571953297567E-2</v>
      </c>
      <c r="N54" s="29">
        <f t="shared" ca="1" si="20"/>
        <v>4.4508843294319442</v>
      </c>
      <c r="O54" s="29">
        <f t="shared" ca="1" si="28"/>
        <v>3.3113889747831338</v>
      </c>
      <c r="P54" s="29">
        <f t="shared" ca="1" si="22"/>
        <v>1.5730976696031442</v>
      </c>
      <c r="Q54" s="29">
        <f t="shared" ca="1" si="3"/>
        <v>-0.57309766960314423</v>
      </c>
      <c r="R54" s="29">
        <f t="shared" ca="1" si="9"/>
        <v>2.2716429637770452</v>
      </c>
      <c r="S54" s="29">
        <f t="shared" ca="1" si="10"/>
        <v>2.7859420824365508</v>
      </c>
      <c r="T54" s="29">
        <f t="shared" ca="1" si="11"/>
        <v>2.2682017582256555</v>
      </c>
      <c r="U54" s="29">
        <f t="shared" ca="1" si="12"/>
        <v>2.2503254805286517</v>
      </c>
      <c r="W54" s="29">
        <f ca="1">Kp*(AB54+AC54*OnebyTi+Td*(AB54-AB53))</f>
        <v>7.3958498882962633</v>
      </c>
      <c r="X54" s="29">
        <f t="shared" ca="1" si="23"/>
        <v>4.3931125008900311</v>
      </c>
      <c r="Y54" s="29">
        <f t="shared" ca="1" si="24"/>
        <v>3.0102671910671273</v>
      </c>
      <c r="Z54" s="29">
        <f t="shared" ca="1" si="25"/>
        <v>1.5806976213303392</v>
      </c>
      <c r="AA54" s="29">
        <f t="shared" ca="1" si="26"/>
        <v>0.66379636439892442</v>
      </c>
      <c r="AB54" s="29">
        <f t="shared" ca="1" si="4"/>
        <v>0.33620363560107558</v>
      </c>
      <c r="AC54" s="29">
        <f t="shared" ca="1" si="13"/>
        <v>3.5857520497932063</v>
      </c>
      <c r="AD54" s="29">
        <f t="shared" ca="1" si="14"/>
        <v>3.5857520497932063</v>
      </c>
      <c r="AE54" s="29">
        <f t="shared" ca="1" si="15"/>
        <v>3.1597543561325292</v>
      </c>
      <c r="AF54" s="29">
        <f t="shared" ca="1" si="16"/>
        <v>5.3711778319038688</v>
      </c>
      <c r="AH54" s="29">
        <f t="shared" ca="1" si="0"/>
        <v>-1.1831558363859198</v>
      </c>
      <c r="AI54" s="29">
        <f t="shared" ca="1" si="1"/>
        <v>1.2759802020436946</v>
      </c>
    </row>
    <row r="55" spans="1:35" x14ac:dyDescent="0.25">
      <c r="A55" s="29">
        <v>4.3</v>
      </c>
      <c r="B55" s="29">
        <f t="shared" si="17"/>
        <v>1</v>
      </c>
      <c r="C55" s="29">
        <f t="shared" si="18"/>
        <v>0</v>
      </c>
      <c r="E55" s="29">
        <f ca="1">Kp*(G55+H55*OnebyTi+Td*(G55-G54))</f>
        <v>-1.0949003976483747</v>
      </c>
      <c r="F55" s="27">
        <f t="shared" ca="1" si="19"/>
        <v>1.2548984997601011</v>
      </c>
      <c r="G55" s="29">
        <f t="shared" ca="1" si="27"/>
        <v>-0.25489849976010115</v>
      </c>
      <c r="H55" s="29">
        <f t="shared" ca="1" si="5"/>
        <v>0.28966040060815484</v>
      </c>
      <c r="I55" s="29">
        <f t="shared" ca="1" si="6"/>
        <v>1.8812588956266172</v>
      </c>
      <c r="J55" s="29">
        <f t="shared" ca="1" si="7"/>
        <v>1.2073417789242675</v>
      </c>
      <c r="K55" s="29">
        <f t="shared" ca="1" si="8"/>
        <v>2.8256586183977004</v>
      </c>
      <c r="M55" s="29">
        <f ca="1">Kp*(Q55+R55*OnebyTi+Td*(Q55-Q54))</f>
        <v>-0.55337098537495844</v>
      </c>
      <c r="N55" s="27">
        <f t="shared" ca="1" si="20"/>
        <v>4.3097597289351137</v>
      </c>
      <c r="O55" s="27">
        <f t="shared" ca="1" si="28"/>
        <v>3.3578923988279668</v>
      </c>
      <c r="P55" s="27">
        <f t="shared" ca="1" si="22"/>
        <v>1.6440382814700043</v>
      </c>
      <c r="Q55" s="29">
        <f t="shared" ca="1" si="3"/>
        <v>-0.6440382814700043</v>
      </c>
      <c r="R55" s="29">
        <f t="shared" ca="1" si="9"/>
        <v>2.2072391356300449</v>
      </c>
      <c r="S55" s="29">
        <f t="shared" ca="1" si="10"/>
        <v>2.8503459105835511</v>
      </c>
      <c r="T55" s="29">
        <f t="shared" ca="1" si="11"/>
        <v>2.3096802890255392</v>
      </c>
      <c r="U55" s="29">
        <f t="shared" ca="1" si="12"/>
        <v>2.3280829129731839</v>
      </c>
      <c r="W55" s="29">
        <f ca="1">Kp*(AB55+AC55*OnebyTi+Td*(AB55-AB54))</f>
        <v>7.1712659514805566</v>
      </c>
      <c r="X55" s="27">
        <f t="shared" ca="1" si="23"/>
        <v>4.3952777892036403</v>
      </c>
      <c r="Y55" s="27">
        <f t="shared" ca="1" si="24"/>
        <v>3.0777093526536787</v>
      </c>
      <c r="Z55" s="27">
        <f t="shared" ca="1" si="25"/>
        <v>1.6504185519626688</v>
      </c>
      <c r="AA55" s="27">
        <f t="shared" ca="1" si="26"/>
        <v>0.70851416637548814</v>
      </c>
      <c r="AB55" s="29">
        <f t="shared" ca="1" si="4"/>
        <v>0.29148583362451186</v>
      </c>
      <c r="AC55" s="29">
        <f t="shared" ca="1" si="13"/>
        <v>3.6149006331556572</v>
      </c>
      <c r="AD55" s="29">
        <f t="shared" ca="1" si="14"/>
        <v>3.6149006331556572</v>
      </c>
      <c r="AE55" s="29">
        <f t="shared" ca="1" si="15"/>
        <v>3.1682507552529069</v>
      </c>
      <c r="AF55" s="29">
        <f t="shared" ca="1" si="16"/>
        <v>5.4385017403491398</v>
      </c>
      <c r="AH55" s="29">
        <f t="shared" ca="1" si="0"/>
        <v>-1.0949003976483747</v>
      </c>
      <c r="AI55" s="29">
        <f t="shared" ca="1" si="1"/>
        <v>1.2548984997601011</v>
      </c>
    </row>
    <row r="56" spans="1:35" x14ac:dyDescent="0.25">
      <c r="A56" s="29">
        <v>4.4000000000000004</v>
      </c>
      <c r="B56" s="29">
        <f t="shared" si="17"/>
        <v>1</v>
      </c>
      <c r="C56" s="29">
        <f t="shared" si="18"/>
        <v>0</v>
      </c>
      <c r="E56" s="29">
        <f ca="1">Kp*(G56+H56*OnebyTi+Td*(G56-G55))</f>
        <v>-0.9281140817215322</v>
      </c>
      <c r="F56" s="29">
        <f t="shared" ca="1" si="19"/>
        <v>1.2215617370136203</v>
      </c>
      <c r="G56" s="29">
        <f t="shared" ca="1" si="27"/>
        <v>-0.22156173701362025</v>
      </c>
      <c r="H56" s="29">
        <f t="shared" ca="1" si="5"/>
        <v>0.26750422690679282</v>
      </c>
      <c r="I56" s="29">
        <f t="shared" ca="1" si="6"/>
        <v>1.9034150693279792</v>
      </c>
      <c r="J56" s="29">
        <f t="shared" ca="1" si="7"/>
        <v>1.2122507392551167</v>
      </c>
      <c r="K56" s="29">
        <f t="shared" ca="1" si="8"/>
        <v>2.9231457826836933</v>
      </c>
      <c r="M56" s="29">
        <f ca="1">Kp*(Q56+R56*OnebyTi+Td*(Q56-Q55))</f>
        <v>-1.0801281269309306</v>
      </c>
      <c r="N56" s="29">
        <f t="shared" ca="1" si="20"/>
        <v>4.1536631796881212</v>
      </c>
      <c r="O56" s="29">
        <f t="shared" ca="1" si="28"/>
        <v>3.3967386213297148</v>
      </c>
      <c r="P56" s="29">
        <f t="shared" ca="1" si="22"/>
        <v>1.7139815984351217</v>
      </c>
      <c r="Q56" s="29">
        <f t="shared" ca="1" si="3"/>
        <v>-0.71398159843512166</v>
      </c>
      <c r="R56" s="29">
        <f t="shared" ca="1" si="9"/>
        <v>2.1358409757865329</v>
      </c>
      <c r="S56" s="29">
        <f t="shared" ca="1" si="10"/>
        <v>2.9217440704270632</v>
      </c>
      <c r="T56" s="29">
        <f t="shared" ca="1" si="11"/>
        <v>2.3606572613159362</v>
      </c>
      <c r="U56" s="29">
        <f t="shared" ca="1" si="12"/>
        <v>2.4146353850249365</v>
      </c>
      <c r="W56" s="29">
        <f ca="1">Kp*(AB56+AC56*OnebyTi+Td*(AB56-AB55))</f>
        <v>6.932474929979346</v>
      </c>
      <c r="X56" s="29">
        <f t="shared" ca="1" si="23"/>
        <v>4.3907656224522338</v>
      </c>
      <c r="Y56" s="29">
        <f t="shared" ca="1" si="24"/>
        <v>3.1419679235639149</v>
      </c>
      <c r="Z56" s="29">
        <f t="shared" ca="1" si="25"/>
        <v>1.7200283457172061</v>
      </c>
      <c r="AA56" s="29">
        <f t="shared" ca="1" si="26"/>
        <v>0.7544513853258763</v>
      </c>
      <c r="AB56" s="29">
        <f t="shared" ca="1" si="4"/>
        <v>0.2455486146741237</v>
      </c>
      <c r="AC56" s="29">
        <f t="shared" ca="1" si="13"/>
        <v>3.6394554946230695</v>
      </c>
      <c r="AD56" s="29">
        <f t="shared" ca="1" si="14"/>
        <v>3.6394554946230695</v>
      </c>
      <c r="AE56" s="29">
        <f t="shared" ca="1" si="15"/>
        <v>3.1742801674697452</v>
      </c>
      <c r="AF56" s="29">
        <f t="shared" ca="1" si="16"/>
        <v>5.496467352372794</v>
      </c>
      <c r="AH56" s="29">
        <f t="shared" ca="1" si="0"/>
        <v>-0.9281140817215322</v>
      </c>
      <c r="AI56" s="29">
        <f t="shared" ca="1" si="1"/>
        <v>1.2215617370136203</v>
      </c>
    </row>
    <row r="57" spans="1:35" x14ac:dyDescent="0.25">
      <c r="A57" s="29">
        <v>4.5</v>
      </c>
      <c r="B57" s="29">
        <f t="shared" si="17"/>
        <v>1</v>
      </c>
      <c r="C57" s="29">
        <f t="shared" si="18"/>
        <v>0</v>
      </c>
      <c r="E57" s="29">
        <f ca="1">Kp*(G57+H57*OnebyTi+Td*(G57-G56))</f>
        <v>-0.6986985912700403</v>
      </c>
      <c r="F57" s="27">
        <f t="shared" ca="1" si="19"/>
        <v>1.1788544604276796</v>
      </c>
      <c r="G57" s="29">
        <f t="shared" ca="1" si="27"/>
        <v>-0.17885446042767961</v>
      </c>
      <c r="H57" s="29">
        <f t="shared" ca="1" si="5"/>
        <v>0.24961878086402486</v>
      </c>
      <c r="I57" s="29">
        <f t="shared" ca="1" si="6"/>
        <v>1.9213005153707472</v>
      </c>
      <c r="J57" s="29">
        <f t="shared" ca="1" si="7"/>
        <v>1.2154496310566043</v>
      </c>
      <c r="K57" s="29">
        <f t="shared" ca="1" si="8"/>
        <v>3.0036302898761491</v>
      </c>
      <c r="M57" s="29">
        <f ca="1">Kp*(Q57+R57*OnebyTi+Td*(Q57-Q56))</f>
        <v>-1.6095718667912926</v>
      </c>
      <c r="N57" s="27">
        <f t="shared" ca="1" si="20"/>
        <v>3.9828798420922347</v>
      </c>
      <c r="O57" s="27">
        <f t="shared" ca="1" si="28"/>
        <v>3.4276291234837473</v>
      </c>
      <c r="P57" s="27">
        <f t="shared" ca="1" si="22"/>
        <v>1.7826558260928604</v>
      </c>
      <c r="Q57" s="29">
        <f t="shared" ca="1" si="3"/>
        <v>-0.78265582609286044</v>
      </c>
      <c r="R57" s="29">
        <f t="shared" ca="1" si="9"/>
        <v>2.0575753931772467</v>
      </c>
      <c r="S57" s="29">
        <f t="shared" ca="1" si="10"/>
        <v>3.0000096530363494</v>
      </c>
      <c r="T57" s="29">
        <f t="shared" ca="1" si="11"/>
        <v>2.4219122755276459</v>
      </c>
      <c r="U57" s="29">
        <f t="shared" ca="1" si="12"/>
        <v>2.5097632585318235</v>
      </c>
      <c r="W57" s="29">
        <f ca="1">Kp*(AB57+AC57*OnebyTi+Td*(AB57-AB56))</f>
        <v>6.6796929962905764</v>
      </c>
      <c r="X57" s="27">
        <f t="shared" ca="1" si="23"/>
        <v>4.379485931344437</v>
      </c>
      <c r="Y57" s="27">
        <f t="shared" ca="1" si="24"/>
        <v>3.2028725060208822</v>
      </c>
      <c r="Z57" s="27">
        <f t="shared" ca="1" si="25"/>
        <v>1.7893771572540018</v>
      </c>
      <c r="AA57" s="27">
        <f t="shared" ca="1" si="26"/>
        <v>0.80154312937301275</v>
      </c>
      <c r="AB57" s="29">
        <f t="shared" ca="1" si="4"/>
        <v>0.19845687062698725</v>
      </c>
      <c r="AC57" s="29">
        <f t="shared" ca="1" si="13"/>
        <v>3.6593011816857683</v>
      </c>
      <c r="AD57" s="29">
        <f t="shared" ca="1" si="14"/>
        <v>3.6593011816857683</v>
      </c>
      <c r="AE57" s="29">
        <f t="shared" ca="1" si="15"/>
        <v>3.1782186804196511</v>
      </c>
      <c r="AF57" s="29">
        <f t="shared" ca="1" si="16"/>
        <v>5.5445318654862241</v>
      </c>
      <c r="AH57" s="29">
        <f t="shared" ca="1" si="0"/>
        <v>-0.6986985912700403</v>
      </c>
      <c r="AI57" s="29">
        <f t="shared" ca="1" si="1"/>
        <v>1.1788544604276796</v>
      </c>
    </row>
    <row r="58" spans="1:35" x14ac:dyDescent="0.25">
      <c r="A58" s="29">
        <v>4.5999999999999996</v>
      </c>
      <c r="B58" s="29">
        <f t="shared" si="17"/>
        <v>1</v>
      </c>
      <c r="C58" s="29">
        <f t="shared" si="18"/>
        <v>0</v>
      </c>
      <c r="E58" s="29">
        <f ca="1">Kp*(G58+H58*OnebyTi+Td*(G58-G57))</f>
        <v>-0.42512091279498337</v>
      </c>
      <c r="F58" s="29">
        <f t="shared" ca="1" si="19"/>
        <v>1.1300079811530115</v>
      </c>
      <c r="G58" s="29">
        <f t="shared" ca="1" si="27"/>
        <v>-0.13000798115301149</v>
      </c>
      <c r="H58" s="29">
        <f t="shared" ca="1" si="5"/>
        <v>0.23661798274872373</v>
      </c>
      <c r="I58" s="29">
        <f t="shared" ca="1" si="6"/>
        <v>1.9343013134860483</v>
      </c>
      <c r="J58" s="29">
        <f t="shared" ca="1" si="7"/>
        <v>1.2171398385729524</v>
      </c>
      <c r="K58" s="29">
        <f t="shared" ca="1" si="8"/>
        <v>3.0634339612065342</v>
      </c>
      <c r="M58" s="29">
        <f ca="1">Kp*(Q58+R58*OnebyTi+Td*(Q58-Q57))</f>
        <v>-2.1398335985463044</v>
      </c>
      <c r="N58" s="29">
        <f t="shared" ca="1" si="20"/>
        <v>3.7977529831341772</v>
      </c>
      <c r="O58" s="29">
        <f t="shared" ca="1" si="28"/>
        <v>3.4502892067507007</v>
      </c>
      <c r="P58" s="29">
        <f t="shared" ca="1" si="22"/>
        <v>1.8497880794003536</v>
      </c>
      <c r="Q58" s="29">
        <f t="shared" ca="1" si="3"/>
        <v>-0.84978807940035361</v>
      </c>
      <c r="R58" s="29">
        <f t="shared" ca="1" si="9"/>
        <v>1.9725965852372114</v>
      </c>
      <c r="S58" s="29">
        <f t="shared" ca="1" si="10"/>
        <v>3.0849884609763847</v>
      </c>
      <c r="T58" s="29">
        <f t="shared" ca="1" si="11"/>
        <v>2.4941262535167401</v>
      </c>
      <c r="U58" s="29">
        <f t="shared" ca="1" si="12"/>
        <v>2.6131943511100801</v>
      </c>
      <c r="W58" s="29">
        <f ca="1">Kp*(AB58+AC58*OnebyTi+Td*(AB58-AB57))</f>
        <v>6.4131715375537937</v>
      </c>
      <c r="X58" s="29">
        <f t="shared" ca="1" si="23"/>
        <v>4.3613593650343274</v>
      </c>
      <c r="Y58" s="29">
        <f t="shared" ca="1" si="24"/>
        <v>3.2602566199140983</v>
      </c>
      <c r="Z58" s="29">
        <f t="shared" ca="1" si="25"/>
        <v>1.8583141388789264</v>
      </c>
      <c r="AA58" s="29">
        <f t="shared" ca="1" si="26"/>
        <v>0.84972036341054624</v>
      </c>
      <c r="AB58" s="29">
        <f t="shared" ca="1" si="4"/>
        <v>0.15027963658945376</v>
      </c>
      <c r="AC58" s="29">
        <f t="shared" ca="1" si="13"/>
        <v>3.6743291453447138</v>
      </c>
      <c r="AD58" s="29">
        <f t="shared" ca="1" si="14"/>
        <v>3.6743291453447138</v>
      </c>
      <c r="AE58" s="29">
        <f t="shared" ca="1" si="15"/>
        <v>3.180477077336997</v>
      </c>
      <c r="AF58" s="29">
        <f t="shared" ca="1" si="16"/>
        <v>5.5820135041848955</v>
      </c>
      <c r="AH58" s="29">
        <f t="shared" ca="1" si="0"/>
        <v>-0.42512091279498337</v>
      </c>
      <c r="AI58" s="29">
        <f t="shared" ca="1" si="1"/>
        <v>1.1300079811530115</v>
      </c>
    </row>
    <row r="59" spans="1:35" x14ac:dyDescent="0.25">
      <c r="A59" s="29">
        <v>4.7</v>
      </c>
      <c r="B59" s="29">
        <f t="shared" si="17"/>
        <v>1</v>
      </c>
      <c r="C59" s="29">
        <f t="shared" si="18"/>
        <v>0</v>
      </c>
      <c r="E59" s="29">
        <f ca="1">Kp*(G59+H59*OnebyTi+Td*(G59-G58))</f>
        <v>-0.12711086589672721</v>
      </c>
      <c r="F59" s="27">
        <f t="shared" ca="1" si="19"/>
        <v>1.0783801365885874</v>
      </c>
      <c r="G59" s="29">
        <f t="shared" ca="1" si="27"/>
        <v>-7.8380136588587446E-2</v>
      </c>
      <c r="H59" s="29">
        <f t="shared" ca="1" si="5"/>
        <v>0.22877996908986498</v>
      </c>
      <c r="I59" s="29">
        <f t="shared" ca="1" si="6"/>
        <v>1.942139327144907</v>
      </c>
      <c r="J59" s="29">
        <f t="shared" ca="1" si="7"/>
        <v>1.217754183154117</v>
      </c>
      <c r="K59" s="29">
        <f t="shared" ca="1" si="8"/>
        <v>3.1002726254031705</v>
      </c>
      <c r="M59" s="29">
        <f ca="1">Kp*(Q59+R59*OnebyTi+Td*(Q59-Q58))</f>
        <v>-2.6690033278696723</v>
      </c>
      <c r="N59" s="27">
        <f t="shared" ca="1" si="20"/>
        <v>3.5986840068753407</v>
      </c>
      <c r="O59" s="27">
        <f t="shared" ca="1" si="28"/>
        <v>3.4644693920998191</v>
      </c>
      <c r="P59" s="27">
        <f t="shared" ca="1" si="22"/>
        <v>1.9151053993049576</v>
      </c>
      <c r="Q59" s="29">
        <f t="shared" ca="1" si="3"/>
        <v>-0.9151053993049576</v>
      </c>
      <c r="R59" s="29">
        <f t="shared" ca="1" si="9"/>
        <v>1.8810860453067155</v>
      </c>
      <c r="S59" s="29">
        <f t="shared" ca="1" si="10"/>
        <v>3.1764990009068805</v>
      </c>
      <c r="T59" s="29">
        <f t="shared" ca="1" si="11"/>
        <v>2.5778680427004486</v>
      </c>
      <c r="U59" s="29">
        <f t="shared" ca="1" si="12"/>
        <v>2.7246316939131332</v>
      </c>
      <c r="W59" s="29">
        <f ca="1">Kp*(AB59+AC59*OnebyTi+Td*(AB59-AB58))</f>
        <v>6.1331968349634796</v>
      </c>
      <c r="X59" s="27">
        <f t="shared" ca="1" si="23"/>
        <v>4.3363177988396862</v>
      </c>
      <c r="Y59" s="27">
        <f t="shared" ca="1" si="24"/>
        <v>3.3139580344774555</v>
      </c>
      <c r="Z59" s="27">
        <f t="shared" ca="1" si="25"/>
        <v>1.9266876804959086</v>
      </c>
      <c r="AA59" s="27">
        <f t="shared" ca="1" si="26"/>
        <v>0.89891006228513681</v>
      </c>
      <c r="AB59" s="29">
        <f t="shared" ca="1" si="4"/>
        <v>0.10108993771486319</v>
      </c>
      <c r="AC59" s="29">
        <f t="shared" ca="1" si="13"/>
        <v>3.6844381391162</v>
      </c>
      <c r="AD59" s="29">
        <f t="shared" ca="1" si="14"/>
        <v>3.6844381391162</v>
      </c>
      <c r="AE59" s="29">
        <f t="shared" ca="1" si="15"/>
        <v>3.1814989948877166</v>
      </c>
      <c r="AF59" s="29">
        <f t="shared" ca="1" si="16"/>
        <v>5.6080731561722681</v>
      </c>
      <c r="AH59" s="29">
        <f t="shared" ca="1" si="0"/>
        <v>-0.12711086589672721</v>
      </c>
      <c r="AI59" s="29">
        <f t="shared" ca="1" si="1"/>
        <v>1.0783801365885874</v>
      </c>
    </row>
    <row r="60" spans="1:35" x14ac:dyDescent="0.25">
      <c r="A60" s="29">
        <v>4.8</v>
      </c>
      <c r="B60" s="29">
        <f t="shared" si="17"/>
        <v>1</v>
      </c>
      <c r="C60" s="29">
        <f t="shared" si="18"/>
        <v>0</v>
      </c>
      <c r="E60" s="29">
        <f ca="1">Kp*(G60+H60*OnebyTi+Td*(G60-G59))</f>
        <v>0.17561799020407626</v>
      </c>
      <c r="F60" s="29">
        <f t="shared" ca="1" si="19"/>
        <v>1.0272442216960522</v>
      </c>
      <c r="G60" s="29">
        <f t="shared" ca="1" si="27"/>
        <v>-2.7244221696052229E-2</v>
      </c>
      <c r="H60" s="29">
        <f t="shared" ca="1" si="5"/>
        <v>0.22605554692025975</v>
      </c>
      <c r="I60" s="29">
        <f t="shared" ca="1" si="6"/>
        <v>1.9448637493145122</v>
      </c>
      <c r="J60" s="29">
        <f t="shared" ca="1" si="7"/>
        <v>1.2178284079156994</v>
      </c>
      <c r="K60" s="29">
        <f t="shared" ca="1" si="8"/>
        <v>3.1133498518172757</v>
      </c>
      <c r="M60" s="29">
        <f ca="1">Kp*(Q60+R60*OnebyTi+Td*(Q60-Q59))</f>
        <v>-3.1951360097067116</v>
      </c>
      <c r="N60" s="29">
        <f t="shared" ca="1" si="20"/>
        <v>3.3861322571564858</v>
      </c>
      <c r="O60" s="29">
        <f t="shared" ca="1" si="28"/>
        <v>3.4699467633926959</v>
      </c>
      <c r="P60" s="29">
        <f t="shared" ca="1" si="22"/>
        <v>1.9783357849864691</v>
      </c>
      <c r="Q60" s="29">
        <f t="shared" ca="1" si="3"/>
        <v>-0.97833578498646911</v>
      </c>
      <c r="R60" s="29">
        <f t="shared" ca="1" si="9"/>
        <v>1.7832524668080687</v>
      </c>
      <c r="S60" s="29">
        <f t="shared" ca="1" si="10"/>
        <v>3.2743325794055274</v>
      </c>
      <c r="T60" s="29">
        <f t="shared" ca="1" si="11"/>
        <v>2.6735821335189578</v>
      </c>
      <c r="U60" s="29">
        <f t="shared" ca="1" si="12"/>
        <v>2.843776205056836</v>
      </c>
      <c r="W60" s="29">
        <f ca="1">Kp*(AB60+AC60*OnebyTi+Td*(AB60-AB59))</f>
        <v>5.8400896941793459</v>
      </c>
      <c r="X60" s="29">
        <f t="shared" ca="1" si="23"/>
        <v>4.3043048078174184</v>
      </c>
      <c r="Y60" s="29">
        <f t="shared" ca="1" si="24"/>
        <v>3.363819108552716</v>
      </c>
      <c r="Z60" s="29">
        <f t="shared" ca="1" si="25"/>
        <v>1.9943456540326869</v>
      </c>
      <c r="AA60" s="29">
        <f t="shared" ca="1" si="26"/>
        <v>0.94903536821056167</v>
      </c>
      <c r="AB60" s="29">
        <f t="shared" ca="1" si="4"/>
        <v>5.0964631789438331E-2</v>
      </c>
      <c r="AC60" s="29">
        <f t="shared" ca="1" si="13"/>
        <v>3.6895346022951436</v>
      </c>
      <c r="AD60" s="29">
        <f t="shared" ca="1" si="14"/>
        <v>3.6895346022951436</v>
      </c>
      <c r="AE60" s="29">
        <f t="shared" ca="1" si="15"/>
        <v>3.1817587342570599</v>
      </c>
      <c r="AF60" s="29">
        <f t="shared" ca="1" si="16"/>
        <v>5.6216989690716295</v>
      </c>
      <c r="AH60" s="29">
        <f t="shared" ca="1" si="0"/>
        <v>0.17561799020407626</v>
      </c>
      <c r="AI60" s="29">
        <f t="shared" ca="1" si="1"/>
        <v>1.0272442216960522</v>
      </c>
    </row>
    <row r="61" spans="1:35" x14ac:dyDescent="0.25">
      <c r="A61" s="29">
        <v>4.9000000000000004</v>
      </c>
      <c r="B61" s="29">
        <f t="shared" si="17"/>
        <v>1</v>
      </c>
      <c r="C61" s="29">
        <f t="shared" si="18"/>
        <v>0</v>
      </c>
      <c r="E61" s="29">
        <f ca="1">Kp*(G61+H61*OnebyTi+Td*(G61-G60))</f>
        <v>0.46455006398816506</v>
      </c>
      <c r="F61" s="27">
        <f t="shared" ca="1" si="19"/>
        <v>0.9795989034784105</v>
      </c>
      <c r="G61" s="29">
        <f t="shared" ca="1" si="27"/>
        <v>2.0401096521589501E-2</v>
      </c>
      <c r="H61" s="29">
        <f t="shared" ca="1" si="5"/>
        <v>0.2280956565724187</v>
      </c>
      <c r="I61" s="29">
        <f t="shared" ca="1" si="6"/>
        <v>1.9469038589666712</v>
      </c>
      <c r="J61" s="29">
        <f t="shared" ca="1" si="7"/>
        <v>1.2178700283896278</v>
      </c>
      <c r="K61" s="29">
        <f t="shared" ca="1" si="8"/>
        <v>3.1233463891128546</v>
      </c>
      <c r="M61" s="29">
        <f ca="1">Kp*(Q61+R61*OnebyTi+Td*(Q61-Q60))</f>
        <v>-3.7162581183906571</v>
      </c>
      <c r="N61" s="27">
        <f t="shared" ca="1" si="20"/>
        <v>3.1606145905888887</v>
      </c>
      <c r="O61" s="27">
        <f t="shared" ca="1" si="28"/>
        <v>3.4665262478910668</v>
      </c>
      <c r="P61" s="27">
        <f t="shared" ca="1" si="22"/>
        <v>2.0392092387971967</v>
      </c>
      <c r="Q61" s="29">
        <f t="shared" ca="1" si="3"/>
        <v>-1.0392092387971967</v>
      </c>
      <c r="R61" s="29">
        <f t="shared" ca="1" si="9"/>
        <v>1.6793315429283491</v>
      </c>
      <c r="S61" s="29">
        <f t="shared" ca="1" si="10"/>
        <v>3.3782535032852472</v>
      </c>
      <c r="T61" s="29">
        <f t="shared" ca="1" si="11"/>
        <v>2.7815777177191028</v>
      </c>
      <c r="U61" s="29">
        <f t="shared" ca="1" si="12"/>
        <v>2.9703383835725066</v>
      </c>
      <c r="W61" s="29">
        <f ca="1">Kp*(AB61+AC61*OnebyTi+Td*(AB61-AB60))</f>
        <v>5.5342050260263216</v>
      </c>
      <c r="X61" s="27">
        <f t="shared" ca="1" si="23"/>
        <v>4.2652761064273648</v>
      </c>
      <c r="Y61" s="27">
        <f t="shared" ca="1" si="24"/>
        <v>3.409687137354704</v>
      </c>
      <c r="Z61" s="27">
        <f t="shared" ca="1" si="25"/>
        <v>2.0611356625406239</v>
      </c>
      <c r="AA61" s="27">
        <f t="shared" ca="1" si="26"/>
        <v>1.0000157524254298</v>
      </c>
      <c r="AB61" s="29">
        <f t="shared" ca="1" si="4"/>
        <v>-1.5752425429838013E-5</v>
      </c>
      <c r="AC61" s="29">
        <f t="shared" ca="1" si="13"/>
        <v>3.6895330270526006</v>
      </c>
      <c r="AD61" s="29">
        <f t="shared" ca="1" si="14"/>
        <v>3.6895361775376867</v>
      </c>
      <c r="AE61" s="29">
        <f t="shared" ca="1" si="15"/>
        <v>3.1817587342818738</v>
      </c>
      <c r="AF61" s="29">
        <f t="shared" ca="1" si="16"/>
        <v>5.6217033507311873</v>
      </c>
      <c r="AH61" s="29">
        <f t="shared" ca="1" si="0"/>
        <v>0.46455006398816506</v>
      </c>
      <c r="AI61" s="29">
        <f t="shared" ca="1" si="1"/>
        <v>0.9795989034784105</v>
      </c>
    </row>
    <row r="62" spans="1:35" x14ac:dyDescent="0.25">
      <c r="A62" s="29">
        <v>5</v>
      </c>
      <c r="B62" s="29">
        <f t="shared" si="17"/>
        <v>1</v>
      </c>
      <c r="C62" s="29">
        <f t="shared" si="18"/>
        <v>0</v>
      </c>
      <c r="E62" s="29">
        <f ca="1">Kp*(G62+H62*OnebyTi+Td*(G62-G61))</f>
        <v>0.72338924760692058</v>
      </c>
      <c r="F62" s="29">
        <f t="shared" ca="1" si="19"/>
        <v>0.9380088190653183</v>
      </c>
      <c r="G62" s="29">
        <f t="shared" ca="1" si="27"/>
        <v>6.19911809346817E-2</v>
      </c>
      <c r="H62" s="29">
        <f t="shared" ca="1" si="5"/>
        <v>0.23429477466588688</v>
      </c>
      <c r="I62" s="29">
        <f t="shared" ca="1" si="6"/>
        <v>1.9531029770601394</v>
      </c>
      <c r="J62" s="29">
        <f t="shared" ca="1" si="7"/>
        <v>1.2182543190409953</v>
      </c>
      <c r="K62" s="29">
        <f t="shared" ca="1" si="8"/>
        <v>3.1543419795801952</v>
      </c>
      <c r="M62" s="29">
        <f ca="1">Kp*(Q62+R62*OnebyTi+Td*(Q62-Q61))</f>
        <v>-4.2303744336239024</v>
      </c>
      <c r="N62" s="29">
        <f t="shared" ca="1" si="20"/>
        <v>2.9227047184902988</v>
      </c>
      <c r="O62" s="29">
        <f t="shared" ca="1" si="28"/>
        <v>3.4540418270799216</v>
      </c>
      <c r="P62" s="29">
        <f t="shared" ca="1" si="22"/>
        <v>2.097458820815679</v>
      </c>
      <c r="Q62" s="29">
        <f t="shared" ca="1" si="3"/>
        <v>-1.097458820815679</v>
      </c>
      <c r="R62" s="29">
        <f t="shared" ca="1" si="9"/>
        <v>1.5695856608467811</v>
      </c>
      <c r="S62" s="29">
        <f t="shared" ca="1" si="10"/>
        <v>3.4879993853668152</v>
      </c>
      <c r="T62" s="29">
        <f t="shared" ca="1" si="11"/>
        <v>2.9020193040577169</v>
      </c>
      <c r="U62" s="29">
        <f t="shared" ca="1" si="12"/>
        <v>3.1040367784153404</v>
      </c>
      <c r="W62" s="29">
        <f ca="1">Kp*(AB62+AC62*OnebyTi+Td*(AB62-AB61))</f>
        <v>5.2159313767185846</v>
      </c>
      <c r="X62" s="29">
        <f t="shared" ca="1" si="23"/>
        <v>4.2191999544837557</v>
      </c>
      <c r="Y62" s="29">
        <f t="shared" ca="1" si="24"/>
        <v>3.451414703767218</v>
      </c>
      <c r="Z62" s="29">
        <f t="shared" ca="1" si="25"/>
        <v>2.1269052940577176</v>
      </c>
      <c r="AA62" s="29">
        <f t="shared" ca="1" si="26"/>
        <v>1.0517671811154985</v>
      </c>
      <c r="AB62" s="29">
        <f t="shared" ca="1" si="4"/>
        <v>-5.1767181115498495E-2</v>
      </c>
      <c r="AC62" s="29">
        <f t="shared" ca="1" si="13"/>
        <v>3.6843563089410507</v>
      </c>
      <c r="AD62" s="29">
        <f t="shared" ca="1" si="14"/>
        <v>3.6947128956492366</v>
      </c>
      <c r="AE62" s="29">
        <f t="shared" ca="1" si="15"/>
        <v>3.1820267183859383</v>
      </c>
      <c r="AF62" s="29">
        <f t="shared" ca="1" si="16"/>
        <v>5.6367262866225705</v>
      </c>
      <c r="AH62" s="29">
        <f t="shared" ca="1" si="0"/>
        <v>0.72338924760692058</v>
      </c>
      <c r="AI62" s="29">
        <f t="shared" ca="1" si="1"/>
        <v>0.9380088190653183</v>
      </c>
    </row>
    <row r="63" spans="1:35" x14ac:dyDescent="0.25">
      <c r="A63" s="29">
        <v>5.0999999999999996</v>
      </c>
      <c r="B63" s="29">
        <f t="shared" si="17"/>
        <v>1</v>
      </c>
      <c r="C63" s="29">
        <f t="shared" si="18"/>
        <v>0</v>
      </c>
      <c r="E63" s="29">
        <f ca="1">Kp*(G63+H63*OnebyTi+Td*(G63-G62))</f>
        <v>0.93887082349281803</v>
      </c>
      <c r="F63" s="27">
        <f t="shared" ca="1" si="19"/>
        <v>0.90448314447252232</v>
      </c>
      <c r="G63" s="29">
        <f t="shared" ca="1" si="27"/>
        <v>9.5516855527477684E-2</v>
      </c>
      <c r="H63" s="29">
        <f t="shared" ca="1" si="5"/>
        <v>0.24384646021863465</v>
      </c>
      <c r="I63" s="29">
        <f t="shared" ca="1" si="6"/>
        <v>1.9626546626128871</v>
      </c>
      <c r="J63" s="29">
        <f t="shared" ca="1" si="7"/>
        <v>1.2191666660099811</v>
      </c>
      <c r="K63" s="29">
        <f t="shared" ca="1" si="8"/>
        <v>3.2030555758992088</v>
      </c>
      <c r="M63" s="29">
        <f ca="1">Kp*(Q63+R63*OnebyTi+Td*(Q63-Q62))</f>
        <v>-4.7354750238635468</v>
      </c>
      <c r="N63" s="27">
        <f t="shared" ca="1" si="20"/>
        <v>2.6730323170527535</v>
      </c>
      <c r="O63" s="27">
        <f t="shared" ca="1" si="28"/>
        <v>3.4323576712203181</v>
      </c>
      <c r="P63" s="27">
        <f t="shared" ca="1" si="22"/>
        <v>2.1528217097778404</v>
      </c>
      <c r="Q63" s="29">
        <f t="shared" ca="1" si="3"/>
        <v>-1.1528217097778404</v>
      </c>
      <c r="R63" s="29">
        <f t="shared" ca="1" si="9"/>
        <v>1.454303489868997</v>
      </c>
      <c r="S63" s="29">
        <f t="shared" ca="1" si="10"/>
        <v>3.6032815563445992</v>
      </c>
      <c r="T63" s="29">
        <f t="shared" ca="1" si="11"/>
        <v>3.0349190935112271</v>
      </c>
      <c r="U63" s="29">
        <f t="shared" ca="1" si="12"/>
        <v>3.2445849584567181</v>
      </c>
      <c r="W63" s="29">
        <f ca="1">Kp*(AB63+AC63*OnebyTi+Td*(AB63-AB62))</f>
        <v>4.8856904068183979</v>
      </c>
      <c r="X63" s="27">
        <f t="shared" ca="1" si="23"/>
        <v>4.1660575295614306</v>
      </c>
      <c r="Y63" s="27">
        <f t="shared" ca="1" si="24"/>
        <v>3.4888600323045273</v>
      </c>
      <c r="Z63" s="27">
        <f t="shared" ca="1" si="25"/>
        <v>2.1915023802234694</v>
      </c>
      <c r="AA63" s="27">
        <f t="shared" ca="1" si="26"/>
        <v>1.104202285624907</v>
      </c>
      <c r="AB63" s="29">
        <f t="shared" ca="1" si="4"/>
        <v>-0.10420228562490697</v>
      </c>
      <c r="AC63" s="29">
        <f t="shared" ca="1" si="13"/>
        <v>3.6739360803785601</v>
      </c>
      <c r="AD63" s="29">
        <f t="shared" ca="1" si="14"/>
        <v>3.7051331242117271</v>
      </c>
      <c r="AE63" s="29">
        <f t="shared" ca="1" si="15"/>
        <v>3.1831125300188838</v>
      </c>
      <c r="AF63" s="29">
        <f t="shared" ca="1" si="16"/>
        <v>5.6683508372456242</v>
      </c>
      <c r="AH63" s="29">
        <f t="shared" ca="1" si="0"/>
        <v>0.93887082349281803</v>
      </c>
      <c r="AI63" s="29">
        <f t="shared" ca="1" si="1"/>
        <v>0.90448314447252232</v>
      </c>
    </row>
    <row r="64" spans="1:35" x14ac:dyDescent="0.25">
      <c r="A64" s="29">
        <v>5.2</v>
      </c>
      <c r="B64" s="29">
        <f t="shared" si="17"/>
        <v>1</v>
      </c>
      <c r="C64" s="29">
        <f t="shared" si="18"/>
        <v>0</v>
      </c>
      <c r="E64" s="29">
        <f ca="1">Kp*(G64+H64*OnebyTi+Td*(G64-G63))</f>
        <v>1.101330009511591</v>
      </c>
      <c r="F64" s="29">
        <f t="shared" ca="1" si="19"/>
        <v>0.88039669606770099</v>
      </c>
      <c r="G64" s="29">
        <f t="shared" ca="1" si="27"/>
        <v>0.11960330393229901</v>
      </c>
      <c r="H64" s="29">
        <f t="shared" ca="1" si="5"/>
        <v>0.25580679061186457</v>
      </c>
      <c r="I64" s="29">
        <f t="shared" ca="1" si="6"/>
        <v>1.974614993006117</v>
      </c>
      <c r="J64" s="29">
        <f t="shared" ca="1" si="7"/>
        <v>1.2205971610411332</v>
      </c>
      <c r="K64" s="29">
        <f t="shared" ca="1" si="8"/>
        <v>3.2652492939440041</v>
      </c>
      <c r="M64" s="29">
        <f ca="1">Kp*(Q64+R64*OnebyTi+Td*(Q64-Q63))</f>
        <v>-5.2295424073245407</v>
      </c>
      <c r="N64" s="29">
        <f t="shared" ca="1" si="20"/>
        <v>2.412281905694917</v>
      </c>
      <c r="O64" s="29">
        <f t="shared" ca="1" si="28"/>
        <v>3.4013691912859438</v>
      </c>
      <c r="P64" s="29">
        <f t="shared" ca="1" si="22"/>
        <v>2.2050402670126887</v>
      </c>
      <c r="Q64" s="29">
        <f t="shared" ca="1" si="3"/>
        <v>-1.2050402670126887</v>
      </c>
      <c r="R64" s="29">
        <f t="shared" ca="1" si="9"/>
        <v>1.3337994631677281</v>
      </c>
      <c r="S64" s="29">
        <f t="shared" ca="1" si="10"/>
        <v>3.7237855830458679</v>
      </c>
      <c r="T64" s="29">
        <f t="shared" ca="1" si="11"/>
        <v>3.1801312980234284</v>
      </c>
      <c r="U64" s="29">
        <f t="shared" ca="1" si="12"/>
        <v>3.391671831342312</v>
      </c>
      <c r="W64" s="29">
        <f ca="1">Kp*(AB64+AC64*OnebyTi+Td*(AB64-AB63))</f>
        <v>4.5439363181475629</v>
      </c>
      <c r="X64" s="29">
        <f t="shared" ca="1" si="23"/>
        <v>4.1058432659927107</v>
      </c>
      <c r="Y64" s="29">
        <f t="shared" ca="1" si="24"/>
        <v>3.5218873439724225</v>
      </c>
      <c r="Z64" s="29">
        <f t="shared" ca="1" si="25"/>
        <v>2.254775259543865</v>
      </c>
      <c r="AA64" s="29">
        <f t="shared" ca="1" si="26"/>
        <v>1.1572305369789069</v>
      </c>
      <c r="AB64" s="29">
        <f t="shared" ca="1" si="4"/>
        <v>-0.15723053697890688</v>
      </c>
      <c r="AC64" s="29">
        <f t="shared" ca="1" si="13"/>
        <v>3.6582130266806696</v>
      </c>
      <c r="AD64" s="29">
        <f t="shared" ca="1" si="14"/>
        <v>3.7208561779096176</v>
      </c>
      <c r="AE64" s="29">
        <f t="shared" ca="1" si="15"/>
        <v>3.1855846741947516</v>
      </c>
      <c r="AF64" s="29">
        <f t="shared" ca="1" si="16"/>
        <v>5.7183522124107897</v>
      </c>
      <c r="AH64" s="29">
        <f t="shared" ca="1" si="0"/>
        <v>1.101330009511591</v>
      </c>
      <c r="AI64" s="29">
        <f t="shared" ca="1" si="1"/>
        <v>0.88039669606770099</v>
      </c>
    </row>
    <row r="65" spans="1:35" x14ac:dyDescent="0.25">
      <c r="A65" s="29">
        <v>5.3</v>
      </c>
      <c r="B65" s="29">
        <f t="shared" si="17"/>
        <v>1</v>
      </c>
      <c r="C65" s="29">
        <f t="shared" si="18"/>
        <v>0</v>
      </c>
      <c r="E65" s="29">
        <f ca="1">Kp*(G65+H65*OnebyTi+Td*(G65-G64))</f>
        <v>1.205011452803181</v>
      </c>
      <c r="F65" s="27">
        <f t="shared" ca="1" si="19"/>
        <v>0.86645507855522208</v>
      </c>
      <c r="G65" s="29">
        <f t="shared" ca="1" si="27"/>
        <v>0.13354492144477792</v>
      </c>
      <c r="H65" s="29">
        <f t="shared" ca="1" si="5"/>
        <v>0.26916128275634238</v>
      </c>
      <c r="I65" s="29">
        <f t="shared" ca="1" si="6"/>
        <v>1.9879694851505947</v>
      </c>
      <c r="J65" s="29">
        <f t="shared" ca="1" si="7"/>
        <v>1.2223805856455023</v>
      </c>
      <c r="K65" s="29">
        <f t="shared" ca="1" si="8"/>
        <v>3.3360281023097365</v>
      </c>
      <c r="M65" s="29">
        <f ca="1">Kp*(Q65+R65*OnebyTi+Td*(Q65-Q64))</f>
        <v>-5.7105588695615825</v>
      </c>
      <c r="N65" s="27">
        <f t="shared" ca="1" si="20"/>
        <v>2.1411914942498909</v>
      </c>
      <c r="O65" s="27">
        <f t="shared" ca="1" si="28"/>
        <v>3.3610040021945249</v>
      </c>
      <c r="P65" s="27">
        <f t="shared" ca="1" si="22"/>
        <v>2.2538630998883211</v>
      </c>
      <c r="Q65" s="29">
        <f t="shared" ca="1" si="3"/>
        <v>-1.2538630998883211</v>
      </c>
      <c r="R65" s="29">
        <f t="shared" ca="1" si="9"/>
        <v>1.208413153178896</v>
      </c>
      <c r="S65" s="29">
        <f t="shared" ca="1" si="10"/>
        <v>3.8491718930347001</v>
      </c>
      <c r="T65" s="29">
        <f t="shared" ca="1" si="11"/>
        <v>3.3373485653495836</v>
      </c>
      <c r="U65" s="29">
        <f t="shared" ca="1" si="12"/>
        <v>3.5449416223783889</v>
      </c>
      <c r="W65" s="29">
        <f ca="1">Kp*(AB65+AC65*OnebyTi+Td*(AB65-AB64))</f>
        <v>4.1911552279031898</v>
      </c>
      <c r="X65" s="27">
        <f t="shared" ca="1" si="23"/>
        <v>4.0385651605612765</v>
      </c>
      <c r="Y65" s="27">
        <f t="shared" ca="1" si="24"/>
        <v>3.5503672103555681</v>
      </c>
      <c r="Z65" s="27">
        <f t="shared" ca="1" si="25"/>
        <v>2.3165730451235458</v>
      </c>
      <c r="AA65" s="27">
        <f t="shared" ca="1" si="26"/>
        <v>1.2107584247346039</v>
      </c>
      <c r="AB65" s="29">
        <f t="shared" ca="1" si="4"/>
        <v>-0.21075842473460393</v>
      </c>
      <c r="AC65" s="29">
        <f t="shared" ca="1" si="13"/>
        <v>3.6371371842072091</v>
      </c>
      <c r="AD65" s="29">
        <f t="shared" ca="1" si="14"/>
        <v>3.7419320203830782</v>
      </c>
      <c r="AE65" s="29">
        <f t="shared" ca="1" si="15"/>
        <v>3.1900265855544125</v>
      </c>
      <c r="AF65" s="29">
        <f t="shared" ca="1" si="16"/>
        <v>5.7886896450531262</v>
      </c>
      <c r="AH65" s="29">
        <f t="shared" ca="1" si="0"/>
        <v>1.205011452803181</v>
      </c>
      <c r="AI65" s="29">
        <f t="shared" ca="1" si="1"/>
        <v>0.86645507855522208</v>
      </c>
    </row>
    <row r="66" spans="1:35" x14ac:dyDescent="0.25">
      <c r="A66" s="29">
        <v>5.4</v>
      </c>
      <c r="B66" s="29">
        <f t="shared" si="17"/>
        <v>1</v>
      </c>
      <c r="C66" s="29">
        <f t="shared" si="18"/>
        <v>0</v>
      </c>
      <c r="E66" s="29">
        <f ca="1">Kp*(G66+H66*OnebyTi+Td*(G66-G65))</f>
        <v>1.2481208202543523</v>
      </c>
      <c r="F66" s="29">
        <f t="shared" ca="1" si="19"/>
        <v>0.8627026185170994</v>
      </c>
      <c r="G66" s="29">
        <f t="shared" ca="1" si="27"/>
        <v>0.1372973814829006</v>
      </c>
      <c r="H66" s="29">
        <f t="shared" ca="1" si="5"/>
        <v>0.28289102090463242</v>
      </c>
      <c r="I66" s="29">
        <f t="shared" ca="1" si="6"/>
        <v>2.0016992232988846</v>
      </c>
      <c r="J66" s="29">
        <f t="shared" ca="1" si="7"/>
        <v>1.2242656427417085</v>
      </c>
      <c r="K66" s="29">
        <f t="shared" ca="1" si="8"/>
        <v>3.4101686883105029</v>
      </c>
      <c r="M66" s="29">
        <f ca="1">Kp*(Q66+R66*OnebyTi+Td*(Q66-Q65))</f>
        <v>-6.1765139154155708</v>
      </c>
      <c r="N66" s="29">
        <f t="shared" ca="1" si="20"/>
        <v>1.8605510003662686</v>
      </c>
      <c r="O66" s="29">
        <f t="shared" ca="1" si="28"/>
        <v>3.3112227915202408</v>
      </c>
      <c r="P66" s="29">
        <f t="shared" ca="1" si="22"/>
        <v>2.2990461211681161</v>
      </c>
      <c r="Q66" s="29">
        <f t="shared" ca="1" si="3"/>
        <v>-1.2990461211681161</v>
      </c>
      <c r="R66" s="29">
        <f t="shared" ca="1" si="9"/>
        <v>1.0785085410620843</v>
      </c>
      <c r="S66" s="29">
        <f t="shared" ca="1" si="10"/>
        <v>3.9790765051515118</v>
      </c>
      <c r="T66" s="29">
        <f t="shared" ca="1" si="11"/>
        <v>3.5061006478417762</v>
      </c>
      <c r="U66" s="29">
        <f t="shared" ca="1" si="12"/>
        <v>3.7039793758266897</v>
      </c>
      <c r="W66" s="29">
        <f ca="1">Kp*(AB66+AC66*OnebyTi+Td*(AB66-AB65))</f>
        <v>3.8278644892868567</v>
      </c>
      <c r="X66" s="29">
        <f t="shared" ca="1" si="23"/>
        <v>3.9642450449723445</v>
      </c>
      <c r="Y66" s="29">
        <f t="shared" ca="1" si="24"/>
        <v>3.5741769053446721</v>
      </c>
      <c r="Z66" s="29">
        <f t="shared" ca="1" si="25"/>
        <v>2.3767458966095729</v>
      </c>
      <c r="AA66" s="29">
        <f t="shared" ca="1" si="26"/>
        <v>1.2646896401664971</v>
      </c>
      <c r="AB66" s="29">
        <f t="shared" ca="1" si="4"/>
        <v>-0.2646896401664971</v>
      </c>
      <c r="AC66" s="29">
        <f t="shared" ca="1" si="13"/>
        <v>3.6106682201905596</v>
      </c>
      <c r="AD66" s="29">
        <f t="shared" ca="1" si="14"/>
        <v>3.7684009843997277</v>
      </c>
      <c r="AE66" s="29">
        <f t="shared" ca="1" si="15"/>
        <v>3.1970326461155594</v>
      </c>
      <c r="AF66" s="29">
        <f t="shared" ca="1" si="16"/>
        <v>5.8814924969396021</v>
      </c>
      <c r="AH66" s="29">
        <f t="shared" ref="AH66:AH129" ca="1" si="29">IF(ProcessModel = "Model1", E66, IF(ProcessModel = "Model2", M66, W66))</f>
        <v>1.2481208202543523</v>
      </c>
      <c r="AI66" s="29">
        <f t="shared" ref="AI66:AI129" ca="1" si="30">IF(ProcessModel = "Model1", F66, IF(ProcessModel = "Model2", P66, AA66))</f>
        <v>0.8627026185170994</v>
      </c>
    </row>
    <row r="67" spans="1:35" x14ac:dyDescent="0.25">
      <c r="A67" s="29">
        <v>5.5</v>
      </c>
      <c r="B67" s="29">
        <f t="shared" si="17"/>
        <v>1</v>
      </c>
      <c r="C67" s="29">
        <f t="shared" si="18"/>
        <v>0</v>
      </c>
      <c r="E67" s="29">
        <f ca="1">Kp*(G67+H67*OnebyTi+Td*(G67-G66))</f>
        <v>1.232634828926416</v>
      </c>
      <c r="F67" s="27">
        <f t="shared" ca="1" si="19"/>
        <v>0.86856938250902971</v>
      </c>
      <c r="G67" s="29">
        <f t="shared" ca="1" si="27"/>
        <v>0.13143061749097029</v>
      </c>
      <c r="H67" s="29">
        <f t="shared" ca="1" si="5"/>
        <v>0.29603408265372944</v>
      </c>
      <c r="I67" s="29">
        <f t="shared" ca="1" si="6"/>
        <v>2.0148422850479815</v>
      </c>
      <c r="J67" s="29">
        <f t="shared" ca="1" si="7"/>
        <v>1.2259930434631143</v>
      </c>
      <c r="K67" s="29">
        <f t="shared" ca="1" si="8"/>
        <v>3.4824555279305365</v>
      </c>
      <c r="M67" s="29">
        <f ca="1">Kp*(Q67+R67*OnebyTi+Td*(Q67-Q66))</f>
        <v>-6.6254118320147777</v>
      </c>
      <c r="N67" s="27">
        <f t="shared" ca="1" si="20"/>
        <v>1.5712004392514862</v>
      </c>
      <c r="O67" s="27">
        <f t="shared" ca="1" si="28"/>
        <v>3.2520200881667884</v>
      </c>
      <c r="P67" s="27">
        <f t="shared" ca="1" si="22"/>
        <v>2.340353600586651</v>
      </c>
      <c r="Q67" s="29">
        <f t="shared" ca="1" si="3"/>
        <v>-1.340353600586651</v>
      </c>
      <c r="R67" s="29">
        <f t="shared" ca="1" si="9"/>
        <v>0.94447318100341915</v>
      </c>
      <c r="S67" s="29">
        <f t="shared" ca="1" si="10"/>
        <v>4.1131118652101772</v>
      </c>
      <c r="T67" s="29">
        <f t="shared" ca="1" si="11"/>
        <v>3.6857554253023364</v>
      </c>
      <c r="U67" s="29">
        <f t="shared" ca="1" si="12"/>
        <v>3.868305794836687</v>
      </c>
      <c r="W67" s="29">
        <f ca="1">Kp*(AB67+AC67*OnebyTi+Td*(AB67-AB66))</f>
        <v>3.454611958033873</v>
      </c>
      <c r="X67" s="27">
        <f t="shared" ca="1" si="23"/>
        <v>3.8829188251543307</v>
      </c>
      <c r="Y67" s="27">
        <f t="shared" ca="1" si="24"/>
        <v>3.5932007529982495</v>
      </c>
      <c r="Z67" s="27">
        <f t="shared" ca="1" si="25"/>
        <v>2.4351452960262745</v>
      </c>
      <c r="AA67" s="27">
        <f t="shared" ca="1" si="26"/>
        <v>1.3189252637808075</v>
      </c>
      <c r="AB67" s="29">
        <f t="shared" ca="1" si="4"/>
        <v>-0.31892526378080754</v>
      </c>
      <c r="AC67" s="29">
        <f t="shared" ca="1" si="13"/>
        <v>3.5787756938124788</v>
      </c>
      <c r="AD67" s="29">
        <f t="shared" ca="1" si="14"/>
        <v>3.8002935107778084</v>
      </c>
      <c r="AE67" s="29">
        <f t="shared" ca="1" si="15"/>
        <v>3.2072039785033253</v>
      </c>
      <c r="AF67" s="29">
        <f t="shared" ca="1" si="16"/>
        <v>5.9990405490642109</v>
      </c>
      <c r="AH67" s="29">
        <f t="shared" ca="1" si="29"/>
        <v>1.232634828926416</v>
      </c>
      <c r="AI67" s="29">
        <f t="shared" ca="1" si="30"/>
        <v>0.86856938250902971</v>
      </c>
    </row>
    <row r="68" spans="1:35" x14ac:dyDescent="0.25">
      <c r="A68" s="29">
        <v>5.6</v>
      </c>
      <c r="B68" s="29">
        <f t="shared" si="17"/>
        <v>1</v>
      </c>
      <c r="C68" s="29">
        <f t="shared" si="18"/>
        <v>0</v>
      </c>
      <c r="E68" s="29">
        <f ca="1">Kp*(G68+H68*OnebyTi+Td*(G68-G67))</f>
        <v>1.1638991672108128</v>
      </c>
      <c r="F68" s="29">
        <f t="shared" ca="1" si="19"/>
        <v>0.88295153768614332</v>
      </c>
      <c r="G68" s="29">
        <f t="shared" ca="1" si="27"/>
        <v>0.11704846231385668</v>
      </c>
      <c r="H68" s="29">
        <f t="shared" ca="1" si="5"/>
        <v>0.30773892888511512</v>
      </c>
      <c r="I68" s="29">
        <f t="shared" ca="1" si="6"/>
        <v>2.0265471312793673</v>
      </c>
      <c r="J68" s="29">
        <f t="shared" ca="1" si="7"/>
        <v>1.2273630777161182</v>
      </c>
      <c r="K68" s="29">
        <f t="shared" ca="1" si="8"/>
        <v>3.5480026668262963</v>
      </c>
      <c r="M68" s="29">
        <f ca="1">Kp*(Q68+R68*OnebyTi+Td*(Q68-Q67))</f>
        <v>-7.055279338508111</v>
      </c>
      <c r="N68" s="29">
        <f t="shared" ca="1" si="20"/>
        <v>1.2740278886582381</v>
      </c>
      <c r="O68" s="29">
        <f t="shared" ca="1" si="28"/>
        <v>3.1834249257929272</v>
      </c>
      <c r="P68" s="29">
        <f t="shared" ca="1" si="22"/>
        <v>2.3775592048802014</v>
      </c>
      <c r="Q68" s="29">
        <f t="shared" ref="Q68:Q131" ca="1" si="31">B68-P68</f>
        <v>-1.3775592048802014</v>
      </c>
      <c r="R68" s="29">
        <f t="shared" ca="1" si="9"/>
        <v>0.80671726051539894</v>
      </c>
      <c r="S68" s="29">
        <f t="shared" ca="1" si="10"/>
        <v>4.2508677856981976</v>
      </c>
      <c r="T68" s="29">
        <f t="shared" ca="1" si="11"/>
        <v>3.8755223615973535</v>
      </c>
      <c r="U68" s="29">
        <f t="shared" ca="1" si="12"/>
        <v>4.0373823253804799</v>
      </c>
      <c r="W68" s="29">
        <f ca="1">Kp*(AB68+AC68*OnebyTi+Td*(AB68-AB67))</f>
        <v>3.0719752043246276</v>
      </c>
      <c r="X68" s="29">
        <f t="shared" ca="1" si="23"/>
        <v>3.7946366874265589</v>
      </c>
      <c r="Y68" s="29">
        <f t="shared" ca="1" si="24"/>
        <v>3.607330470109845</v>
      </c>
      <c r="Z68" s="29">
        <f t="shared" ca="1" si="25"/>
        <v>2.491624327122886</v>
      </c>
      <c r="AA68" s="29">
        <f t="shared" ca="1" si="26"/>
        <v>1.3733639571372505</v>
      </c>
      <c r="AB68" s="29">
        <f t="shared" ref="AB68:AB131" ca="1" si="32">B68-AA68</f>
        <v>-0.37336395713725046</v>
      </c>
      <c r="AC68" s="29">
        <f t="shared" ca="1" si="13"/>
        <v>3.5414392980987537</v>
      </c>
      <c r="AD68" s="29">
        <f t="shared" ca="1" si="14"/>
        <v>3.8376299064915336</v>
      </c>
      <c r="AE68" s="29">
        <f t="shared" ca="1" si="15"/>
        <v>3.2211440429522438</v>
      </c>
      <c r="AF68" s="29">
        <f t="shared" ca="1" si="16"/>
        <v>6.1437385855541997</v>
      </c>
      <c r="AH68" s="29">
        <f t="shared" ca="1" si="29"/>
        <v>1.1638991672108128</v>
      </c>
      <c r="AI68" s="29">
        <f t="shared" ca="1" si="30"/>
        <v>0.88295153768614332</v>
      </c>
    </row>
    <row r="69" spans="1:35" x14ac:dyDescent="0.25">
      <c r="A69" s="29">
        <v>5.7</v>
      </c>
      <c r="B69" s="29">
        <f t="shared" si="17"/>
        <v>1</v>
      </c>
      <c r="C69" s="29">
        <f t="shared" si="18"/>
        <v>0</v>
      </c>
      <c r="E69" s="29">
        <f ca="1">Kp*(G69+H69*OnebyTi+Td*(G69-G68))</f>
        <v>1.0500543032067187</v>
      </c>
      <c r="F69" s="27">
        <f t="shared" ca="1" si="19"/>
        <v>0.90431773823104944</v>
      </c>
      <c r="G69" s="29">
        <f t="shared" ca="1" si="27"/>
        <v>9.5682261768950561E-2</v>
      </c>
      <c r="H69" s="29">
        <f t="shared" ref="H69:H132" ca="1" si="33">H68+G69*0.1</f>
        <v>0.31730715506201018</v>
      </c>
      <c r="I69" s="29">
        <f t="shared" ref="I69:I132" ca="1" si="34">IF(ROW()&lt;12,0,I68+ABS(G69)*0.1)</f>
        <v>2.0361153574562625</v>
      </c>
      <c r="J69" s="29">
        <f t="shared" ref="J69:J132" ca="1" si="35">IF(ROW()&lt;12,0,J68+((G69)^2)*0.1)</f>
        <v>1.2282785872378403</v>
      </c>
      <c r="K69" s="29">
        <f t="shared" ref="K69:K132" ca="1" si="36">IF(ROW()&lt;12,0,K68+A69*ABS(G69)*0.1)</f>
        <v>3.6025415560345979</v>
      </c>
      <c r="M69" s="29">
        <f ca="1">Kp*(Q69+R69*OnebyTi+Td*(Q69-Q68))</f>
        <v>-7.4641732972807819</v>
      </c>
      <c r="N69" s="27">
        <f t="shared" ca="1" si="20"/>
        <v>0.96996723280292474</v>
      </c>
      <c r="O69" s="27">
        <f t="shared" ca="1" si="28"/>
        <v>3.1055013961132576</v>
      </c>
      <c r="P69" s="27">
        <f t="shared" ca="1" si="22"/>
        <v>2.4104470224477854</v>
      </c>
      <c r="Q69" s="29">
        <f t="shared" ca="1" si="31"/>
        <v>-1.4104470224477854</v>
      </c>
      <c r="R69" s="29">
        <f t="shared" ref="R69:R132" ca="1" si="37">R68+Q69*0.1</f>
        <v>0.66567255827062044</v>
      </c>
      <c r="S69" s="29">
        <f t="shared" ref="S69:S132" ca="1" si="38">IF(ROW()&lt;12,0,S68+ABS(Q69)*0.1)</f>
        <v>4.3919124879429763</v>
      </c>
      <c r="T69" s="29">
        <f t="shared" ref="T69:T132" ca="1" si="39">IF(ROW()&lt;12,0,T68+((Q69)^2)*0.1)</f>
        <v>4.0744584419105356</v>
      </c>
      <c r="U69" s="29">
        <f t="shared" ref="U69:U132" ca="1" si="40">IF(ROW()&lt;12,0,U68+J69*ABS(Q69)*0.1)</f>
        <v>4.2106245129910782</v>
      </c>
      <c r="W69" s="29">
        <f ca="1">Kp*(AB69+AC69*OnebyTi+Td*(AB69-AB68))</f>
        <v>2.6805606696702395</v>
      </c>
      <c r="X69" s="27">
        <f t="shared" ca="1" si="23"/>
        <v>3.699463271550731</v>
      </c>
      <c r="Y69" s="27">
        <f t="shared" ca="1" si="24"/>
        <v>3.616465502122975</v>
      </c>
      <c r="Z69" s="27">
        <f t="shared" ca="1" si="25"/>
        <v>2.5460379578044487</v>
      </c>
      <c r="AA69" s="27">
        <f t="shared" ca="1" si="26"/>
        <v>1.4279021589394945</v>
      </c>
      <c r="AB69" s="29">
        <f t="shared" ca="1" si="32"/>
        <v>-0.42790215893949446</v>
      </c>
      <c r="AC69" s="29">
        <f t="shared" ref="AC69:AC132" ca="1" si="41">AC68+AB69*0.1</f>
        <v>3.4986490822048042</v>
      </c>
      <c r="AD69" s="29">
        <f t="shared" ref="AD69:AD132" ca="1" si="42">IF(ROW()&lt;12,0,AD68+ABS(AB69)*0.1)</f>
        <v>3.8804201223854831</v>
      </c>
      <c r="AE69" s="29">
        <f t="shared" ref="AE69:AE132" ca="1" si="43">IF(ROW()&lt;12,0,AE68+((AB69)^2)*0.1)</f>
        <v>3.2394540687147519</v>
      </c>
      <c r="AF69" s="29">
        <f t="shared" ref="AF69:AF132" ca="1" si="44">IF(ROW()&lt;12,0,AF68+T69*ABS(AB69)*0.1)</f>
        <v>6.3180855419344768</v>
      </c>
      <c r="AH69" s="29">
        <f t="shared" ca="1" si="29"/>
        <v>1.0500543032067187</v>
      </c>
      <c r="AI69" s="29">
        <f t="shared" ca="1" si="30"/>
        <v>0.90431773823104944</v>
      </c>
    </row>
    <row r="70" spans="1:35" x14ac:dyDescent="0.25">
      <c r="A70" s="29">
        <v>5.8</v>
      </c>
      <c r="B70" s="29">
        <f t="shared" si="17"/>
        <v>1</v>
      </c>
      <c r="C70" s="29">
        <f t="shared" si="18"/>
        <v>0</v>
      </c>
      <c r="E70" s="29">
        <f ca="1">Kp*(G70+H70*OnebyTi+Td*(G70-G69))</f>
        <v>0.90133665799745055</v>
      </c>
      <c r="F70" s="29">
        <f t="shared" ca="1" si="19"/>
        <v>0.93083318286106742</v>
      </c>
      <c r="G70" s="29">
        <f t="shared" ca="1" si="27"/>
        <v>6.9166817138932579E-2</v>
      </c>
      <c r="H70" s="29">
        <f t="shared" ca="1" si="33"/>
        <v>0.32422383677590344</v>
      </c>
      <c r="I70" s="29">
        <f t="shared" ca="1" si="34"/>
        <v>2.0430320391701557</v>
      </c>
      <c r="J70" s="29">
        <f t="shared" ca="1" si="35"/>
        <v>1.2287569920971535</v>
      </c>
      <c r="K70" s="29">
        <f t="shared" ca="1" si="36"/>
        <v>3.6426583099751788</v>
      </c>
      <c r="M70" s="29">
        <f ca="1">Kp*(Q70+R70*OnebyTi+Td*(Q70-Q69))</f>
        <v>-7.8501884605648806</v>
      </c>
      <c r="N70" s="29">
        <f t="shared" ca="1" si="20"/>
        <v>0.65999568970582789</v>
      </c>
      <c r="O70" s="29">
        <f t="shared" ca="1" si="28"/>
        <v>3.0183490875465804</v>
      </c>
      <c r="P70" s="29">
        <f t="shared" ca="1" si="22"/>
        <v>2.4388125687757416</v>
      </c>
      <c r="Q70" s="29">
        <f t="shared" ca="1" si="31"/>
        <v>-1.4388125687757416</v>
      </c>
      <c r="R70" s="29">
        <f t="shared" ca="1" si="37"/>
        <v>0.5217913013930463</v>
      </c>
      <c r="S70" s="29">
        <f t="shared" ca="1" si="38"/>
        <v>4.5357937448205501</v>
      </c>
      <c r="T70" s="29">
        <f t="shared" ca="1" si="39"/>
        <v>4.2814766027172402</v>
      </c>
      <c r="U70" s="29">
        <f t="shared" ca="1" si="40"/>
        <v>4.3874196134111241</v>
      </c>
      <c r="W70" s="29">
        <f ca="1">Kp*(AB70+AC70*OnebyTi+Td*(AB70-AB69))</f>
        <v>2.2810027684877792</v>
      </c>
      <c r="X70" s="29">
        <f t="shared" ca="1" si="23"/>
        <v>3.5974778106710721</v>
      </c>
      <c r="Y70" s="29">
        <f t="shared" ca="1" si="24"/>
        <v>3.6205133511031238</v>
      </c>
      <c r="Z70" s="29">
        <f t="shared" ca="1" si="25"/>
        <v>2.5982433251711505</v>
      </c>
      <c r="AA70" s="29">
        <f t="shared" ca="1" si="26"/>
        <v>1.4824342853364922</v>
      </c>
      <c r="AB70" s="29">
        <f t="shared" ca="1" si="32"/>
        <v>-0.48243428533649224</v>
      </c>
      <c r="AC70" s="29">
        <f t="shared" ca="1" si="41"/>
        <v>3.4504056536711549</v>
      </c>
      <c r="AD70" s="29">
        <f t="shared" ca="1" si="42"/>
        <v>3.9286635509191323</v>
      </c>
      <c r="AE70" s="29">
        <f t="shared" ca="1" si="43"/>
        <v>3.2627283526815654</v>
      </c>
      <c r="AF70" s="29">
        <f t="shared" ca="1" si="44"/>
        <v>6.524638652436157</v>
      </c>
      <c r="AH70" s="29">
        <f t="shared" ca="1" si="29"/>
        <v>0.90133665799745055</v>
      </c>
      <c r="AI70" s="29">
        <f t="shared" ca="1" si="30"/>
        <v>0.93083318286106742</v>
      </c>
    </row>
    <row r="71" spans="1:35" x14ac:dyDescent="0.25">
      <c r="A71" s="29">
        <v>5.9</v>
      </c>
      <c r="B71" s="29">
        <f t="shared" si="17"/>
        <v>1</v>
      </c>
      <c r="C71" s="29">
        <f t="shared" si="18"/>
        <v>0</v>
      </c>
      <c r="E71" s="29">
        <f ca="1">Kp*(G71+H71*OnebyTi+Td*(G71-G70))</f>
        <v>0.72930650558165944</v>
      </c>
      <c r="F71" s="27">
        <f t="shared" ca="1" si="19"/>
        <v>0.9604925609076741</v>
      </c>
      <c r="G71" s="29">
        <f t="shared" ca="1" si="27"/>
        <v>3.9507439092325902E-2</v>
      </c>
      <c r="H71" s="29">
        <f t="shared" ca="1" si="33"/>
        <v>0.32817458068513605</v>
      </c>
      <c r="I71" s="29">
        <f t="shared" ca="1" si="34"/>
        <v>2.0469827830793883</v>
      </c>
      <c r="J71" s="29">
        <f t="shared" ca="1" si="35"/>
        <v>1.228913075871517</v>
      </c>
      <c r="K71" s="29">
        <f t="shared" ca="1" si="36"/>
        <v>3.6659676990396513</v>
      </c>
      <c r="M71" s="29">
        <f ca="1">Kp*(Q71+R71*OnebyTi+Td*(Q71-Q70))</f>
        <v>-8.2114652256113665</v>
      </c>
      <c r="N71" s="27">
        <f t="shared" ca="1" si="20"/>
        <v>0.34513112725210765</v>
      </c>
      <c r="O71" s="27">
        <f t="shared" ca="1" si="28"/>
        <v>2.9221034050521904</v>
      </c>
      <c r="P71" s="27">
        <f t="shared" ca="1" si="22"/>
        <v>2.4624637687318596</v>
      </c>
      <c r="Q71" s="29">
        <f t="shared" ca="1" si="31"/>
        <v>-1.4624637687318596</v>
      </c>
      <c r="R71" s="29">
        <f t="shared" ca="1" si="37"/>
        <v>0.37554492451986032</v>
      </c>
      <c r="S71" s="29">
        <f t="shared" ca="1" si="38"/>
        <v>4.6820401216937357</v>
      </c>
      <c r="T71" s="29">
        <f t="shared" ca="1" si="39"/>
        <v>4.4953566302025791</v>
      </c>
      <c r="U71" s="29">
        <f t="shared" ca="1" si="40"/>
        <v>4.5671436982494162</v>
      </c>
      <c r="W71" s="29">
        <f ca="1">Kp*(AB71+AC71*OnebyTi+Td*(AB71-AB70))</f>
        <v>1.8739629342140469</v>
      </c>
      <c r="X71" s="27">
        <f t="shared" ca="1" si="23"/>
        <v>3.4887742381395008</v>
      </c>
      <c r="Y71" s="27">
        <f t="shared" ca="1" si="24"/>
        <v>3.6193898945393155</v>
      </c>
      <c r="Z71" s="27">
        <f t="shared" ca="1" si="25"/>
        <v>2.6481000226515228</v>
      </c>
      <c r="AA71" s="27">
        <f t="shared" ca="1" si="26"/>
        <v>1.5368529343565343</v>
      </c>
      <c r="AB71" s="29">
        <f t="shared" ca="1" si="32"/>
        <v>-0.53685293435653425</v>
      </c>
      <c r="AC71" s="29">
        <f t="shared" ca="1" si="41"/>
        <v>3.3967203602355016</v>
      </c>
      <c r="AD71" s="29">
        <f t="shared" ca="1" si="42"/>
        <v>3.9823488443547856</v>
      </c>
      <c r="AE71" s="29">
        <f t="shared" ca="1" si="43"/>
        <v>3.2915494599942874</v>
      </c>
      <c r="AF71" s="29">
        <f t="shared" ca="1" si="44"/>
        <v>6.7659731922264923</v>
      </c>
      <c r="AH71" s="29">
        <f t="shared" ca="1" si="29"/>
        <v>0.72930650558165944</v>
      </c>
      <c r="AI71" s="29">
        <f t="shared" ca="1" si="30"/>
        <v>0.9604925609076741</v>
      </c>
    </row>
    <row r="72" spans="1:35" x14ac:dyDescent="0.25">
      <c r="A72" s="29">
        <v>6</v>
      </c>
      <c r="B72" s="29">
        <f t="shared" si="17"/>
        <v>1</v>
      </c>
      <c r="C72" s="29">
        <f t="shared" si="18"/>
        <v>0</v>
      </c>
      <c r="E72" s="29">
        <f ca="1">Kp*(G72+H72*OnebyTi+Td*(G72-G71))</f>
        <v>0.54605444774942591</v>
      </c>
      <c r="F72" s="29">
        <f t="shared" ca="1" si="19"/>
        <v>0.9912532395574436</v>
      </c>
      <c r="G72" s="29">
        <f t="shared" ca="1" si="27"/>
        <v>8.7467604425564005E-3</v>
      </c>
      <c r="H72" s="29">
        <f t="shared" ca="1" si="33"/>
        <v>0.32904925672939167</v>
      </c>
      <c r="I72" s="29">
        <f t="shared" ca="1" si="34"/>
        <v>2.047857459123644</v>
      </c>
      <c r="J72" s="29">
        <f t="shared" ca="1" si="35"/>
        <v>1.2289207264533408</v>
      </c>
      <c r="K72" s="29">
        <f t="shared" ca="1" si="36"/>
        <v>3.6712157553051852</v>
      </c>
      <c r="M72" s="29">
        <f ca="1">Kp*(Q72+R72*OnebyTi+Td*(Q72-Q71))</f>
        <v>-8.5461973709393497</v>
      </c>
      <c r="N72" s="29">
        <f t="shared" ca="1" si="20"/>
        <v>2.6429174086911089E-2</v>
      </c>
      <c r="O72" s="29">
        <f t="shared" ca="1" si="28"/>
        <v>2.8169357673804685</v>
      </c>
      <c r="P72" s="29">
        <f t="shared" ca="1" si="22"/>
        <v>2.4812219118242504</v>
      </c>
      <c r="Q72" s="29">
        <f t="shared" ca="1" si="31"/>
        <v>-1.4812219118242504</v>
      </c>
      <c r="R72" s="29">
        <f t="shared" ca="1" si="37"/>
        <v>0.22742273333743526</v>
      </c>
      <c r="S72" s="29">
        <f t="shared" ca="1" si="38"/>
        <v>4.830162312876161</v>
      </c>
      <c r="T72" s="29">
        <f t="shared" ca="1" si="39"/>
        <v>4.7147584654094077</v>
      </c>
      <c r="U72" s="29">
        <f t="shared" ca="1" si="40"/>
        <v>4.7491741290411831</v>
      </c>
      <c r="W72" s="29">
        <f ca="1">Kp*(AB72+AC72*OnebyTi+Td*(AB72-AB71))</f>
        <v>1.4601286099495439</v>
      </c>
      <c r="X72" s="29">
        <f t="shared" ca="1" si="23"/>
        <v>3.373461261217924</v>
      </c>
      <c r="Y72" s="29">
        <f t="shared" ca="1" si="24"/>
        <v>3.6130196938074799</v>
      </c>
      <c r="Z72" s="29">
        <f t="shared" ca="1" si="25"/>
        <v>2.6954703886801181</v>
      </c>
      <c r="AA72" s="29">
        <f t="shared" ca="1" si="26"/>
        <v>1.5910490943745867</v>
      </c>
      <c r="AB72" s="29">
        <f t="shared" ca="1" si="32"/>
        <v>-0.59104909437458675</v>
      </c>
      <c r="AC72" s="29">
        <f t="shared" ca="1" si="41"/>
        <v>3.3376154507980429</v>
      </c>
      <c r="AD72" s="29">
        <f t="shared" ca="1" si="42"/>
        <v>4.0414537537922444</v>
      </c>
      <c r="AE72" s="29">
        <f t="shared" ca="1" si="43"/>
        <v>3.3264833631903894</v>
      </c>
      <c r="AF72" s="29">
        <f t="shared" ca="1" si="44"/>
        <v>7.044638564344007</v>
      </c>
      <c r="AH72" s="29">
        <f t="shared" ca="1" si="29"/>
        <v>0.54605444774942591</v>
      </c>
      <c r="AI72" s="29">
        <f t="shared" ca="1" si="30"/>
        <v>0.9912532395574436</v>
      </c>
    </row>
    <row r="73" spans="1:35" x14ac:dyDescent="0.25">
      <c r="A73" s="29">
        <v>6.1</v>
      </c>
      <c r="B73" s="29">
        <f t="shared" si="17"/>
        <v>1</v>
      </c>
      <c r="C73" s="29">
        <f t="shared" si="18"/>
        <v>0</v>
      </c>
      <c r="E73" s="29">
        <f ca="1">Kp*(G73+H73*OnebyTi+Td*(G73-G72))</f>
        <v>0.36343568983244812</v>
      </c>
      <c r="F73" s="27">
        <f t="shared" ca="1" si="19"/>
        <v>1.0211606821563641</v>
      </c>
      <c r="G73" s="29">
        <f t="shared" ca="1" si="27"/>
        <v>-2.116068215636413E-2</v>
      </c>
      <c r="H73" s="29">
        <f t="shared" ca="1" si="33"/>
        <v>0.32693318851375525</v>
      </c>
      <c r="I73" s="29">
        <f t="shared" ca="1" si="34"/>
        <v>2.0499735273392803</v>
      </c>
      <c r="J73" s="29">
        <f t="shared" ca="1" si="35"/>
        <v>1.2289655039002731</v>
      </c>
      <c r="K73" s="29">
        <f t="shared" ca="1" si="36"/>
        <v>3.6841237714205675</v>
      </c>
      <c r="M73" s="29">
        <f ca="1">Kp*(Q73+R73*OnebyTi+Td*(Q73-Q72))</f>
        <v>-8.8526397456255754</v>
      </c>
      <c r="N73" s="27">
        <f t="shared" ca="1" si="20"/>
        <v>-0.29501986772696454</v>
      </c>
      <c r="O73" s="27">
        <f t="shared" ca="1" si="28"/>
        <v>2.7030536783676293</v>
      </c>
      <c r="P73" s="27">
        <f t="shared" ca="1" si="22"/>
        <v>2.4949225765254841</v>
      </c>
      <c r="Q73" s="29">
        <f t="shared" ca="1" si="31"/>
        <v>-1.4949225765254841</v>
      </c>
      <c r="R73" s="29">
        <f t="shared" ca="1" si="37"/>
        <v>7.7930475684886841E-2</v>
      </c>
      <c r="S73" s="29">
        <f t="shared" ca="1" si="38"/>
        <v>4.9796545705287096</v>
      </c>
      <c r="T73" s="29">
        <f t="shared" ca="1" si="39"/>
        <v>4.9382378163899672</v>
      </c>
      <c r="U73" s="29">
        <f t="shared" ca="1" si="40"/>
        <v>4.9328949567963365</v>
      </c>
      <c r="W73" s="29">
        <f ca="1">Kp*(AB73+AC73*OnebyTi+Td*(AB73-AB72))</f>
        <v>1.0402121837741316</v>
      </c>
      <c r="X73" s="27">
        <f t="shared" ca="1" si="23"/>
        <v>3.2516624016499058</v>
      </c>
      <c r="Y73" s="27">
        <f t="shared" ca="1" si="24"/>
        <v>3.6013362911843805</v>
      </c>
      <c r="Z73" s="27">
        <f t="shared" ca="1" si="25"/>
        <v>2.7402197963401491</v>
      </c>
      <c r="AA73" s="27">
        <f t="shared" ca="1" si="26"/>
        <v>1.6449123564915338</v>
      </c>
      <c r="AB73" s="29">
        <f t="shared" ca="1" si="32"/>
        <v>-0.64491235649153378</v>
      </c>
      <c r="AC73" s="29">
        <f t="shared" ca="1" si="41"/>
        <v>3.2731242151488895</v>
      </c>
      <c r="AD73" s="29">
        <f t="shared" ca="1" si="42"/>
        <v>4.1059449894413973</v>
      </c>
      <c r="AE73" s="29">
        <f t="shared" ca="1" si="43"/>
        <v>3.3680745579459357</v>
      </c>
      <c r="AF73" s="29">
        <f t="shared" ca="1" si="44"/>
        <v>7.3631116230523732</v>
      </c>
      <c r="AH73" s="29">
        <f t="shared" ca="1" si="29"/>
        <v>0.36343568983244812</v>
      </c>
      <c r="AI73" s="29">
        <f t="shared" ca="1" si="30"/>
        <v>1.0211606821563641</v>
      </c>
    </row>
    <row r="74" spans="1:35" x14ac:dyDescent="0.25">
      <c r="A74" s="29">
        <v>6.2</v>
      </c>
      <c r="B74" s="29">
        <f t="shared" si="17"/>
        <v>1</v>
      </c>
      <c r="C74" s="29">
        <f t="shared" si="18"/>
        <v>0</v>
      </c>
      <c r="E74" s="29">
        <f ca="1">Kp*(G74+H74*OnebyTi+Td*(G74-G73))</f>
        <v>0.19237599645400585</v>
      </c>
      <c r="F74" s="29">
        <f t="shared" ca="1" si="19"/>
        <v>1.048459152246606</v>
      </c>
      <c r="G74" s="29">
        <f t="shared" ca="1" si="27"/>
        <v>-4.8459152246606019E-2</v>
      </c>
      <c r="H74" s="29">
        <f t="shared" ca="1" si="33"/>
        <v>0.32208727328909464</v>
      </c>
      <c r="I74" s="29">
        <f t="shared" ca="1" si="34"/>
        <v>2.0548194425639408</v>
      </c>
      <c r="J74" s="29">
        <f t="shared" ca="1" si="35"/>
        <v>1.2292003328439192</v>
      </c>
      <c r="K74" s="29">
        <f t="shared" ca="1" si="36"/>
        <v>3.7141684458134634</v>
      </c>
      <c r="M74" s="29">
        <f ca="1">Kp*(Q74+R74*OnebyTi+Td*(Q74-Q73))</f>
        <v>-9.1291158831451025</v>
      </c>
      <c r="N74" s="29">
        <f t="shared" ca="1" si="20"/>
        <v>-0.61809430054806991</v>
      </c>
      <c r="O74" s="29">
        <f t="shared" ca="1" si="28"/>
        <v>2.5807006693247776</v>
      </c>
      <c r="P74" s="29">
        <f t="shared" ca="1" si="22"/>
        <v>2.5034165197841354</v>
      </c>
      <c r="Q74" s="29">
        <f t="shared" ca="1" si="31"/>
        <v>-1.5034165197841354</v>
      </c>
      <c r="R74" s="29">
        <f t="shared" ca="1" si="37"/>
        <v>-7.2411176293526697E-2</v>
      </c>
      <c r="S74" s="29">
        <f t="shared" ca="1" si="38"/>
        <v>5.1299962225071232</v>
      </c>
      <c r="T74" s="29">
        <f t="shared" ca="1" si="39"/>
        <v>5.1642639395859513</v>
      </c>
      <c r="U74" s="29">
        <f t="shared" ca="1" si="40"/>
        <v>5.1176949654485071</v>
      </c>
      <c r="W74" s="29">
        <f ca="1">Kp*(AB74+AC74*OnebyTi+Td*(AB74-AB73))</f>
        <v>0.61494986903149251</v>
      </c>
      <c r="X74" s="29">
        <f t="shared" ca="1" si="23"/>
        <v>3.1235160030984694</v>
      </c>
      <c r="Y74" s="29">
        <f t="shared" ca="1" si="24"/>
        <v>3.5842824943547105</v>
      </c>
      <c r="Z74" s="29">
        <f t="shared" ca="1" si="25"/>
        <v>2.7822169433656301</v>
      </c>
      <c r="AA74" s="29">
        <f t="shared" ca="1" si="26"/>
        <v>1.6983311306816002</v>
      </c>
      <c r="AB74" s="29">
        <f t="shared" ca="1" si="32"/>
        <v>-0.69833113068160024</v>
      </c>
      <c r="AC74" s="29">
        <f t="shared" ca="1" si="41"/>
        <v>3.2032911020807293</v>
      </c>
      <c r="AD74" s="29">
        <f t="shared" ca="1" si="42"/>
        <v>4.1757781025095575</v>
      </c>
      <c r="AE74" s="29">
        <f t="shared" ca="1" si="43"/>
        <v>3.41684119475384</v>
      </c>
      <c r="AF74" s="29">
        <f t="shared" ca="1" si="44"/>
        <v>7.7237482506593</v>
      </c>
      <c r="AH74" s="29">
        <f t="shared" ca="1" si="29"/>
        <v>0.19237599645400585</v>
      </c>
      <c r="AI74" s="29">
        <f t="shared" ca="1" si="30"/>
        <v>1.048459152246606</v>
      </c>
    </row>
    <row r="75" spans="1:35" x14ac:dyDescent="0.25">
      <c r="A75" s="29">
        <v>6.3</v>
      </c>
      <c r="B75" s="29">
        <f t="shared" si="17"/>
        <v>1</v>
      </c>
      <c r="C75" s="29">
        <f t="shared" si="18"/>
        <v>0</v>
      </c>
      <c r="E75" s="29">
        <f ca="1">Kp*(G75+H75*OnebyTi+Td*(G75-G74))</f>
        <v>4.2285622335371725E-2</v>
      </c>
      <c r="F75" s="27">
        <f t="shared" ca="1" si="19"/>
        <v>1.0716821605850846</v>
      </c>
      <c r="G75" s="29">
        <f t="shared" ca="1" si="27"/>
        <v>-7.1682160585084587E-2</v>
      </c>
      <c r="H75" s="29">
        <f t="shared" ca="1" si="33"/>
        <v>0.31491905723058616</v>
      </c>
      <c r="I75" s="29">
        <f t="shared" ca="1" si="34"/>
        <v>2.0619876586224493</v>
      </c>
      <c r="J75" s="29">
        <f t="shared" ca="1" si="35"/>
        <v>1.2297141660585338</v>
      </c>
      <c r="K75" s="29">
        <f t="shared" ca="1" si="36"/>
        <v>3.7593282069820666</v>
      </c>
      <c r="M75" s="29">
        <f ca="1">Kp*(Q75+R75*OnebyTi+Td*(Q75-Q74))</f>
        <v>-9.374025510925339</v>
      </c>
      <c r="N75" s="27">
        <f t="shared" ca="1" si="20"/>
        <v>-0.94164449094544667</v>
      </c>
      <c r="O75" s="27">
        <f t="shared" ca="1" si="28"/>
        <v>2.4501561100077085</v>
      </c>
      <c r="P75" s="27">
        <f t="shared" ca="1" si="22"/>
        <v>2.5065705278837478</v>
      </c>
      <c r="Q75" s="29">
        <f t="shared" ca="1" si="31"/>
        <v>-1.5065705278837478</v>
      </c>
      <c r="R75" s="29">
        <f t="shared" ca="1" si="37"/>
        <v>-0.22306822908190149</v>
      </c>
      <c r="S75" s="29">
        <f t="shared" ca="1" si="38"/>
        <v>5.2806532752954976</v>
      </c>
      <c r="T75" s="29">
        <f t="shared" ca="1" si="39"/>
        <v>5.3912394151347431</v>
      </c>
      <c r="U75" s="29">
        <f t="shared" ca="1" si="40"/>
        <v>5.3029600774789998</v>
      </c>
      <c r="W75" s="29">
        <f ca="1">Kp*(AB75+AC75*OnebyTi+Td*(AB75-AB74))</f>
        <v>0.18510053003956717</v>
      </c>
      <c r="X75" s="27">
        <f t="shared" ca="1" si="23"/>
        <v>2.9891752054556537</v>
      </c>
      <c r="Y75" s="27">
        <f t="shared" ca="1" si="24"/>
        <v>3.5618106474053568</v>
      </c>
      <c r="Z75" s="27">
        <f t="shared" ca="1" si="25"/>
        <v>2.8213341418755196</v>
      </c>
      <c r="AA75" s="27">
        <f t="shared" ca="1" si="26"/>
        <v>1.7511928655417117</v>
      </c>
      <c r="AB75" s="29">
        <f t="shared" ca="1" si="32"/>
        <v>-0.75119286554171172</v>
      </c>
      <c r="AC75" s="29">
        <f t="shared" ca="1" si="41"/>
        <v>3.1281718155265583</v>
      </c>
      <c r="AD75" s="29">
        <f t="shared" ca="1" si="42"/>
        <v>4.2508973890637289</v>
      </c>
      <c r="AE75" s="29">
        <f t="shared" ca="1" si="43"/>
        <v>3.473270266877917</v>
      </c>
      <c r="AF75" s="29">
        <f t="shared" ca="1" si="44"/>
        <v>8.1287343091669495</v>
      </c>
      <c r="AH75" s="29">
        <f t="shared" ca="1" si="29"/>
        <v>4.2285622335371725E-2</v>
      </c>
      <c r="AI75" s="29">
        <f t="shared" ca="1" si="30"/>
        <v>1.0716821605850846</v>
      </c>
    </row>
    <row r="76" spans="1:35" x14ac:dyDescent="0.25">
      <c r="A76" s="29">
        <v>6.4</v>
      </c>
      <c r="B76" s="29">
        <f t="shared" ref="B76:B139" si="45">IF(A76&lt;SP_t,0,SP_val)</f>
        <v>1</v>
      </c>
      <c r="C76" s="29">
        <f t="shared" ref="C76:C139" si="46">IF(A76&lt;DIS_t,0,DIS_val)</f>
        <v>0</v>
      </c>
      <c r="E76" s="29">
        <f ca="1">Kp*(G76+H76*OnebyTi+Td*(G76-G75))</f>
        <v>-7.9391711081939154E-2</v>
      </c>
      <c r="F76" s="29">
        <f t="shared" ca="1" si="19"/>
        <v>1.089718747467938</v>
      </c>
      <c r="G76" s="29">
        <f t="shared" ca="1" si="27"/>
        <v>-8.9718747467937954E-2</v>
      </c>
      <c r="H76" s="29">
        <f t="shared" ca="1" si="33"/>
        <v>0.30594718248379238</v>
      </c>
      <c r="I76" s="29">
        <f t="shared" ca="1" si="34"/>
        <v>2.0709595333692432</v>
      </c>
      <c r="J76" s="29">
        <f t="shared" ca="1" si="35"/>
        <v>1.2305191114232554</v>
      </c>
      <c r="K76" s="29">
        <f t="shared" ca="1" si="36"/>
        <v>3.8167482053615469</v>
      </c>
      <c r="M76" s="29">
        <f ca="1">Kp*(Q76+R76*OnebyTi+Td*(Q76-Q75))</f>
        <v>-9.5858519265324844</v>
      </c>
      <c r="N76" s="29">
        <f t="shared" ca="1" si="20"/>
        <v>-1.2644965020959744</v>
      </c>
      <c r="O76" s="29">
        <f t="shared" ca="1" si="28"/>
        <v>2.3117348861052589</v>
      </c>
      <c r="P76" s="29">
        <f t="shared" ca="1" si="22"/>
        <v>2.5042682248633548</v>
      </c>
      <c r="Q76" s="29">
        <f t="shared" ca="1" si="31"/>
        <v>-1.5042682248633548</v>
      </c>
      <c r="R76" s="29">
        <f t="shared" ca="1" si="37"/>
        <v>-0.37349505156823698</v>
      </c>
      <c r="S76" s="29">
        <f t="shared" ca="1" si="38"/>
        <v>5.431080097781833</v>
      </c>
      <c r="T76" s="29">
        <f t="shared" ca="1" si="39"/>
        <v>5.6175217043680981</v>
      </c>
      <c r="U76" s="29">
        <f t="shared" ca="1" si="40"/>
        <v>5.4880631574191092</v>
      </c>
      <c r="W76" s="29">
        <f ca="1">Kp*(AB76+AC76*OnebyTi+Td*(AB76-AB75))</f>
        <v>-0.24855554615258213</v>
      </c>
      <c r="X76" s="29">
        <f t="shared" ca="1" si="23"/>
        <v>2.8488078860425365</v>
      </c>
      <c r="Y76" s="29">
        <f t="shared" ca="1" si="24"/>
        <v>3.533882887350182</v>
      </c>
      <c r="Z76" s="29">
        <f t="shared" ca="1" si="25"/>
        <v>2.8574476071939099</v>
      </c>
      <c r="AA76" s="29">
        <f t="shared" ca="1" si="26"/>
        <v>1.803384271454052</v>
      </c>
      <c r="AB76" s="29">
        <f t="shared" ca="1" si="32"/>
        <v>-0.803384271454052</v>
      </c>
      <c r="AC76" s="29">
        <f t="shared" ca="1" si="41"/>
        <v>3.0478333883811533</v>
      </c>
      <c r="AD76" s="29">
        <f t="shared" ca="1" si="42"/>
        <v>4.3312358162091344</v>
      </c>
      <c r="AE76" s="29">
        <f t="shared" ca="1" si="43"/>
        <v>3.5378128956398927</v>
      </c>
      <c r="AF76" s="29">
        <f t="shared" ca="1" si="44"/>
        <v>8.5800371673510583</v>
      </c>
      <c r="AH76" s="29">
        <f t="shared" ca="1" si="29"/>
        <v>-7.9391711081939154E-2</v>
      </c>
      <c r="AI76" s="29">
        <f t="shared" ca="1" si="30"/>
        <v>1.089718747467938</v>
      </c>
    </row>
    <row r="77" spans="1:35" x14ac:dyDescent="0.25">
      <c r="A77" s="29">
        <v>6.5</v>
      </c>
      <c r="B77" s="29">
        <f t="shared" si="45"/>
        <v>1</v>
      </c>
      <c r="C77" s="29">
        <f t="shared" si="46"/>
        <v>0</v>
      </c>
      <c r="E77" s="29">
        <f ca="1">Kp*(G77+H77*OnebyTi+Td*(G77-G76))</f>
        <v>-0.16747787271453171</v>
      </c>
      <c r="F77" s="27">
        <f t="shared" ref="F77:F140" ca="1" si="47">IF((ROW()-12)*0.1&lt;L_1,0,OFFSET(E77,-L_1*10-1,0)*b_1-F76*a_1)+C77</f>
        <v>1.1018534384455643</v>
      </c>
      <c r="G77" s="29">
        <f t="shared" ca="1" si="27"/>
        <v>-0.10185343844556427</v>
      </c>
      <c r="H77" s="29">
        <f t="shared" ca="1" si="33"/>
        <v>0.29576183863923594</v>
      </c>
      <c r="I77" s="29">
        <f t="shared" ca="1" si="34"/>
        <v>2.0811448772137995</v>
      </c>
      <c r="J77" s="29">
        <f t="shared" ca="1" si="35"/>
        <v>1.2315565237155739</v>
      </c>
      <c r="K77" s="29">
        <f t="shared" ca="1" si="36"/>
        <v>3.8829529403511636</v>
      </c>
      <c r="M77" s="29">
        <f ca="1">Kp*(Q77+R77*OnebyTi+Td*(Q77-Q76))</f>
        <v>-9.7631692112742421</v>
      </c>
      <c r="N77" s="27">
        <f t="shared" ref="N77:N140" ca="1" si="48">IF((ROW()-12)*0.1&lt;L_2,0,OFFSET(M77,-L_2*10-1,0)*b_2-N76*a_2)</f>
        <v>-1.5854558886665833</v>
      </c>
      <c r="O77" s="27">
        <f t="shared" ca="1" si="28"/>
        <v>2.1657869416494262</v>
      </c>
      <c r="P77" s="27">
        <f t="shared" ref="P77:P140" ca="1" si="49">IF((ROW()-12)*0.1&lt;L_2,0,OFFSET(O77,-1,0)*b_2/K_2-P76*a_2)+C77</f>
        <v>2.4964108347840468</v>
      </c>
      <c r="Q77" s="29">
        <f t="shared" ca="1" si="31"/>
        <v>-1.4964108347840468</v>
      </c>
      <c r="R77" s="29">
        <f t="shared" ca="1" si="37"/>
        <v>-0.52313613504664169</v>
      </c>
      <c r="S77" s="29">
        <f t="shared" ca="1" si="38"/>
        <v>5.5807211812602375</v>
      </c>
      <c r="T77" s="29">
        <f t="shared" ca="1" si="39"/>
        <v>5.8414462430140066</v>
      </c>
      <c r="U77" s="29">
        <f t="shared" ca="1" si="40"/>
        <v>5.6723546099928051</v>
      </c>
      <c r="W77" s="29">
        <f ca="1">Kp*(AB77+AC77*OnebyTi+Td*(AB77-AB76))</f>
        <v>-0.68521793117557883</v>
      </c>
      <c r="X77" s="27">
        <f t="shared" ref="X77:X140" ca="1" si="50">IF((ROW()-12)*0.1&lt;L_3,0,OFFSET(W77,-L_3*10-1,0)*b_3-X76*a_3)</f>
        <v>2.7025965677356973</v>
      </c>
      <c r="Y77" s="27">
        <f t="shared" ref="Y77:Y140" ca="1" si="51">IF((ROW()-12)*0.1&lt;L_3,0,OFFSET(X77,-1,0)*b_3/K_3-Y76*a_3)</f>
        <v>3.5004713852762341</v>
      </c>
      <c r="Z77" s="27">
        <f t="shared" ref="Z77:Z140" ca="1" si="52">IF((ROW()-12)*0.1&lt;L_3,0,OFFSET(Y77,-1,0)*b_3/K_3-Z76*a_3)</f>
        <v>2.8904377450951517</v>
      </c>
      <c r="AA77" s="27">
        <f t="shared" ref="AA77:AA140" ca="1" si="53">IF((ROW()-12)*0.1&lt;L_3,0,OFFSET(Z77,-1,0)*b_3/K_3-AA76*a_3)+C77</f>
        <v>1.8547915469507819</v>
      </c>
      <c r="AB77" s="29">
        <f t="shared" ca="1" si="32"/>
        <v>-0.85479154695078186</v>
      </c>
      <c r="AC77" s="29">
        <f t="shared" ca="1" si="41"/>
        <v>2.9623542336860749</v>
      </c>
      <c r="AD77" s="29">
        <f t="shared" ca="1" si="42"/>
        <v>4.4167149709042128</v>
      </c>
      <c r="AE77" s="29">
        <f t="shared" ca="1" si="43"/>
        <v>3.6108797545137437</v>
      </c>
      <c r="AF77" s="29">
        <f t="shared" ca="1" si="44"/>
        <v>9.0793590544006353</v>
      </c>
      <c r="AH77" s="29">
        <f t="shared" ca="1" si="29"/>
        <v>-0.16747787271453171</v>
      </c>
      <c r="AI77" s="29">
        <f t="shared" ca="1" si="30"/>
        <v>1.1018534384455643</v>
      </c>
    </row>
    <row r="78" spans="1:35" x14ac:dyDescent="0.25">
      <c r="A78" s="29">
        <v>6.6</v>
      </c>
      <c r="B78" s="29">
        <f t="shared" si="45"/>
        <v>1</v>
      </c>
      <c r="C78" s="29">
        <f t="shared" si="46"/>
        <v>0</v>
      </c>
      <c r="E78" s="29">
        <f ca="1">Kp*(G78+H78*OnebyTi+Td*(G78-G77))</f>
        <v>-0.21920088482655037</v>
      </c>
      <c r="F78" s="29">
        <f t="shared" ca="1" si="47"/>
        <v>1.1077794541114478</v>
      </c>
      <c r="G78" s="29">
        <f t="shared" ref="G78:G141" ca="1" si="54">B78-F78</f>
        <v>-0.10777945411144785</v>
      </c>
      <c r="H78" s="29">
        <f t="shared" ca="1" si="33"/>
        <v>0.28498389322809115</v>
      </c>
      <c r="I78" s="29">
        <f t="shared" ca="1" si="34"/>
        <v>2.0919228226249444</v>
      </c>
      <c r="J78" s="29">
        <f t="shared" ca="1" si="35"/>
        <v>1.23271816478843</v>
      </c>
      <c r="K78" s="29">
        <f t="shared" ca="1" si="36"/>
        <v>3.9540873800647192</v>
      </c>
      <c r="M78" s="29">
        <f ca="1">Kp*(Q78+R78*OnebyTi+Td*(Q78-Q77))</f>
        <v>-9.9046492519770375</v>
      </c>
      <c r="N78" s="29">
        <f t="shared" ca="1" si="48"/>
        <v>-1.9033116432942379</v>
      </c>
      <c r="O78" s="29">
        <f t="shared" ca="1" si="28"/>
        <v>2.0126966852287769</v>
      </c>
      <c r="P78" s="29">
        <f t="shared" ca="1" si="49"/>
        <v>2.4829178942125325</v>
      </c>
      <c r="Q78" s="29">
        <f t="shared" ca="1" si="31"/>
        <v>-1.4829178942125325</v>
      </c>
      <c r="R78" s="29">
        <f t="shared" ca="1" si="37"/>
        <v>-0.6714279244678949</v>
      </c>
      <c r="S78" s="29">
        <f t="shared" ca="1" si="38"/>
        <v>5.7290129706814907</v>
      </c>
      <c r="T78" s="29">
        <f t="shared" ca="1" si="39"/>
        <v>6.0613507911115798</v>
      </c>
      <c r="U78" s="29">
        <f t="shared" ca="1" si="40"/>
        <v>5.8551565925013644</v>
      </c>
      <c r="W78" s="29">
        <f ca="1">Kp*(AB78+AC78*OnebyTi+Td*(AB78-AB77))</f>
        <v>-1.1240673889656598</v>
      </c>
      <c r="X78" s="29">
        <f t="shared" ca="1" si="50"/>
        <v>2.5507382940773144</v>
      </c>
      <c r="Y78" s="29">
        <f t="shared" ca="1" si="51"/>
        <v>3.4615585712483945</v>
      </c>
      <c r="Z78" s="29">
        <f t="shared" ca="1" si="52"/>
        <v>2.9201894368007073</v>
      </c>
      <c r="AA78" s="29">
        <f t="shared" ca="1" si="53"/>
        <v>1.9053006080479304</v>
      </c>
      <c r="AB78" s="29">
        <f t="shared" ca="1" si="32"/>
        <v>-0.90530060804793044</v>
      </c>
      <c r="AC78" s="29">
        <f t="shared" ca="1" si="41"/>
        <v>2.8718241728812819</v>
      </c>
      <c r="AD78" s="29">
        <f t="shared" ca="1" si="42"/>
        <v>4.5072450317090063</v>
      </c>
      <c r="AE78" s="29">
        <f t="shared" ca="1" si="43"/>
        <v>3.6928366736069389</v>
      </c>
      <c r="AF78" s="29">
        <f t="shared" ca="1" si="44"/>
        <v>9.6280935100791467</v>
      </c>
      <c r="AH78" s="29">
        <f t="shared" ca="1" si="29"/>
        <v>-0.21920088482655037</v>
      </c>
      <c r="AI78" s="29">
        <f t="shared" ca="1" si="30"/>
        <v>1.1077794541114478</v>
      </c>
    </row>
    <row r="79" spans="1:35" x14ac:dyDescent="0.25">
      <c r="A79" s="29">
        <v>6.7</v>
      </c>
      <c r="B79" s="29">
        <f t="shared" si="45"/>
        <v>1</v>
      </c>
      <c r="C79" s="29">
        <f t="shared" si="46"/>
        <v>0</v>
      </c>
      <c r="E79" s="29">
        <f ca="1">Kp*(G79+H79*OnebyTi+Td*(G79-G78))</f>
        <v>-0.23418046519749783</v>
      </c>
      <c r="F79" s="27">
        <f t="shared" ca="1" si="47"/>
        <v>1.1075863910633552</v>
      </c>
      <c r="G79" s="29">
        <f t="shared" ca="1" si="54"/>
        <v>-0.10758639106335521</v>
      </c>
      <c r="H79" s="29">
        <f t="shared" ca="1" si="33"/>
        <v>0.27422525412175563</v>
      </c>
      <c r="I79" s="29">
        <f t="shared" ca="1" si="34"/>
        <v>2.1026814617312799</v>
      </c>
      <c r="J79" s="29">
        <f t="shared" ca="1" si="35"/>
        <v>1.2338756479426336</v>
      </c>
      <c r="K79" s="29">
        <f t="shared" ca="1" si="36"/>
        <v>4.0261702620771675</v>
      </c>
      <c r="M79" s="29">
        <f ca="1">Kp*(Q79+R79*OnebyTi+Td*(Q79-Q78))</f>
        <v>-10.009068541781758</v>
      </c>
      <c r="N79" s="27">
        <f t="shared" ca="1" si="48"/>
        <v>-2.2168402830341059</v>
      </c>
      <c r="O79" s="27">
        <f t="shared" ca="1" si="28"/>
        <v>1.8528822593766161</v>
      </c>
      <c r="P79" s="27">
        <f t="shared" ca="1" si="49"/>
        <v>2.4637279113951083</v>
      </c>
      <c r="Q79" s="29">
        <f t="shared" ca="1" si="31"/>
        <v>-1.4637279113951083</v>
      </c>
      <c r="R79" s="29">
        <f t="shared" ca="1" si="37"/>
        <v>-0.81780071560740575</v>
      </c>
      <c r="S79" s="29">
        <f t="shared" ca="1" si="38"/>
        <v>5.8753857618210015</v>
      </c>
      <c r="T79" s="29">
        <f t="shared" ca="1" si="39"/>
        <v>6.2756007309712887</v>
      </c>
      <c r="U79" s="29">
        <f t="shared" ca="1" si="40"/>
        <v>6.0357624150097999</v>
      </c>
      <c r="W79" s="29">
        <f ca="1">Kp*(AB79+AC79*OnebyTi+Td*(AB79-AB78))</f>
        <v>-1.5642672604861749</v>
      </c>
      <c r="X79" s="27">
        <f t="shared" ca="1" si="50"/>
        <v>2.393444471451196</v>
      </c>
      <c r="Y79" s="27">
        <f t="shared" ca="1" si="51"/>
        <v>3.4171373421543416</v>
      </c>
      <c r="Z79" s="27">
        <f t="shared" ca="1" si="52"/>
        <v>2.9465923210452711</v>
      </c>
      <c r="AA79" s="27">
        <f t="shared" ca="1" si="53"/>
        <v>1.9547973202939997</v>
      </c>
      <c r="AB79" s="29">
        <f t="shared" ca="1" si="32"/>
        <v>-0.95479732029399966</v>
      </c>
      <c r="AC79" s="29">
        <f t="shared" ca="1" si="41"/>
        <v>2.776344440851882</v>
      </c>
      <c r="AD79" s="29">
        <f t="shared" ca="1" si="42"/>
        <v>4.6027247637384061</v>
      </c>
      <c r="AE79" s="29">
        <f t="shared" ca="1" si="43"/>
        <v>3.7840004658909994</v>
      </c>
      <c r="AF79" s="29">
        <f t="shared" ca="1" si="44"/>
        <v>10.227286186195792</v>
      </c>
      <c r="AH79" s="29">
        <f t="shared" ca="1" si="29"/>
        <v>-0.23418046519749783</v>
      </c>
      <c r="AI79" s="29">
        <f t="shared" ca="1" si="30"/>
        <v>1.1075863910633552</v>
      </c>
    </row>
    <row r="80" spans="1:35" x14ac:dyDescent="0.25">
      <c r="A80" s="29">
        <v>6.8</v>
      </c>
      <c r="B80" s="29">
        <f t="shared" si="45"/>
        <v>1</v>
      </c>
      <c r="C80" s="29">
        <f t="shared" si="46"/>
        <v>0</v>
      </c>
      <c r="E80" s="29">
        <f ca="1">Kp*(G80+H80*OnebyTi+Td*(G80-G79))</f>
        <v>-0.21427106702440818</v>
      </c>
      <c r="F80" s="29">
        <f t="shared" ca="1" si="47"/>
        <v>1.1017250322287873</v>
      </c>
      <c r="G80" s="29">
        <f t="shared" ca="1" si="54"/>
        <v>-0.10172503222878726</v>
      </c>
      <c r="H80" s="29">
        <f t="shared" ca="1" si="33"/>
        <v>0.26405275089887692</v>
      </c>
      <c r="I80" s="29">
        <f t="shared" ca="1" si="34"/>
        <v>2.1128539649541587</v>
      </c>
      <c r="J80" s="29">
        <f t="shared" ca="1" si="35"/>
        <v>1.2349104461608285</v>
      </c>
      <c r="K80" s="29">
        <f t="shared" ca="1" si="36"/>
        <v>4.0953432839927428</v>
      </c>
      <c r="M80" s="29">
        <f ca="1">Kp*(Q80+R80*OnebyTi+Td*(Q80-Q79))</f>
        <v>-10.075314731000432</v>
      </c>
      <c r="N80" s="29">
        <f t="shared" ca="1" si="48"/>
        <v>-2.524810063428601</v>
      </c>
      <c r="O80" s="29">
        <f t="shared" ca="1" si="28"/>
        <v>1.686794673005656</v>
      </c>
      <c r="P80" s="29">
        <f t="shared" ca="1" si="49"/>
        <v>2.4387989687137113</v>
      </c>
      <c r="Q80" s="29">
        <f t="shared" ca="1" si="31"/>
        <v>-1.4387989687137113</v>
      </c>
      <c r="R80" s="29">
        <f t="shared" ca="1" si="37"/>
        <v>-0.9616806124787769</v>
      </c>
      <c r="S80" s="29">
        <f t="shared" ca="1" si="38"/>
        <v>6.0192656586923725</v>
      </c>
      <c r="T80" s="29">
        <f t="shared" ca="1" si="39"/>
        <v>6.4826149782084528</v>
      </c>
      <c r="U80" s="29">
        <f t="shared" ca="1" si="40"/>
        <v>6.2134412026487986</v>
      </c>
      <c r="W80" s="29">
        <f ca="1">Kp*(AB80+AC80*OnebyTi+Td*(AB80-AB79))</f>
        <v>-2.004964898258593</v>
      </c>
      <c r="X80" s="29">
        <f t="shared" ca="1" si="50"/>
        <v>2.2309406784357755</v>
      </c>
      <c r="Y80" s="29">
        <f t="shared" ca="1" si="51"/>
        <v>3.3672112517156334</v>
      </c>
      <c r="Z80" s="29">
        <f t="shared" ca="1" si="52"/>
        <v>2.969541072523084</v>
      </c>
      <c r="AA80" s="29">
        <f t="shared" ca="1" si="53"/>
        <v>2.0031677332579538</v>
      </c>
      <c r="AB80" s="29">
        <f t="shared" ca="1" si="32"/>
        <v>-1.0031677332579538</v>
      </c>
      <c r="AC80" s="29">
        <f t="shared" ca="1" si="41"/>
        <v>2.6760276675260868</v>
      </c>
      <c r="AD80" s="29">
        <f t="shared" ca="1" si="42"/>
        <v>4.7030415370642018</v>
      </c>
      <c r="AE80" s="29">
        <f t="shared" ca="1" si="43"/>
        <v>3.8846350159959897</v>
      </c>
      <c r="AF80" s="29">
        <f t="shared" ca="1" si="44"/>
        <v>10.877601203523136</v>
      </c>
      <c r="AH80" s="29">
        <f t="shared" ca="1" si="29"/>
        <v>-0.21427106702440818</v>
      </c>
      <c r="AI80" s="29">
        <f t="shared" ca="1" si="30"/>
        <v>1.1017250322287873</v>
      </c>
    </row>
    <row r="81" spans="1:35" x14ac:dyDescent="0.25">
      <c r="A81" s="29">
        <v>6.9</v>
      </c>
      <c r="B81" s="29">
        <f t="shared" si="45"/>
        <v>1</v>
      </c>
      <c r="C81" s="29">
        <f t="shared" si="46"/>
        <v>0</v>
      </c>
      <c r="E81" s="29">
        <f ca="1">Kp*(G81+H81*OnebyTi+Td*(G81-G80))</f>
        <v>-0.16328255250865514</v>
      </c>
      <c r="F81" s="27">
        <f t="shared" ca="1" si="47"/>
        <v>1.0909531185133285</v>
      </c>
      <c r="G81" s="29">
        <f t="shared" ca="1" si="54"/>
        <v>-9.0953118513328546E-2</v>
      </c>
      <c r="H81" s="29">
        <f t="shared" ca="1" si="33"/>
        <v>0.25495743904754409</v>
      </c>
      <c r="I81" s="29">
        <f t="shared" ca="1" si="34"/>
        <v>2.1219492768054917</v>
      </c>
      <c r="J81" s="29">
        <f t="shared" ca="1" si="35"/>
        <v>1.2357376931375583</v>
      </c>
      <c r="K81" s="29">
        <f t="shared" ca="1" si="36"/>
        <v>4.1581009357669396</v>
      </c>
      <c r="M81" s="29">
        <f ca="1">Kp*(Q81+R81*OnebyTi+Td*(Q81-Q80))</f>
        <v>-10.102392899388239</v>
      </c>
      <c r="N81" s="27">
        <f t="shared" ca="1" si="48"/>
        <v>-2.8259853071605203</v>
      </c>
      <c r="O81" s="27">
        <f t="shared" ca="1" si="28"/>
        <v>1.5149167972700488</v>
      </c>
      <c r="P81" s="27">
        <f t="shared" ca="1" si="49"/>
        <v>2.4081092651496054</v>
      </c>
      <c r="Q81" s="29">
        <f t="shared" ca="1" si="31"/>
        <v>-1.4081092651496054</v>
      </c>
      <c r="R81" s="29">
        <f t="shared" ca="1" si="37"/>
        <v>-1.1024915389937375</v>
      </c>
      <c r="S81" s="29">
        <f t="shared" ca="1" si="38"/>
        <v>6.1600765852073334</v>
      </c>
      <c r="T81" s="29">
        <f t="shared" ca="1" si="39"/>
        <v>6.6808921484684687</v>
      </c>
      <c r="U81" s="29">
        <f t="shared" ca="1" si="40"/>
        <v>6.3874465721489582</v>
      </c>
      <c r="W81" s="29">
        <f ca="1">Kp*(AB81+AC81*OnebyTi+Td*(AB81-AB80))</f>
        <v>-2.4452931492515186</v>
      </c>
      <c r="X81" s="27">
        <f t="shared" ca="1" si="50"/>
        <v>2.0634664424773317</v>
      </c>
      <c r="Y81" s="27">
        <f t="shared" ca="1" si="51"/>
        <v>3.3117946819338711</v>
      </c>
      <c r="Z81" s="27">
        <f t="shared" ca="1" si="52"/>
        <v>2.9889356760212085</v>
      </c>
      <c r="AA81" s="27">
        <f t="shared" ca="1" si="53"/>
        <v>2.0502983171610811</v>
      </c>
      <c r="AB81" s="29">
        <f t="shared" ca="1" si="32"/>
        <v>-1.0502983171610811</v>
      </c>
      <c r="AC81" s="29">
        <f t="shared" ca="1" si="41"/>
        <v>2.5709978358099788</v>
      </c>
      <c r="AD81" s="29">
        <f t="shared" ca="1" si="42"/>
        <v>4.8080713687803103</v>
      </c>
      <c r="AE81" s="29">
        <f t="shared" ca="1" si="43"/>
        <v>3.9949476714991294</v>
      </c>
      <c r="AF81" s="29">
        <f t="shared" ca="1" si="44"/>
        <v>11.579294181590248</v>
      </c>
      <c r="AH81" s="29">
        <f t="shared" ca="1" si="29"/>
        <v>-0.16328255250865514</v>
      </c>
      <c r="AI81" s="29">
        <f t="shared" ca="1" si="30"/>
        <v>1.0909531185133285</v>
      </c>
    </row>
    <row r="82" spans="1:35" x14ac:dyDescent="0.25">
      <c r="A82" s="29">
        <v>7</v>
      </c>
      <c r="B82" s="29">
        <f t="shared" si="45"/>
        <v>1</v>
      </c>
      <c r="C82" s="29">
        <f t="shared" si="46"/>
        <v>0</v>
      </c>
      <c r="E82" s="29">
        <f ca="1">Kp*(G82+H82*OnebyTi+Td*(G82-G81))</f>
        <v>-8.6604469259267083E-2</v>
      </c>
      <c r="F82" s="29">
        <f t="shared" ca="1" si="47"/>
        <v>1.0762667687529404</v>
      </c>
      <c r="G82" s="29">
        <f t="shared" ca="1" si="54"/>
        <v>-7.6266768752940362E-2</v>
      </c>
      <c r="H82" s="29">
        <f t="shared" ca="1" si="33"/>
        <v>0.24733076217225006</v>
      </c>
      <c r="I82" s="29">
        <f t="shared" ca="1" si="34"/>
        <v>2.1295759536807859</v>
      </c>
      <c r="J82" s="29">
        <f t="shared" ca="1" si="35"/>
        <v>1.2363193551391598</v>
      </c>
      <c r="K82" s="29">
        <f t="shared" ca="1" si="36"/>
        <v>4.2114876738939975</v>
      </c>
      <c r="M82" s="29">
        <f ca="1">Kp*(Q82+R82*OnebyTi+Td*(Q82-Q81))</f>
        <v>-10.089431521611491</v>
      </c>
      <c r="N82" s="29">
        <f t="shared" ca="1" si="48"/>
        <v>-3.1191308335956611</v>
      </c>
      <c r="O82" s="29">
        <f t="shared" ca="1" si="28"/>
        <v>1.3377622257521526</v>
      </c>
      <c r="P82" s="29">
        <f t="shared" ca="1" si="49"/>
        <v>2.3716575956294119</v>
      </c>
      <c r="Q82" s="29">
        <f t="shared" ca="1" si="31"/>
        <v>-1.3716575956294119</v>
      </c>
      <c r="R82" s="29">
        <f t="shared" ca="1" si="37"/>
        <v>-1.2396572985566787</v>
      </c>
      <c r="S82" s="29">
        <f t="shared" ca="1" si="38"/>
        <v>6.2972423447702743</v>
      </c>
      <c r="T82" s="29">
        <f t="shared" ca="1" si="39"/>
        <v>6.8690366044332549</v>
      </c>
      <c r="U82" s="29">
        <f t="shared" ca="1" si="40"/>
        <v>6.557027255558987</v>
      </c>
      <c r="W82" s="29">
        <f ca="1">Kp*(AB82+AC82*OnebyTi+Td*(AB82-AB81))</f>
        <v>-2.8843718845126212</v>
      </c>
      <c r="X82" s="29">
        <f t="shared" ca="1" si="50"/>
        <v>1.8912749840621732</v>
      </c>
      <c r="Y82" s="29">
        <f t="shared" ca="1" si="51"/>
        <v>3.2509129952835654</v>
      </c>
      <c r="Z82" s="29">
        <f t="shared" ca="1" si="52"/>
        <v>3.0046816955446962</v>
      </c>
      <c r="AA82" s="29">
        <f t="shared" ca="1" si="53"/>
        <v>2.0960762013378194</v>
      </c>
      <c r="AB82" s="29">
        <f t="shared" ca="1" si="32"/>
        <v>-1.0960762013378194</v>
      </c>
      <c r="AC82" s="29">
        <f t="shared" ca="1" si="41"/>
        <v>2.4613902156761966</v>
      </c>
      <c r="AD82" s="29">
        <f t="shared" ca="1" si="42"/>
        <v>4.9176789889140924</v>
      </c>
      <c r="AE82" s="29">
        <f t="shared" ca="1" si="43"/>
        <v>4.1150859754130442</v>
      </c>
      <c r="AF82" s="29">
        <f t="shared" ca="1" si="44"/>
        <v>12.33219293641401</v>
      </c>
      <c r="AH82" s="29">
        <f t="shared" ca="1" si="29"/>
        <v>-8.6604469259267083E-2</v>
      </c>
      <c r="AI82" s="29">
        <f t="shared" ca="1" si="30"/>
        <v>1.0762667687529404</v>
      </c>
    </row>
    <row r="83" spans="1:35" x14ac:dyDescent="0.25">
      <c r="A83" s="29">
        <v>7.1</v>
      </c>
      <c r="B83" s="29">
        <f t="shared" si="45"/>
        <v>1</v>
      </c>
      <c r="C83" s="29">
        <f t="shared" si="46"/>
        <v>0</v>
      </c>
      <c r="E83" s="29">
        <f ca="1">Kp*(G83+H83*OnebyTi+Td*(G83-G82))</f>
        <v>9.2362673127483336E-3</v>
      </c>
      <c r="F83" s="27">
        <f t="shared" ca="1" si="47"/>
        <v>1.0588227440561995</v>
      </c>
      <c r="G83" s="29">
        <f t="shared" ca="1" si="54"/>
        <v>-5.8822744056199472E-2</v>
      </c>
      <c r="H83" s="29">
        <f t="shared" ca="1" si="33"/>
        <v>0.24144848776663011</v>
      </c>
      <c r="I83" s="29">
        <f t="shared" ca="1" si="34"/>
        <v>2.1354582280864056</v>
      </c>
      <c r="J83" s="29">
        <f t="shared" ca="1" si="35"/>
        <v>1.2366653666609899</v>
      </c>
      <c r="K83" s="29">
        <f t="shared" ca="1" si="36"/>
        <v>4.2532518221738993</v>
      </c>
      <c r="M83" s="29">
        <f ca="1">Kp*(Q83+R83*OnebyTi+Td*(Q83-Q82))</f>
        <v>-10.035688098233109</v>
      </c>
      <c r="N83" s="27">
        <f t="shared" ca="1" si="48"/>
        <v>-3.403016474897421</v>
      </c>
      <c r="O83" s="27">
        <f t="shared" ca="1" si="28"/>
        <v>1.1558740003936543</v>
      </c>
      <c r="P83" s="27">
        <f t="shared" ca="1" si="49"/>
        <v>2.3294637642923726</v>
      </c>
      <c r="Q83" s="29">
        <f t="shared" ca="1" si="31"/>
        <v>-1.3294637642923726</v>
      </c>
      <c r="R83" s="29">
        <f t="shared" ca="1" si="37"/>
        <v>-1.3726036749859161</v>
      </c>
      <c r="S83" s="29">
        <f t="shared" ca="1" si="38"/>
        <v>6.4301887211995119</v>
      </c>
      <c r="T83" s="29">
        <f t="shared" ca="1" si="39"/>
        <v>7.0457839944898994</v>
      </c>
      <c r="U83" s="29">
        <f t="shared" ca="1" si="40"/>
        <v>6.7214374349121</v>
      </c>
      <c r="W83" s="29">
        <f ca="1">Kp*(AB83+AC83*OnebyTi+Td*(AB83-AB82))</f>
        <v>-3.321309573767131</v>
      </c>
      <c r="X83" s="27">
        <f t="shared" ca="1" si="50"/>
        <v>1.7146329286050737</v>
      </c>
      <c r="Y83" s="27">
        <f t="shared" ca="1" si="51"/>
        <v>3.1846026670055934</v>
      </c>
      <c r="Z83" s="27">
        <f t="shared" ca="1" si="52"/>
        <v>3.0166905377388979</v>
      </c>
      <c r="AA83" s="27">
        <f t="shared" ca="1" si="53"/>
        <v>2.1403894141921018</v>
      </c>
      <c r="AB83" s="29">
        <f t="shared" ca="1" si="32"/>
        <v>-1.1403894141921018</v>
      </c>
      <c r="AC83" s="29">
        <f t="shared" ca="1" si="41"/>
        <v>2.3473512742569866</v>
      </c>
      <c r="AD83" s="29">
        <f t="shared" ca="1" si="42"/>
        <v>5.0317179303333024</v>
      </c>
      <c r="AE83" s="29">
        <f t="shared" ca="1" si="43"/>
        <v>4.2451347770131846</v>
      </c>
      <c r="AF83" s="29">
        <f t="shared" ca="1" si="44"/>
        <v>13.135686684614052</v>
      </c>
      <c r="AH83" s="29">
        <f t="shared" ca="1" si="29"/>
        <v>9.2362673127483336E-3</v>
      </c>
      <c r="AI83" s="29">
        <f t="shared" ca="1" si="30"/>
        <v>1.0588227440561995</v>
      </c>
    </row>
    <row r="84" spans="1:35" x14ac:dyDescent="0.25">
      <c r="A84" s="29">
        <v>7.2</v>
      </c>
      <c r="B84" s="29">
        <f t="shared" si="45"/>
        <v>1</v>
      </c>
      <c r="C84" s="29">
        <f t="shared" si="46"/>
        <v>0</v>
      </c>
      <c r="E84" s="29">
        <f ca="1">Kp*(G84+H84*OnebyTi+Td*(G84-G83))</f>
        <v>0.11705272533236763</v>
      </c>
      <c r="F84" s="29">
        <f t="shared" ca="1" si="47"/>
        <v>1.0398569115963541</v>
      </c>
      <c r="G84" s="29">
        <f t="shared" ca="1" si="54"/>
        <v>-3.9856911596354072E-2</v>
      </c>
      <c r="H84" s="29">
        <f t="shared" ca="1" si="33"/>
        <v>0.23746279660699471</v>
      </c>
      <c r="I84" s="29">
        <f t="shared" ca="1" si="34"/>
        <v>2.139443919246041</v>
      </c>
      <c r="J84" s="29">
        <f t="shared" ca="1" si="35"/>
        <v>1.23682422400119</v>
      </c>
      <c r="K84" s="29">
        <f t="shared" ca="1" si="36"/>
        <v>4.281948798523274</v>
      </c>
      <c r="M84" s="29">
        <f ca="1">Kp*(Q84+R84*OnebyTi+Td*(Q84-Q83))</f>
        <v>-9.9405544251923939</v>
      </c>
      <c r="N84" s="29">
        <f t="shared" ca="1" si="48"/>
        <v>-3.6764216638111318</v>
      </c>
      <c r="O84" s="29">
        <f t="shared" ca="1" si="28"/>
        <v>0.96982320511704634</v>
      </c>
      <c r="P84" s="29">
        <f t="shared" ca="1" si="49"/>
        <v>2.2815689288965073</v>
      </c>
      <c r="Q84" s="29">
        <f t="shared" ca="1" si="31"/>
        <v>-1.2815689288965073</v>
      </c>
      <c r="R84" s="29">
        <f t="shared" ca="1" si="37"/>
        <v>-1.5007605678755669</v>
      </c>
      <c r="S84" s="29">
        <f t="shared" ca="1" si="38"/>
        <v>6.5583456140891627</v>
      </c>
      <c r="T84" s="29">
        <f t="shared" ca="1" si="39"/>
        <v>7.2100258864411932</v>
      </c>
      <c r="U84" s="29">
        <f t="shared" ca="1" si="40"/>
        <v>6.8799449845107459</v>
      </c>
      <c r="W84" s="29">
        <f ca="1">Kp*(AB84+AC84*OnebyTi+Td*(AB84-AB83))</f>
        <v>-3.7552049030481416</v>
      </c>
      <c r="X84" s="29">
        <f t="shared" ca="1" si="50"/>
        <v>1.5338199863126314</v>
      </c>
      <c r="Y84" s="29">
        <f t="shared" ca="1" si="51"/>
        <v>3.1129113968972653</v>
      </c>
      <c r="Z84" s="29">
        <f t="shared" ca="1" si="52"/>
        <v>3.0248797089165453</v>
      </c>
      <c r="AA84" s="29">
        <f t="shared" ca="1" si="53"/>
        <v>2.1831271242981498</v>
      </c>
      <c r="AB84" s="29">
        <f t="shared" ca="1" si="32"/>
        <v>-1.1831271242981498</v>
      </c>
      <c r="AC84" s="29">
        <f t="shared" ca="1" si="41"/>
        <v>2.2290385618271715</v>
      </c>
      <c r="AD84" s="29">
        <f t="shared" ca="1" si="42"/>
        <v>5.1500306427631175</v>
      </c>
      <c r="AE84" s="29">
        <f t="shared" ca="1" si="43"/>
        <v>4.3851137562381854</v>
      </c>
      <c r="AF84" s="29">
        <f t="shared" ca="1" si="44"/>
        <v>13.98872440392809</v>
      </c>
      <c r="AH84" s="29">
        <f t="shared" ca="1" si="29"/>
        <v>0.11705272533236763</v>
      </c>
      <c r="AI84" s="29">
        <f t="shared" ca="1" si="30"/>
        <v>1.0398569115963541</v>
      </c>
    </row>
    <row r="85" spans="1:35" x14ac:dyDescent="0.25">
      <c r="A85" s="29">
        <v>7.3</v>
      </c>
      <c r="B85" s="29">
        <f t="shared" si="45"/>
        <v>1</v>
      </c>
      <c r="C85" s="29">
        <f t="shared" si="46"/>
        <v>0</v>
      </c>
      <c r="E85" s="29">
        <f ca="1">Kp*(G85+H85*OnebyTi+Td*(G85-G84))</f>
        <v>0.22947904997751289</v>
      </c>
      <c r="F85" s="27">
        <f t="shared" ca="1" si="47"/>
        <v>1.0206040886069885</v>
      </c>
      <c r="G85" s="29">
        <f t="shared" ca="1" si="54"/>
        <v>-2.060408860698848E-2</v>
      </c>
      <c r="H85" s="29">
        <f t="shared" ca="1" si="33"/>
        <v>0.23540238774629585</v>
      </c>
      <c r="I85" s="29">
        <f t="shared" ca="1" si="34"/>
        <v>2.1415043281067399</v>
      </c>
      <c r="J85" s="29">
        <f t="shared" ca="1" si="35"/>
        <v>1.2368666768479224</v>
      </c>
      <c r="K85" s="29">
        <f t="shared" ca="1" si="36"/>
        <v>4.2969897832063753</v>
      </c>
      <c r="M85" s="29">
        <f ca="1">Kp*(Q85+R85*OnebyTi+Td*(Q85-Q84))</f>
        <v>-9.8035614755253029</v>
      </c>
      <c r="N85" s="27">
        <f t="shared" ca="1" si="48"/>
        <v>-3.9381400776724131</v>
      </c>
      <c r="O85" s="27">
        <f t="shared" ca="1" si="28"/>
        <v>0.78020742961220613</v>
      </c>
      <c r="P85" s="27">
        <f t="shared" ca="1" si="49"/>
        <v>2.2280358737743011</v>
      </c>
      <c r="Q85" s="29">
        <f t="shared" ca="1" si="31"/>
        <v>-1.2280358737743011</v>
      </c>
      <c r="R85" s="29">
        <f t="shared" ca="1" si="37"/>
        <v>-1.6235641552529969</v>
      </c>
      <c r="S85" s="29">
        <f t="shared" ca="1" si="38"/>
        <v>6.6811492014665932</v>
      </c>
      <c r="T85" s="29">
        <f t="shared" ca="1" si="39"/>
        <v>7.3608330971688547</v>
      </c>
      <c r="U85" s="29">
        <f t="shared" ca="1" si="40"/>
        <v>7.0318366495352711</v>
      </c>
      <c r="W85" s="29">
        <f ca="1">Kp*(AB85+AC85*OnebyTi+Td*(AB85-AB84))</f>
        <v>-4.185148433268945</v>
      </c>
      <c r="X85" s="27">
        <f t="shared" ca="1" si="50"/>
        <v>1.3491286003242184</v>
      </c>
      <c r="Y85" s="27">
        <f t="shared" ca="1" si="51"/>
        <v>3.0358982000370731</v>
      </c>
      <c r="Z85" s="27">
        <f t="shared" ca="1" si="52"/>
        <v>3.0291730650015389</v>
      </c>
      <c r="AA85" s="27">
        <f t="shared" ca="1" si="53"/>
        <v>2.2241798822780003</v>
      </c>
      <c r="AB85" s="29">
        <f t="shared" ca="1" si="32"/>
        <v>-1.2241798822780003</v>
      </c>
      <c r="AC85" s="29">
        <f t="shared" ca="1" si="41"/>
        <v>2.1066205735993715</v>
      </c>
      <c r="AD85" s="29">
        <f t="shared" ca="1" si="42"/>
        <v>5.2724486309909171</v>
      </c>
      <c r="AE85" s="29">
        <f t="shared" ca="1" si="43"/>
        <v>4.5349753946556035</v>
      </c>
      <c r="AF85" s="29">
        <f t="shared" ca="1" si="44"/>
        <v>14.889822783364108</v>
      </c>
      <c r="AH85" s="29">
        <f t="shared" ca="1" si="29"/>
        <v>0.22947904997751289</v>
      </c>
      <c r="AI85" s="29">
        <f t="shared" ca="1" si="30"/>
        <v>1.0206040886069885</v>
      </c>
    </row>
    <row r="86" spans="1:35" x14ac:dyDescent="0.25">
      <c r="A86" s="29">
        <v>7.4</v>
      </c>
      <c r="B86" s="29">
        <f t="shared" si="45"/>
        <v>1</v>
      </c>
      <c r="C86" s="29">
        <f t="shared" si="46"/>
        <v>0</v>
      </c>
      <c r="E86" s="29">
        <f ca="1">Kp*(G86+H86*OnebyTi+Td*(G86-G85))</f>
        <v>0.33942613466672378</v>
      </c>
      <c r="F86" s="29">
        <f t="shared" ca="1" si="47"/>
        <v>1.0022239751142634</v>
      </c>
      <c r="G86" s="29">
        <f t="shared" ca="1" si="54"/>
        <v>-2.2239751142634212E-3</v>
      </c>
      <c r="H86" s="29">
        <f t="shared" ca="1" si="33"/>
        <v>0.23517999023486952</v>
      </c>
      <c r="I86" s="29">
        <f t="shared" ca="1" si="34"/>
        <v>2.1417267256181662</v>
      </c>
      <c r="J86" s="29">
        <f t="shared" ca="1" si="35"/>
        <v>1.2368671714544532</v>
      </c>
      <c r="K86" s="29">
        <f t="shared" ca="1" si="36"/>
        <v>4.2986355247909298</v>
      </c>
      <c r="M86" s="29">
        <f ca="1">Kp*(Q86+R86*OnebyTi+Td*(Q86-Q85))</f>
        <v>-9.6243838679540623</v>
      </c>
      <c r="N86" s="29">
        <f t="shared" ca="1" si="48"/>
        <v>-4.1869843226945953</v>
      </c>
      <c r="O86" s="29">
        <f t="shared" ca="1" si="28"/>
        <v>0.58764910629217615</v>
      </c>
      <c r="P86" s="29">
        <f t="shared" ca="1" si="49"/>
        <v>2.168949208955214</v>
      </c>
      <c r="Q86" s="29">
        <f t="shared" ca="1" si="31"/>
        <v>-1.168949208955214</v>
      </c>
      <c r="R86" s="29">
        <f t="shared" ca="1" si="37"/>
        <v>-1.7404590761485184</v>
      </c>
      <c r="S86" s="29">
        <f t="shared" ca="1" si="38"/>
        <v>6.7980441223621142</v>
      </c>
      <c r="T86" s="29">
        <f t="shared" ca="1" si="39"/>
        <v>7.4974773224805569</v>
      </c>
      <c r="U86" s="29">
        <f t="shared" ca="1" si="40"/>
        <v>7.1764201397007064</v>
      </c>
      <c r="W86" s="29">
        <f ca="1">Kp*(AB86+AC86*OnebyTi+Td*(AB86-AB85))</f>
        <v>-4.6102242974963819</v>
      </c>
      <c r="X86" s="29">
        <f t="shared" ca="1" si="50"/>
        <v>1.1608635634795832</v>
      </c>
      <c r="Y86" s="29">
        <f t="shared" ca="1" si="51"/>
        <v>2.9536334759243768</v>
      </c>
      <c r="Z86" s="29">
        <f t="shared" ca="1" si="52"/>
        <v>3.0295010537075324</v>
      </c>
      <c r="AA86" s="29">
        <f t="shared" ca="1" si="53"/>
        <v>2.2634398630724291</v>
      </c>
      <c r="AB86" s="29">
        <f t="shared" ca="1" si="32"/>
        <v>-1.2634398630724291</v>
      </c>
      <c r="AC86" s="29">
        <f t="shared" ca="1" si="41"/>
        <v>1.9802765872921286</v>
      </c>
      <c r="AD86" s="29">
        <f t="shared" ca="1" si="42"/>
        <v>5.3987926172981604</v>
      </c>
      <c r="AE86" s="29">
        <f t="shared" ca="1" si="43"/>
        <v>4.6946034234156517</v>
      </c>
      <c r="AF86" s="29">
        <f t="shared" ca="1" si="44"/>
        <v>15.837083955534457</v>
      </c>
      <c r="AH86" s="29">
        <f t="shared" ca="1" si="29"/>
        <v>0.33942613466672378</v>
      </c>
      <c r="AI86" s="29">
        <f t="shared" ca="1" si="30"/>
        <v>1.0022239751142634</v>
      </c>
    </row>
    <row r="87" spans="1:35" x14ac:dyDescent="0.25">
      <c r="A87" s="29">
        <v>7.5</v>
      </c>
      <c r="B87" s="29">
        <f t="shared" si="45"/>
        <v>1</v>
      </c>
      <c r="C87" s="29">
        <f t="shared" si="46"/>
        <v>0</v>
      </c>
      <c r="E87" s="29">
        <f ca="1">Kp*(G87+H87*OnebyTi+Td*(G87-G86))</f>
        <v>0.44048642412006006</v>
      </c>
      <c r="F87" s="27">
        <f t="shared" ca="1" si="47"/>
        <v>0.98573716442800718</v>
      </c>
      <c r="G87" s="29">
        <f t="shared" ca="1" si="54"/>
        <v>1.4262835571992816E-2</v>
      </c>
      <c r="H87" s="29">
        <f t="shared" ca="1" si="33"/>
        <v>0.23660627379206881</v>
      </c>
      <c r="I87" s="29">
        <f t="shared" ca="1" si="34"/>
        <v>2.1431530091753657</v>
      </c>
      <c r="J87" s="29">
        <f t="shared" ca="1" si="35"/>
        <v>1.2368875143023086</v>
      </c>
      <c r="K87" s="29">
        <f t="shared" ca="1" si="36"/>
        <v>4.3093326514699246</v>
      </c>
      <c r="M87" s="29">
        <f ca="1">Kp*(Q87+R87*OnebyTi+Td*(Q87-Q86))</f>
        <v>-9.4028438979695608</v>
      </c>
      <c r="N87" s="27">
        <f t="shared" ca="1" si="48"/>
        <v>-4.4217906421381619</v>
      </c>
      <c r="O87" s="27">
        <f t="shared" ca="1" si="28"/>
        <v>0.39279372395036882</v>
      </c>
      <c r="P87" s="27">
        <f t="shared" ca="1" si="49"/>
        <v>2.1044154932921599</v>
      </c>
      <c r="Q87" s="29">
        <f t="shared" ca="1" si="31"/>
        <v>-1.1044154932921599</v>
      </c>
      <c r="R87" s="29">
        <f t="shared" ca="1" si="37"/>
        <v>-1.8509006254777343</v>
      </c>
      <c r="S87" s="29">
        <f t="shared" ca="1" si="38"/>
        <v>6.9084856716913299</v>
      </c>
      <c r="T87" s="29">
        <f t="shared" ca="1" si="39"/>
        <v>7.6194506806629336</v>
      </c>
      <c r="U87" s="29">
        <f t="shared" ca="1" si="40"/>
        <v>7.3130239131262158</v>
      </c>
      <c r="W87" s="29">
        <f ca="1">Kp*(AB87+AC87*OnebyTi+Td*(AB87-AB86))</f>
        <v>-5.0295119345371404</v>
      </c>
      <c r="X87" s="27">
        <f t="shared" ca="1" si="50"/>
        <v>0.9693416041107179</v>
      </c>
      <c r="Y87" s="27">
        <f t="shared" ca="1" si="51"/>
        <v>2.8661990555566397</v>
      </c>
      <c r="Z87" s="27">
        <f t="shared" ca="1" si="52"/>
        <v>3.0258009482773112</v>
      </c>
      <c r="AA87" s="27">
        <f t="shared" ca="1" si="53"/>
        <v>2.3008011082073714</v>
      </c>
      <c r="AB87" s="29">
        <f t="shared" ca="1" si="32"/>
        <v>-1.3008011082073714</v>
      </c>
      <c r="AC87" s="29">
        <f t="shared" ca="1" si="41"/>
        <v>1.8501964764713914</v>
      </c>
      <c r="AD87" s="29">
        <f t="shared" ca="1" si="42"/>
        <v>5.5288727281188974</v>
      </c>
      <c r="AE87" s="29">
        <f t="shared" ca="1" si="43"/>
        <v>4.8638117757270045</v>
      </c>
      <c r="AF87" s="29">
        <f t="shared" ca="1" si="44"/>
        <v>16.828222944468234</v>
      </c>
      <c r="AH87" s="29">
        <f t="shared" ca="1" si="29"/>
        <v>0.44048642412006006</v>
      </c>
      <c r="AI87" s="29">
        <f t="shared" ca="1" si="30"/>
        <v>0.98573716442800718</v>
      </c>
    </row>
    <row r="88" spans="1:35" x14ac:dyDescent="0.25">
      <c r="A88" s="29">
        <v>7.6</v>
      </c>
      <c r="B88" s="29">
        <f t="shared" si="45"/>
        <v>1</v>
      </c>
      <c r="C88" s="29">
        <f t="shared" si="46"/>
        <v>0</v>
      </c>
      <c r="E88" s="29">
        <f ca="1">Kp*(G88+H88*OnebyTi+Td*(G88-G87))</f>
        <v>0.52726737042213889</v>
      </c>
      <c r="F88" s="29">
        <f t="shared" ca="1" si="47"/>
        <v>0.9719743154904007</v>
      </c>
      <c r="G88" s="29">
        <f t="shared" ca="1" si="54"/>
        <v>2.8025684509599302E-2</v>
      </c>
      <c r="H88" s="29">
        <f t="shared" ca="1" si="33"/>
        <v>0.23940884224302875</v>
      </c>
      <c r="I88" s="29">
        <f t="shared" ca="1" si="34"/>
        <v>2.1459555776263257</v>
      </c>
      <c r="J88" s="29">
        <f t="shared" ca="1" si="35"/>
        <v>1.2369660582015318</v>
      </c>
      <c r="K88" s="29">
        <f t="shared" ca="1" si="36"/>
        <v>4.3306321716972205</v>
      </c>
      <c r="M88" s="29">
        <f ca="1">Kp*(Q88+R88*OnebyTi+Td*(Q88-Q87))</f>
        <v>-9.1389151081348512</v>
      </c>
      <c r="N88" s="29">
        <f t="shared" ca="1" si="48"/>
        <v>-4.6414236315628976</v>
      </c>
      <c r="O88" s="29">
        <f t="shared" ca="1" si="28"/>
        <v>0.19630792217644003</v>
      </c>
      <c r="P88" s="29">
        <f t="shared" ca="1" si="49"/>
        <v>2.0345632796615041</v>
      </c>
      <c r="Q88" s="29">
        <f t="shared" ca="1" si="31"/>
        <v>-1.0345632796615041</v>
      </c>
      <c r="R88" s="29">
        <f t="shared" ca="1" si="37"/>
        <v>-1.9543569534438847</v>
      </c>
      <c r="S88" s="29">
        <f t="shared" ca="1" si="38"/>
        <v>7.0119419996574806</v>
      </c>
      <c r="T88" s="29">
        <f t="shared" ca="1" si="39"/>
        <v>7.7264827986253302</v>
      </c>
      <c r="U88" s="29">
        <f t="shared" ca="1" si="40"/>
        <v>7.4409958793265094</v>
      </c>
      <c r="W88" s="29">
        <f ca="1">Kp*(AB88+AC88*OnebyTi+Td*(AB88-AB87))</f>
        <v>-5.4420878563064203</v>
      </c>
      <c r="X88" s="29">
        <f t="shared" ca="1" si="50"/>
        <v>0.77489094130609504</v>
      </c>
      <c r="Y88" s="29">
        <f t="shared" ca="1" si="51"/>
        <v>2.7736882260095133</v>
      </c>
      <c r="Z88" s="29">
        <f t="shared" ca="1" si="52"/>
        <v>3.0180170721185484</v>
      </c>
      <c r="AA88" s="29">
        <f t="shared" ca="1" si="53"/>
        <v>2.3361597676444728</v>
      </c>
      <c r="AB88" s="29">
        <f t="shared" ca="1" si="32"/>
        <v>-1.3361597676444728</v>
      </c>
      <c r="AC88" s="29">
        <f t="shared" ca="1" si="41"/>
        <v>1.716580499706944</v>
      </c>
      <c r="AD88" s="29">
        <f t="shared" ca="1" si="42"/>
        <v>5.6624887048833443</v>
      </c>
      <c r="AE88" s="29">
        <f t="shared" ca="1" si="43"/>
        <v>5.0423440681941774</v>
      </c>
      <c r="AF88" s="29">
        <f t="shared" ca="1" si="44"/>
        <v>17.860604490560256</v>
      </c>
      <c r="AH88" s="29">
        <f t="shared" ca="1" si="29"/>
        <v>0.52726737042213889</v>
      </c>
      <c r="AI88" s="29">
        <f t="shared" ca="1" si="30"/>
        <v>0.9719743154904007</v>
      </c>
    </row>
    <row r="89" spans="1:35" x14ac:dyDescent="0.25">
      <c r="A89" s="29">
        <v>7.7</v>
      </c>
      <c r="B89" s="29">
        <f t="shared" si="45"/>
        <v>1</v>
      </c>
      <c r="C89" s="29">
        <f t="shared" si="46"/>
        <v>0</v>
      </c>
      <c r="E89" s="29">
        <f ca="1">Kp*(G89+H89*OnebyTi+Td*(G89-G88))</f>
        <v>0.59563888601532322</v>
      </c>
      <c r="F89" s="27">
        <f t="shared" ca="1" si="47"/>
        <v>0.96154054916247478</v>
      </c>
      <c r="G89" s="29">
        <f t="shared" ca="1" si="54"/>
        <v>3.8459450837525222E-2</v>
      </c>
      <c r="H89" s="29">
        <f t="shared" ca="1" si="33"/>
        <v>0.24325478732678127</v>
      </c>
      <c r="I89" s="29">
        <f t="shared" ca="1" si="34"/>
        <v>2.1498015227100784</v>
      </c>
      <c r="J89" s="29">
        <f t="shared" ca="1" si="35"/>
        <v>1.2371139711374042</v>
      </c>
      <c r="K89" s="29">
        <f t="shared" ca="1" si="36"/>
        <v>4.360245948842115</v>
      </c>
      <c r="M89" s="29">
        <f ca="1">Kp*(Q89+R89*OnebyTi+Td*(Q89-Q88))</f>
        <v>-8.8327253755514228</v>
      </c>
      <c r="N89" s="27">
        <f t="shared" ca="1" si="48"/>
        <v>-4.844780944013598</v>
      </c>
      <c r="O89" s="27">
        <f t="shared" ca="1" si="28"/>
        <v>-1.1225288919148591E-3</v>
      </c>
      <c r="P89" s="27">
        <f t="shared" ca="1" si="49"/>
        <v>1.9595430805505034</v>
      </c>
      <c r="Q89" s="29">
        <f t="shared" ca="1" si="31"/>
        <v>-0.95954308055050341</v>
      </c>
      <c r="R89" s="29">
        <f t="shared" ca="1" si="37"/>
        <v>-2.0503112614989352</v>
      </c>
      <c r="S89" s="29">
        <f t="shared" ca="1" si="38"/>
        <v>7.1078963077125312</v>
      </c>
      <c r="T89" s="29">
        <f t="shared" ca="1" si="39"/>
        <v>7.818555090968565</v>
      </c>
      <c r="U89" s="29">
        <f t="shared" ca="1" si="40"/>
        <v>7.5597022944122347</v>
      </c>
      <c r="W89" s="29">
        <f ca="1">Kp*(AB89+AC89*OnebyTi+Td*(AB89-AB88))</f>
        <v>-5.8470274463107845</v>
      </c>
      <c r="X89" s="27">
        <f t="shared" ca="1" si="50"/>
        <v>0.57785081014756956</v>
      </c>
      <c r="Y89" s="27">
        <f t="shared" ca="1" si="51"/>
        <v>2.6762057321281176</v>
      </c>
      <c r="Z89" s="27">
        <f t="shared" ca="1" si="52"/>
        <v>3.0061010136827342</v>
      </c>
      <c r="AA89" s="27">
        <f t="shared" ca="1" si="53"/>
        <v>2.3694143407920651</v>
      </c>
      <c r="AB89" s="29">
        <f t="shared" ca="1" si="32"/>
        <v>-1.3694143407920651</v>
      </c>
      <c r="AC89" s="29">
        <f t="shared" ca="1" si="41"/>
        <v>1.5796390656277375</v>
      </c>
      <c r="AD89" s="29">
        <f t="shared" ca="1" si="42"/>
        <v>5.7994301389625509</v>
      </c>
      <c r="AE89" s="29">
        <f t="shared" ca="1" si="43"/>
        <v>5.2298736318708743</v>
      </c>
      <c r="AF89" s="29">
        <f t="shared" ca="1" si="44"/>
        <v>18.931288637144771</v>
      </c>
      <c r="AH89" s="29">
        <f t="shared" ca="1" si="29"/>
        <v>0.59563888601532322</v>
      </c>
      <c r="AI89" s="29">
        <f t="shared" ca="1" si="30"/>
        <v>0.96154054916247478</v>
      </c>
    </row>
    <row r="90" spans="1:35" x14ac:dyDescent="0.25">
      <c r="A90" s="29">
        <v>7.8</v>
      </c>
      <c r="B90" s="29">
        <f t="shared" si="45"/>
        <v>1</v>
      </c>
      <c r="C90" s="29">
        <f t="shared" si="46"/>
        <v>0</v>
      </c>
      <c r="E90" s="29">
        <f ca="1">Kp*(G90+H90*OnebyTi+Td*(G90-G89))</f>
        <v>0.64288640241372652</v>
      </c>
      <c r="F90" s="29">
        <f t="shared" ca="1" si="47"/>
        <v>0.95479606155714558</v>
      </c>
      <c r="G90" s="29">
        <f t="shared" ca="1" si="54"/>
        <v>4.5203938442854419E-2</v>
      </c>
      <c r="H90" s="29">
        <f t="shared" ca="1" si="33"/>
        <v>0.2477751811710667</v>
      </c>
      <c r="I90" s="29">
        <f t="shared" ca="1" si="34"/>
        <v>2.1543219165543639</v>
      </c>
      <c r="J90" s="29">
        <f t="shared" ca="1" si="35"/>
        <v>1.2373183107424788</v>
      </c>
      <c r="K90" s="29">
        <f t="shared" ca="1" si="36"/>
        <v>4.3955050208275415</v>
      </c>
      <c r="M90" s="29">
        <f ca="1">Kp*(Q90+R90*OnebyTi+Td*(Q90-Q89))</f>
        <v>-8.4845594957489539</v>
      </c>
      <c r="N90" s="29">
        <f t="shared" ca="1" si="48"/>
        <v>-5.0307979676952668</v>
      </c>
      <c r="O90" s="29">
        <f t="shared" ca="1" si="28"/>
        <v>-0.19879485839092217</v>
      </c>
      <c r="P90" s="29">
        <f t="shared" ca="1" si="49"/>
        <v>1.8795272526017157</v>
      </c>
      <c r="Q90" s="29">
        <f t="shared" ca="1" si="31"/>
        <v>-0.87952725260171571</v>
      </c>
      <c r="R90" s="29">
        <f t="shared" ca="1" si="37"/>
        <v>-2.1382639867591067</v>
      </c>
      <c r="S90" s="29">
        <f t="shared" ca="1" si="38"/>
        <v>7.1958490329727027</v>
      </c>
      <c r="T90" s="29">
        <f t="shared" ca="1" si="39"/>
        <v>7.8959119097754771</v>
      </c>
      <c r="U90" s="29">
        <f t="shared" ca="1" si="40"/>
        <v>7.6685278118563476</v>
      </c>
      <c r="W90" s="29">
        <f ca="1">Kp*(AB90+AC90*OnebyTi+Td*(AB90-AB89))</f>
        <v>-6.2434067864446572</v>
      </c>
      <c r="X90" s="29">
        <f t="shared" ca="1" si="50"/>
        <v>0.37857095747392555</v>
      </c>
      <c r="Y90" s="29">
        <f t="shared" ca="1" si="51"/>
        <v>2.5738677549813671</v>
      </c>
      <c r="Z90" s="29">
        <f t="shared" ca="1" si="52"/>
        <v>2.9900118309468162</v>
      </c>
      <c r="AA90" s="29">
        <f t="shared" ca="1" si="53"/>
        <v>2.4004659162416688</v>
      </c>
      <c r="AB90" s="29">
        <f t="shared" ca="1" si="32"/>
        <v>-1.4004659162416688</v>
      </c>
      <c r="AC90" s="29">
        <f t="shared" ca="1" si="41"/>
        <v>1.4395924740035706</v>
      </c>
      <c r="AD90" s="29">
        <f t="shared" ca="1" si="42"/>
        <v>5.9394767305867173</v>
      </c>
      <c r="AE90" s="29">
        <f t="shared" ca="1" si="43"/>
        <v>5.4260041101263363</v>
      </c>
      <c r="AF90" s="29">
        <f t="shared" ca="1" si="44"/>
        <v>20.037084187873493</v>
      </c>
      <c r="AH90" s="29">
        <f t="shared" ca="1" si="29"/>
        <v>0.64288640241372652</v>
      </c>
      <c r="AI90" s="29">
        <f t="shared" ca="1" si="30"/>
        <v>0.95479606155714558</v>
      </c>
    </row>
    <row r="91" spans="1:35" x14ac:dyDescent="0.25">
      <c r="A91" s="29">
        <v>7.9</v>
      </c>
      <c r="B91" s="29">
        <f t="shared" si="45"/>
        <v>1</v>
      </c>
      <c r="C91" s="29">
        <f t="shared" si="46"/>
        <v>0</v>
      </c>
      <c r="E91" s="29">
        <f ca="1">Kp*(G91+H91*OnebyTi+Td*(G91-G90))</f>
        <v>0.66776744121166542</v>
      </c>
      <c r="F91" s="27">
        <f t="shared" ca="1" si="47"/>
        <v>0.95185289927559913</v>
      </c>
      <c r="G91" s="29">
        <f t="shared" ca="1" si="54"/>
        <v>4.8147100724400871E-2</v>
      </c>
      <c r="H91" s="29">
        <f t="shared" ca="1" si="33"/>
        <v>0.25258989124350678</v>
      </c>
      <c r="I91" s="29">
        <f t="shared" ca="1" si="34"/>
        <v>2.1591366266268039</v>
      </c>
      <c r="J91" s="29">
        <f t="shared" ca="1" si="35"/>
        <v>1.2375501250732954</v>
      </c>
      <c r="K91" s="29">
        <f t="shared" ca="1" si="36"/>
        <v>4.4335412303998183</v>
      </c>
      <c r="M91" s="29">
        <f ca="1">Kp*(Q91+R91*OnebyTi+Td*(Q91-Q90))</f>
        <v>-8.0948612436813079</v>
      </c>
      <c r="N91" s="27">
        <f t="shared" ca="1" si="48"/>
        <v>-5.1984524584558613</v>
      </c>
      <c r="O91" s="27">
        <f t="shared" ca="1" si="28"/>
        <v>-0.39599152853196484</v>
      </c>
      <c r="P91" s="27">
        <f t="shared" ca="1" si="49"/>
        <v>1.794709798950024</v>
      </c>
      <c r="Q91" s="29">
        <f t="shared" ca="1" si="31"/>
        <v>-0.79470979895002403</v>
      </c>
      <c r="R91" s="29">
        <f t="shared" ca="1" si="37"/>
        <v>-2.2177349666541089</v>
      </c>
      <c r="S91" s="29">
        <f t="shared" ca="1" si="38"/>
        <v>7.2753200128677049</v>
      </c>
      <c r="T91" s="29">
        <f t="shared" ca="1" si="39"/>
        <v>7.9590682762301954</v>
      </c>
      <c r="U91" s="29">
        <f t="shared" ca="1" si="40"/>
        <v>7.7668771329651047</v>
      </c>
      <c r="W91" s="29">
        <f ca="1">Kp*(AB91+AC91*OnebyTi+Td*(AB91-AB90))</f>
        <v>-6.6303045091729604</v>
      </c>
      <c r="X91" s="27">
        <f t="shared" ca="1" si="50"/>
        <v>0.17741110877997432</v>
      </c>
      <c r="Y91" s="27">
        <f t="shared" ca="1" si="51"/>
        <v>2.4668018667751896</v>
      </c>
      <c r="Z91" s="27">
        <f t="shared" ca="1" si="52"/>
        <v>2.9697162448713623</v>
      </c>
      <c r="AA91" s="27">
        <f t="shared" ca="1" si="53"/>
        <v>2.4292184097850922</v>
      </c>
      <c r="AB91" s="29">
        <f t="shared" ca="1" si="32"/>
        <v>-1.4292184097850922</v>
      </c>
      <c r="AC91" s="29">
        <f t="shared" ca="1" si="41"/>
        <v>1.2966706330250615</v>
      </c>
      <c r="AD91" s="29">
        <f t="shared" ca="1" si="42"/>
        <v>6.0823985715652267</v>
      </c>
      <c r="AE91" s="29">
        <f t="shared" ca="1" si="43"/>
        <v>5.6302706364131989</v>
      </c>
      <c r="AF91" s="29">
        <f t="shared" ca="1" si="44"/>
        <v>21.174608878385961</v>
      </c>
      <c r="AH91" s="29">
        <f t="shared" ca="1" si="29"/>
        <v>0.66776744121166542</v>
      </c>
      <c r="AI91" s="29">
        <f t="shared" ca="1" si="30"/>
        <v>0.95185289927559913</v>
      </c>
    </row>
    <row r="92" spans="1:35" x14ac:dyDescent="0.25">
      <c r="A92" s="29">
        <v>8</v>
      </c>
      <c r="B92" s="29">
        <f t="shared" si="45"/>
        <v>1</v>
      </c>
      <c r="C92" s="29">
        <f t="shared" si="46"/>
        <v>0</v>
      </c>
      <c r="E92" s="29">
        <f ca="1">Kp*(G92+H92*OnebyTi+Td*(G92-G91))</f>
        <v>0.6704755541161338</v>
      </c>
      <c r="F92" s="29">
        <f t="shared" ca="1" si="47"/>
        <v>0.9525868752437604</v>
      </c>
      <c r="G92" s="29">
        <f t="shared" ca="1" si="54"/>
        <v>4.74131247562396E-2</v>
      </c>
      <c r="H92" s="29">
        <f t="shared" ca="1" si="33"/>
        <v>0.25733120371913076</v>
      </c>
      <c r="I92" s="29">
        <f t="shared" ca="1" si="34"/>
        <v>2.1638779391024281</v>
      </c>
      <c r="J92" s="29">
        <f t="shared" ca="1" si="35"/>
        <v>1.2377749255132104</v>
      </c>
      <c r="K92" s="29">
        <f t="shared" ca="1" si="36"/>
        <v>4.4714717302048097</v>
      </c>
      <c r="M92" s="29">
        <f ca="1">Kp*(Q92+R92*OnebyTi+Td*(Q92-Q91))</f>
        <v>-7.6642348940332408</v>
      </c>
      <c r="N92" s="29">
        <f t="shared" ca="1" si="48"/>
        <v>-5.3467691092160869</v>
      </c>
      <c r="O92" s="29">
        <f t="shared" ca="1" si="28"/>
        <v>-0.59198256629431223</v>
      </c>
      <c r="P92" s="29">
        <f t="shared" ca="1" si="49"/>
        <v>1.7053060884637523</v>
      </c>
      <c r="Q92" s="29">
        <f t="shared" ca="1" si="31"/>
        <v>-0.70530608846375231</v>
      </c>
      <c r="R92" s="29">
        <f t="shared" ca="1" si="37"/>
        <v>-2.2882655755004842</v>
      </c>
      <c r="S92" s="29">
        <f t="shared" ca="1" si="38"/>
        <v>7.3458506217140798</v>
      </c>
      <c r="T92" s="29">
        <f t="shared" ca="1" si="39"/>
        <v>8.0088139440725996</v>
      </c>
      <c r="U92" s="29">
        <f t="shared" ca="1" si="40"/>
        <v>7.8541781520763285</v>
      </c>
      <c r="W92" s="29">
        <f ca="1">Kp*(AB92+AC92*OnebyTi+Td*(AB92-AB91))</f>
        <v>-7.0068036720513707</v>
      </c>
      <c r="X92" s="29">
        <f t="shared" ca="1" si="50"/>
        <v>-2.5259593083917148E-2</v>
      </c>
      <c r="Y92" s="29">
        <f t="shared" ca="1" si="51"/>
        <v>2.3551469619650165</v>
      </c>
      <c r="Z92" s="29">
        <f t="shared" ca="1" si="52"/>
        <v>2.9451888212247463</v>
      </c>
      <c r="AA92" s="29">
        <f t="shared" ca="1" si="53"/>
        <v>2.4555788002583681</v>
      </c>
      <c r="AB92" s="29">
        <f t="shared" ca="1" si="32"/>
        <v>-1.4555788002583681</v>
      </c>
      <c r="AC92" s="29">
        <f t="shared" ca="1" si="41"/>
        <v>1.1511127529992247</v>
      </c>
      <c r="AD92" s="29">
        <f t="shared" ca="1" si="42"/>
        <v>6.2279564515910639</v>
      </c>
      <c r="AE92" s="29">
        <f t="shared" ca="1" si="43"/>
        <v>5.8421416007893576</v>
      </c>
      <c r="AF92" s="29">
        <f t="shared" ca="1" si="44"/>
        <v>22.340354857606528</v>
      </c>
      <c r="AH92" s="29">
        <f t="shared" ca="1" si="29"/>
        <v>0.6704755541161338</v>
      </c>
      <c r="AI92" s="29">
        <f t="shared" ca="1" si="30"/>
        <v>0.9525868752437604</v>
      </c>
    </row>
    <row r="93" spans="1:35" x14ac:dyDescent="0.25">
      <c r="A93" s="29">
        <v>8.1</v>
      </c>
      <c r="B93" s="29">
        <f t="shared" si="45"/>
        <v>1</v>
      </c>
      <c r="C93" s="29">
        <f t="shared" si="46"/>
        <v>0</v>
      </c>
      <c r="E93" s="29">
        <f ca="1">Kp*(G93+H93*OnebyTi+Td*(G93-G92))</f>
        <v>0.65252076004119175</v>
      </c>
      <c r="F93" s="27">
        <f t="shared" ca="1" si="47"/>
        <v>0.95666277163211455</v>
      </c>
      <c r="G93" s="29">
        <f t="shared" ca="1" si="54"/>
        <v>4.333722836788545E-2</v>
      </c>
      <c r="H93" s="29">
        <f t="shared" ca="1" si="33"/>
        <v>0.26166492655591933</v>
      </c>
      <c r="I93" s="29">
        <f t="shared" ca="1" si="34"/>
        <v>2.1682116619392167</v>
      </c>
      <c r="J93" s="29">
        <f t="shared" ca="1" si="35"/>
        <v>1.2379627370494715</v>
      </c>
      <c r="K93" s="29">
        <f t="shared" ca="1" si="36"/>
        <v>4.5065748851827969</v>
      </c>
      <c r="M93" s="29">
        <f ca="1">Kp*(Q93+R93*OnebyTi+Td*(Q93-Q92))</f>
        <v>-7.1934461846599831</v>
      </c>
      <c r="N93" s="27">
        <f t="shared" ca="1" si="48"/>
        <v>-5.4748240383682205</v>
      </c>
      <c r="O93" s="27">
        <f t="shared" ref="O93:O156" ca="1" si="55">IF((ROW()-12)*0.1&lt;L_2,0,OFFSET(N93,-1,0)*b_2/K_2-O92*a_2)</f>
        <v>-0.78602798644111405</v>
      </c>
      <c r="P93" s="27">
        <f t="shared" ca="1" si="49"/>
        <v>1.6115524912860582</v>
      </c>
      <c r="Q93" s="29">
        <f t="shared" ca="1" si="31"/>
        <v>-0.61155249128605815</v>
      </c>
      <c r="R93" s="29">
        <f t="shared" ca="1" si="37"/>
        <v>-2.3494208246290897</v>
      </c>
      <c r="S93" s="29">
        <f t="shared" ca="1" si="38"/>
        <v>7.4070058708426858</v>
      </c>
      <c r="T93" s="29">
        <f t="shared" ca="1" si="39"/>
        <v>8.0462135890324173</v>
      </c>
      <c r="U93" s="29">
        <f t="shared" ca="1" si="40"/>
        <v>7.9298860716725201</v>
      </c>
      <c r="W93" s="29">
        <f ca="1">Kp*(AB93+AC93*OnebyTi+Td*(AB93-AB92))</f>
        <v>-7.3719936514205253</v>
      </c>
      <c r="X93" s="27">
        <f t="shared" ca="1" si="50"/>
        <v>-0.22906317669021009</v>
      </c>
      <c r="Y93" s="27">
        <f t="shared" ca="1" si="51"/>
        <v>2.2390531643530074</v>
      </c>
      <c r="Z93" s="27">
        <f t="shared" ca="1" si="52"/>
        <v>2.9164121401799803</v>
      </c>
      <c r="AA93" s="27">
        <f t="shared" ca="1" si="53"/>
        <v>2.4794573627511158</v>
      </c>
      <c r="AB93" s="29">
        <f t="shared" ca="1" si="32"/>
        <v>-1.4794573627511158</v>
      </c>
      <c r="AC93" s="29">
        <f t="shared" ca="1" si="41"/>
        <v>1.0031670167241131</v>
      </c>
      <c r="AD93" s="29">
        <f t="shared" ca="1" si="42"/>
        <v>6.3759021878661759</v>
      </c>
      <c r="AE93" s="29">
        <f t="shared" ca="1" si="43"/>
        <v>6.0610210096092061</v>
      </c>
      <c r="AF93" s="29">
        <f t="shared" ca="1" si="44"/>
        <v>23.530757851262738</v>
      </c>
      <c r="AH93" s="29">
        <f t="shared" ca="1" si="29"/>
        <v>0.65252076004119175</v>
      </c>
      <c r="AI93" s="29">
        <f t="shared" ca="1" si="30"/>
        <v>0.95666277163211455</v>
      </c>
    </row>
    <row r="94" spans="1:35" x14ac:dyDescent="0.25">
      <c r="A94" s="29">
        <v>8.1999999999999993</v>
      </c>
      <c r="B94" s="29">
        <f t="shared" si="45"/>
        <v>1</v>
      </c>
      <c r="C94" s="29">
        <f t="shared" si="46"/>
        <v>0</v>
      </c>
      <c r="E94" s="29">
        <f ca="1">Kp*(G94+H94*OnebyTi+Td*(G94-G93))</f>
        <v>0.61653993430529108</v>
      </c>
      <c r="F94" s="29">
        <f t="shared" ca="1" si="47"/>
        <v>0.96357031797212811</v>
      </c>
      <c r="G94" s="29">
        <f t="shared" ca="1" si="54"/>
        <v>3.642968202787189E-2</v>
      </c>
      <c r="H94" s="29">
        <f t="shared" ca="1" si="33"/>
        <v>0.26530789475870653</v>
      </c>
      <c r="I94" s="29">
        <f t="shared" ca="1" si="34"/>
        <v>2.1718546301420036</v>
      </c>
      <c r="J94" s="29">
        <f t="shared" ca="1" si="35"/>
        <v>1.2380954492227367</v>
      </c>
      <c r="K94" s="29">
        <f t="shared" ca="1" si="36"/>
        <v>4.5364472244456522</v>
      </c>
      <c r="M94" s="29">
        <f ca="1">Kp*(Q94+R94*OnebyTi+Td*(Q94-Q93))</f>
        <v>-6.6834227086913387</v>
      </c>
      <c r="N94" s="29">
        <f t="shared" ca="1" si="48"/>
        <v>-5.5817491791113039</v>
      </c>
      <c r="O94" s="29">
        <f t="shared" ca="1" si="55"/>
        <v>-0.97738029882478883</v>
      </c>
      <c r="P94" s="29">
        <f t="shared" ca="1" si="49"/>
        <v>1.5137059303654803</v>
      </c>
      <c r="Q94" s="29">
        <f t="shared" ca="1" si="31"/>
        <v>-0.51370593036548029</v>
      </c>
      <c r="R94" s="29">
        <f t="shared" ca="1" si="37"/>
        <v>-2.400791417665638</v>
      </c>
      <c r="S94" s="29">
        <f t="shared" ca="1" si="38"/>
        <v>7.458376463879234</v>
      </c>
      <c r="T94" s="29">
        <f t="shared" ca="1" si="39"/>
        <v>8.0726029673216839</v>
      </c>
      <c r="U94" s="29">
        <f t="shared" ca="1" si="40"/>
        <v>7.9934877691349433</v>
      </c>
      <c r="W94" s="29">
        <f ca="1">Kp*(AB94+AC94*OnebyTi+Td*(AB94-AB93))</f>
        <v>-7.7249720520017586</v>
      </c>
      <c r="X94" s="29">
        <f t="shared" ca="1" si="50"/>
        <v>-0.43361345751145092</v>
      </c>
      <c r="Y94" s="29">
        <f t="shared" ca="1" si="51"/>
        <v>2.1186817100011379</v>
      </c>
      <c r="Z94" s="29">
        <f t="shared" ca="1" si="52"/>
        <v>2.8833769531092917</v>
      </c>
      <c r="AA94" s="29">
        <f t="shared" ca="1" si="53"/>
        <v>2.5007678987134843</v>
      </c>
      <c r="AB94" s="29">
        <f t="shared" ca="1" si="32"/>
        <v>-1.5007678987134843</v>
      </c>
      <c r="AC94" s="29">
        <f t="shared" ca="1" si="41"/>
        <v>0.8530902268527647</v>
      </c>
      <c r="AD94" s="29">
        <f t="shared" ca="1" si="42"/>
        <v>6.5259789777375241</v>
      </c>
      <c r="AE94" s="29">
        <f t="shared" ca="1" si="43"/>
        <v>6.2862514381900949</v>
      </c>
      <c r="AF94" s="29">
        <f t="shared" ca="1" si="44"/>
        <v>24.742268190504298</v>
      </c>
      <c r="AH94" s="29">
        <f t="shared" ca="1" si="29"/>
        <v>0.61653993430529108</v>
      </c>
      <c r="AI94" s="29">
        <f t="shared" ca="1" si="30"/>
        <v>0.96357031797212811</v>
      </c>
    </row>
    <row r="95" spans="1:35" x14ac:dyDescent="0.25">
      <c r="A95" s="29">
        <v>8.3000000000000007</v>
      </c>
      <c r="B95" s="29">
        <f t="shared" si="45"/>
        <v>1</v>
      </c>
      <c r="C95" s="29">
        <f t="shared" si="46"/>
        <v>0</v>
      </c>
      <c r="E95" s="29">
        <f ca="1">Kp*(G95+H95*OnebyTi+Td*(G95-G94))</f>
        <v>0.56605379892481977</v>
      </c>
      <c r="F95" s="27">
        <f t="shared" ca="1" si="47"/>
        <v>0.97266797450621789</v>
      </c>
      <c r="G95" s="29">
        <f t="shared" ca="1" si="54"/>
        <v>2.7332025493782108E-2</v>
      </c>
      <c r="H95" s="29">
        <f t="shared" ca="1" si="33"/>
        <v>0.26804109730808473</v>
      </c>
      <c r="I95" s="29">
        <f t="shared" ca="1" si="34"/>
        <v>2.1745878326913819</v>
      </c>
      <c r="J95" s="29">
        <f t="shared" ca="1" si="35"/>
        <v>1.238170153184496</v>
      </c>
      <c r="K95" s="29">
        <f t="shared" ca="1" si="36"/>
        <v>4.5591328056054916</v>
      </c>
      <c r="M95" s="29">
        <f ca="1">Kp*(Q95+R95*OnebyTi+Td*(Q95-Q94))</f>
        <v>-6.135253722628752</v>
      </c>
      <c r="N95" s="27">
        <f t="shared" ca="1" si="48"/>
        <v>-5.6667365516997323</v>
      </c>
      <c r="O95" s="27">
        <f t="shared" ca="1" si="55"/>
        <v>-1.1652870924990713</v>
      </c>
      <c r="P95" s="27">
        <f t="shared" ca="1" si="49"/>
        <v>1.4120433489642756</v>
      </c>
      <c r="Q95" s="29">
        <f t="shared" ca="1" si="31"/>
        <v>-0.41204334896427564</v>
      </c>
      <c r="R95" s="29">
        <f t="shared" ca="1" si="37"/>
        <v>-2.4419957525620655</v>
      </c>
      <c r="S95" s="29">
        <f t="shared" ca="1" si="38"/>
        <v>7.4995807987756615</v>
      </c>
      <c r="T95" s="29">
        <f t="shared" ca="1" si="39"/>
        <v>8.0895809394642537</v>
      </c>
      <c r="U95" s="29">
        <f t="shared" ca="1" si="40"/>
        <v>8.0445057467855179</v>
      </c>
      <c r="W95" s="29">
        <f ca="1">Kp*(AB95+AC95*OnebyTi+Td*(AB95-AB94))</f>
        <v>-8.0648466290196232</v>
      </c>
      <c r="X95" s="27">
        <f t="shared" ca="1" si="50"/>
        <v>-0.63851667925959776</v>
      </c>
      <c r="Y95" s="27">
        <f t="shared" ca="1" si="51"/>
        <v>1.9942048058375026</v>
      </c>
      <c r="Z95" s="27">
        <f t="shared" ca="1" si="52"/>
        <v>2.8460823260213406</v>
      </c>
      <c r="AA95" s="27">
        <f t="shared" ca="1" si="53"/>
        <v>2.519427962487605</v>
      </c>
      <c r="AB95" s="29">
        <f t="shared" ca="1" si="32"/>
        <v>-1.519427962487605</v>
      </c>
      <c r="AC95" s="29">
        <f t="shared" ca="1" si="41"/>
        <v>0.7011474306040042</v>
      </c>
      <c r="AD95" s="29">
        <f t="shared" ca="1" si="42"/>
        <v>6.6779217739862844</v>
      </c>
      <c r="AE95" s="29">
        <f t="shared" ca="1" si="43"/>
        <v>6.5171175715090186</v>
      </c>
      <c r="AF95" s="29">
        <f t="shared" ca="1" si="44"/>
        <v>25.971421738927173</v>
      </c>
      <c r="AH95" s="29">
        <f t="shared" ca="1" si="29"/>
        <v>0.56605379892481977</v>
      </c>
      <c r="AI95" s="29">
        <f t="shared" ca="1" si="30"/>
        <v>0.97266797450621789</v>
      </c>
    </row>
    <row r="96" spans="1:35" x14ac:dyDescent="0.25">
      <c r="A96" s="29">
        <v>8.4</v>
      </c>
      <c r="B96" s="29">
        <f t="shared" si="45"/>
        <v>1</v>
      </c>
      <c r="C96" s="29">
        <f t="shared" si="46"/>
        <v>0</v>
      </c>
      <c r="E96" s="29">
        <f ca="1">Kp*(G96+H96*OnebyTi+Td*(G96-G95))</f>
        <v>0.50518911734399774</v>
      </c>
      <c r="F96" s="29">
        <f t="shared" ca="1" si="47"/>
        <v>0.9832313054663625</v>
      </c>
      <c r="G96" s="29">
        <f t="shared" ca="1" si="54"/>
        <v>1.6768694533637496E-2</v>
      </c>
      <c r="H96" s="29">
        <f t="shared" ca="1" si="33"/>
        <v>0.26971796676144849</v>
      </c>
      <c r="I96" s="29">
        <f t="shared" ca="1" si="34"/>
        <v>2.1762647021447457</v>
      </c>
      <c r="J96" s="29">
        <f t="shared" ca="1" si="35"/>
        <v>1.2381982720961322</v>
      </c>
      <c r="K96" s="29">
        <f t="shared" ca="1" si="36"/>
        <v>4.5732185090137474</v>
      </c>
      <c r="M96" s="29">
        <f ca="1">Kp*(Q96+R96*OnebyTi+Td*(Q96-Q95))</f>
        <v>-5.5501893596430225</v>
      </c>
      <c r="N96" s="29">
        <f t="shared" ca="1" si="48"/>
        <v>-5.7290424006575487</v>
      </c>
      <c r="O96" s="29">
        <f t="shared" ca="1" si="55"/>
        <v>-1.3489936887248266</v>
      </c>
      <c r="P96" s="29">
        <f t="shared" ca="1" si="49"/>
        <v>1.306861094439012</v>
      </c>
      <c r="Q96" s="29">
        <f t="shared" ca="1" si="31"/>
        <v>-0.30686109443901199</v>
      </c>
      <c r="R96" s="29">
        <f t="shared" ca="1" si="37"/>
        <v>-2.4726818620059667</v>
      </c>
      <c r="S96" s="29">
        <f t="shared" ca="1" si="38"/>
        <v>7.5302669082195628</v>
      </c>
      <c r="T96" s="29">
        <f t="shared" ca="1" si="39"/>
        <v>8.0989973125922852</v>
      </c>
      <c r="U96" s="29">
        <f t="shared" ca="1" si="40"/>
        <v>8.0825012344763092</v>
      </c>
      <c r="W96" s="29">
        <f ca="1">Kp*(AB96+AC96*OnebyTi+Td*(AB96-AB95))</f>
        <v>-8.3907372193809593</v>
      </c>
      <c r="X96" s="29">
        <f t="shared" ca="1" si="50"/>
        <v>-0.84337218019267224</v>
      </c>
      <c r="Y96" s="29">
        <f t="shared" ca="1" si="51"/>
        <v>1.8658054638799821</v>
      </c>
      <c r="Z96" s="29">
        <f t="shared" ca="1" si="52"/>
        <v>2.80453576910707</v>
      </c>
      <c r="AA96" s="29">
        <f t="shared" ca="1" si="53"/>
        <v>2.5353590837864983</v>
      </c>
      <c r="AB96" s="29">
        <f t="shared" ca="1" si="32"/>
        <v>-1.5353590837864983</v>
      </c>
      <c r="AC96" s="29">
        <f t="shared" ca="1" si="41"/>
        <v>0.54761152222535436</v>
      </c>
      <c r="AD96" s="29">
        <f t="shared" ca="1" si="42"/>
        <v>6.8314576823649347</v>
      </c>
      <c r="AE96" s="29">
        <f t="shared" ca="1" si="43"/>
        <v>6.7528503231255899</v>
      </c>
      <c r="AF96" s="29">
        <f t="shared" ca="1" si="44"/>
        <v>27.214908648272274</v>
      </c>
      <c r="AH96" s="29">
        <f t="shared" ca="1" si="29"/>
        <v>0.50518911734399774</v>
      </c>
      <c r="AI96" s="29">
        <f t="shared" ca="1" si="30"/>
        <v>0.9832313054663625</v>
      </c>
    </row>
    <row r="97" spans="1:35" x14ac:dyDescent="0.25">
      <c r="A97" s="29">
        <v>8.5</v>
      </c>
      <c r="B97" s="29">
        <f t="shared" si="45"/>
        <v>1</v>
      </c>
      <c r="C97" s="29">
        <f t="shared" si="46"/>
        <v>0</v>
      </c>
      <c r="E97" s="29">
        <f ca="1">Kp*(G97+H97*OnebyTi+Td*(G97-G96))</f>
        <v>0.43838538751765177</v>
      </c>
      <c r="F97" s="27">
        <f t="shared" ca="1" si="47"/>
        <v>0.9945026931096782</v>
      </c>
      <c r="G97" s="29">
        <f t="shared" ca="1" si="54"/>
        <v>5.4973068903217959E-3</v>
      </c>
      <c r="H97" s="29">
        <f t="shared" ca="1" si="33"/>
        <v>0.27026769745048068</v>
      </c>
      <c r="I97" s="29">
        <f t="shared" ca="1" si="34"/>
        <v>2.176814432833778</v>
      </c>
      <c r="J97" s="29">
        <f t="shared" ca="1" si="35"/>
        <v>1.2382012941344369</v>
      </c>
      <c r="K97" s="29">
        <f t="shared" ca="1" si="36"/>
        <v>4.5778912198705211</v>
      </c>
      <c r="M97" s="29">
        <f ca="1">Kp*(Q97+R97*OnebyTi+Td*(Q97-Q96))</f>
        <v>-4.9296392392365922</v>
      </c>
      <c r="N97" s="27">
        <f t="shared" ca="1" si="48"/>
        <v>-5.7679911791527552</v>
      </c>
      <c r="O97" s="27">
        <f t="shared" ca="1" si="55"/>
        <v>-1.5277458545472211</v>
      </c>
      <c r="P97" s="27">
        <f t="shared" ca="1" si="49"/>
        <v>1.1984742188988036</v>
      </c>
      <c r="Q97" s="29">
        <f t="shared" ca="1" si="31"/>
        <v>-0.19847421889880357</v>
      </c>
      <c r="R97" s="29">
        <f t="shared" ca="1" si="37"/>
        <v>-2.492529283895847</v>
      </c>
      <c r="S97" s="29">
        <f t="shared" ca="1" si="38"/>
        <v>7.5501143301094436</v>
      </c>
      <c r="T97" s="29">
        <f t="shared" ca="1" si="39"/>
        <v>8.1029365141490342</v>
      </c>
      <c r="U97" s="29">
        <f t="shared" ca="1" si="40"/>
        <v>8.1070763379455908</v>
      </c>
      <c r="W97" s="29">
        <f ca="1">Kp*(AB97+AC97*OnebyTi+Td*(AB97-AB96))</f>
        <v>-8.7017776783514904</v>
      </c>
      <c r="X97" s="27">
        <f t="shared" ca="1" si="50"/>
        <v>-1.0477730834360808</v>
      </c>
      <c r="Y97" s="27">
        <f t="shared" ca="1" si="51"/>
        <v>1.7336773110487591</v>
      </c>
      <c r="Z97" s="27">
        <f t="shared" ca="1" si="52"/>
        <v>2.7587533518825245</v>
      </c>
      <c r="AA97" s="27">
        <f t="shared" ca="1" si="53"/>
        <v>2.5484869856405727</v>
      </c>
      <c r="AB97" s="29">
        <f t="shared" ca="1" si="32"/>
        <v>-1.5484869856405727</v>
      </c>
      <c r="AC97" s="29">
        <f t="shared" ca="1" si="41"/>
        <v>0.39276282366129711</v>
      </c>
      <c r="AD97" s="29">
        <f t="shared" ca="1" si="42"/>
        <v>6.9863063809289923</v>
      </c>
      <c r="AE97" s="29">
        <f t="shared" ca="1" si="43"/>
        <v>6.992631517595413</v>
      </c>
      <c r="AF97" s="29">
        <f t="shared" ca="1" si="44"/>
        <v>28.46963782203543</v>
      </c>
      <c r="AH97" s="29">
        <f t="shared" ca="1" si="29"/>
        <v>0.43838538751765177</v>
      </c>
      <c r="AI97" s="29">
        <f t="shared" ca="1" si="30"/>
        <v>0.9945026931096782</v>
      </c>
    </row>
    <row r="98" spans="1:35" x14ac:dyDescent="0.25">
      <c r="A98" s="29">
        <v>8.6</v>
      </c>
      <c r="B98" s="29">
        <f t="shared" si="45"/>
        <v>1</v>
      </c>
      <c r="C98" s="29">
        <f t="shared" si="46"/>
        <v>0</v>
      </c>
      <c r="E98" s="29">
        <f ca="1">Kp*(G98+H98*OnebyTi+Td*(G98-G97))</f>
        <v>0.37010480758793174</v>
      </c>
      <c r="F98" s="29">
        <f t="shared" ca="1" si="47"/>
        <v>1.0057393070874454</v>
      </c>
      <c r="G98" s="29">
        <f t="shared" ca="1" si="54"/>
        <v>-5.7393070874454111E-3</v>
      </c>
      <c r="H98" s="29">
        <f t="shared" ca="1" si="33"/>
        <v>0.26969376674173612</v>
      </c>
      <c r="I98" s="29">
        <f t="shared" ca="1" si="34"/>
        <v>2.1773883635425224</v>
      </c>
      <c r="J98" s="29">
        <f t="shared" ca="1" si="35"/>
        <v>1.2382045880990213</v>
      </c>
      <c r="K98" s="29">
        <f t="shared" ca="1" si="36"/>
        <v>4.5828270239657245</v>
      </c>
      <c r="M98" s="29">
        <f ca="1">Kp*(Q98+R98*OnebyTi+Td*(Q98-Q97))</f>
        <v>-4.2751704664620336</v>
      </c>
      <c r="N98" s="29">
        <f t="shared" ca="1" si="48"/>
        <v>-5.7829793629354898</v>
      </c>
      <c r="O98" s="29">
        <f t="shared" ca="1" si="55"/>
        <v>-1.7007925682348117</v>
      </c>
      <c r="P98" s="29">
        <f t="shared" ca="1" si="49"/>
        <v>1.0872156976615062</v>
      </c>
      <c r="Q98" s="29">
        <f t="shared" ca="1" si="31"/>
        <v>-8.7215697661506164E-2</v>
      </c>
      <c r="R98" s="29">
        <f t="shared" ca="1" si="37"/>
        <v>-2.5012508536619977</v>
      </c>
      <c r="S98" s="29">
        <f t="shared" ca="1" si="38"/>
        <v>7.5588358998755938</v>
      </c>
      <c r="T98" s="29">
        <f t="shared" ca="1" si="39"/>
        <v>8.1036971719408921</v>
      </c>
      <c r="U98" s="29">
        <f t="shared" ca="1" si="40"/>
        <v>8.1178754256454635</v>
      </c>
      <c r="W98" s="29">
        <f ca="1">Kp*(AB98+AC98*OnebyTi+Td*(AB98-AB97))</f>
        <v>-8.9971178180896239</v>
      </c>
      <c r="X98" s="29">
        <f t="shared" ca="1" si="50"/>
        <v>-1.2513070103082673</v>
      </c>
      <c r="Y98" s="29">
        <f t="shared" ca="1" si="51"/>
        <v>1.5980243745870173</v>
      </c>
      <c r="Z98" s="29">
        <f t="shared" ca="1" si="52"/>
        <v>2.708759803440532</v>
      </c>
      <c r="AA98" s="29">
        <f t="shared" ca="1" si="53"/>
        <v>2.5587417973303364</v>
      </c>
      <c r="AB98" s="29">
        <f t="shared" ca="1" si="32"/>
        <v>-1.5587417973303364</v>
      </c>
      <c r="AC98" s="29">
        <f t="shared" ca="1" si="41"/>
        <v>0.23688864392826348</v>
      </c>
      <c r="AD98" s="29">
        <f t="shared" ca="1" si="42"/>
        <v>7.1421805606620259</v>
      </c>
      <c r="AE98" s="29">
        <f t="shared" ca="1" si="43"/>
        <v>7.2355991166698734</v>
      </c>
      <c r="AF98" s="29">
        <f t="shared" ca="1" si="44"/>
        <v>29.732794971516622</v>
      </c>
      <c r="AH98" s="29">
        <f t="shared" ca="1" si="29"/>
        <v>0.37010480758793174</v>
      </c>
      <c r="AI98" s="29">
        <f t="shared" ca="1" si="30"/>
        <v>1.0057393070874454</v>
      </c>
    </row>
    <row r="99" spans="1:35" x14ac:dyDescent="0.25">
      <c r="A99" s="29">
        <v>8.6999999999999993</v>
      </c>
      <c r="B99" s="29">
        <f t="shared" si="45"/>
        <v>1</v>
      </c>
      <c r="C99" s="29">
        <f t="shared" si="46"/>
        <v>0</v>
      </c>
      <c r="E99" s="29">
        <f ca="1">Kp*(G99+H99*OnebyTi+Td*(G99-G98))</f>
        <v>0.30456268064893832</v>
      </c>
      <c r="F99" s="27">
        <f t="shared" ca="1" si="47"/>
        <v>1.0162565804005961</v>
      </c>
      <c r="G99" s="29">
        <f t="shared" ca="1" si="54"/>
        <v>-1.6256580400596077E-2</v>
      </c>
      <c r="H99" s="29">
        <f t="shared" ca="1" si="33"/>
        <v>0.26806810870167652</v>
      </c>
      <c r="I99" s="29">
        <f t="shared" ca="1" si="34"/>
        <v>2.179014021582582</v>
      </c>
      <c r="J99" s="29">
        <f t="shared" ca="1" si="35"/>
        <v>1.2382310157396534</v>
      </c>
      <c r="K99" s="29">
        <f t="shared" ca="1" si="36"/>
        <v>4.5969702489142428</v>
      </c>
      <c r="M99" s="29">
        <f ca="1">Kp*(Q99+R99*OnebyTi+Td*(Q99-Q98))</f>
        <v>-3.5885050159813092</v>
      </c>
      <c r="N99" s="27">
        <f t="shared" ca="1" si="48"/>
        <v>-5.7734790765215589</v>
      </c>
      <c r="O99" s="27">
        <f t="shared" ca="1" si="55"/>
        <v>-1.8673888275084536</v>
      </c>
      <c r="P99" s="27">
        <f t="shared" ca="1" si="49"/>
        <v>0.97343556674606713</v>
      </c>
      <c r="Q99" s="29">
        <f t="shared" ca="1" si="31"/>
        <v>2.6564433253932873E-2</v>
      </c>
      <c r="R99" s="29">
        <f t="shared" ca="1" si="37"/>
        <v>-2.4985944103366045</v>
      </c>
      <c r="S99" s="29">
        <f t="shared" ca="1" si="38"/>
        <v>7.5614923432009871</v>
      </c>
      <c r="T99" s="29">
        <f t="shared" ca="1" si="39"/>
        <v>8.1037677388523015</v>
      </c>
      <c r="U99" s="29">
        <f t="shared" ca="1" si="40"/>
        <v>8.1211647161625198</v>
      </c>
      <c r="W99" s="29">
        <f ca="1">Kp*(AB99+AC99*OnebyTi+Td*(AB99-AB98))</f>
        <v>-9.2759253443226584</v>
      </c>
      <c r="X99" s="27">
        <f t="shared" ca="1" si="50"/>
        <v>-1.4535568155831089</v>
      </c>
      <c r="Y99" s="27">
        <f t="shared" ca="1" si="51"/>
        <v>1.4590608431574967</v>
      </c>
      <c r="Z99" s="27">
        <f t="shared" ca="1" si="52"/>
        <v>2.6545885973479</v>
      </c>
      <c r="AA99" s="27">
        <f t="shared" ca="1" si="53"/>
        <v>2.5660582618235859</v>
      </c>
      <c r="AB99" s="29">
        <f t="shared" ca="1" si="32"/>
        <v>-1.5660582618235859</v>
      </c>
      <c r="AC99" s="29">
        <f t="shared" ca="1" si="41"/>
        <v>8.0282817745904872E-2</v>
      </c>
      <c r="AD99" s="29">
        <f t="shared" ca="1" si="42"/>
        <v>7.2987863868443847</v>
      </c>
      <c r="AE99" s="29">
        <f t="shared" ca="1" si="43"/>
        <v>7.4808529646124642</v>
      </c>
      <c r="AF99" s="29">
        <f t="shared" ca="1" si="44"/>
        <v>31.00189221344953</v>
      </c>
      <c r="AH99" s="29">
        <f t="shared" ca="1" si="29"/>
        <v>0.30456268064893832</v>
      </c>
      <c r="AI99" s="29">
        <f t="shared" ca="1" si="30"/>
        <v>1.0162565804005961</v>
      </c>
    </row>
    <row r="100" spans="1:35" x14ac:dyDescent="0.25">
      <c r="A100" s="29">
        <v>8.8000000000000007</v>
      </c>
      <c r="B100" s="29">
        <f t="shared" si="45"/>
        <v>1</v>
      </c>
      <c r="C100" s="29">
        <f t="shared" si="46"/>
        <v>0</v>
      </c>
      <c r="E100" s="29">
        <f ca="1">Kp*(G100+H100*OnebyTi+Td*(G100-G99))</f>
        <v>0.24549290759767833</v>
      </c>
      <c r="F100" s="29">
        <f t="shared" ca="1" si="47"/>
        <v>1.0254649195861523</v>
      </c>
      <c r="G100" s="29">
        <f t="shared" ca="1" si="54"/>
        <v>-2.5464919586152268E-2</v>
      </c>
      <c r="H100" s="29">
        <f t="shared" ca="1" si="33"/>
        <v>0.2655216167430613</v>
      </c>
      <c r="I100" s="29">
        <f t="shared" ca="1" si="34"/>
        <v>2.1815605135411973</v>
      </c>
      <c r="J100" s="29">
        <f t="shared" ca="1" si="35"/>
        <v>1.2382958619526063</v>
      </c>
      <c r="K100" s="29">
        <f t="shared" ca="1" si="36"/>
        <v>4.6193793781500565</v>
      </c>
      <c r="M100" s="29">
        <f ca="1">Kp*(Q100+R100*OnebyTi+Td*(Q100-Q99))</f>
        <v>-2.8715164984023658</v>
      </c>
      <c r="N100" s="29">
        <f t="shared" ca="1" si="48"/>
        <v>-5.7390415146490232</v>
      </c>
      <c r="O100" s="29">
        <f t="shared" ca="1" si="55"/>
        <v>-2.0267984911513803</v>
      </c>
      <c r="P100" s="29">
        <f t="shared" ca="1" si="49"/>
        <v>0.85749998095893643</v>
      </c>
      <c r="Q100" s="29">
        <f t="shared" ca="1" si="31"/>
        <v>0.14250001904106357</v>
      </c>
      <c r="R100" s="29">
        <f t="shared" ca="1" si="37"/>
        <v>-2.4843444084324982</v>
      </c>
      <c r="S100" s="29">
        <f t="shared" ca="1" si="38"/>
        <v>7.5757423451050938</v>
      </c>
      <c r="T100" s="29">
        <f t="shared" ca="1" si="39"/>
        <v>8.1057983643949711</v>
      </c>
      <c r="U100" s="29">
        <f t="shared" ca="1" si="40"/>
        <v>8.1388104345531911</v>
      </c>
      <c r="W100" s="29">
        <f ca="1">Kp*(AB100+AC100*OnebyTi+Td*(AB100-AB99))</f>
        <v>-9.5373877873840911</v>
      </c>
      <c r="X100" s="29">
        <f t="shared" ca="1" si="50"/>
        <v>-1.6541013435648284</v>
      </c>
      <c r="Y100" s="29">
        <f t="shared" ca="1" si="51"/>
        <v>1.3170108037313344</v>
      </c>
      <c r="Z100" s="29">
        <f t="shared" ca="1" si="52"/>
        <v>2.5962820207506652</v>
      </c>
      <c r="AA100" s="29">
        <f t="shared" ca="1" si="53"/>
        <v>2.5703759372362516</v>
      </c>
      <c r="AB100" s="29">
        <f t="shared" ca="1" si="32"/>
        <v>-1.5703759372362516</v>
      </c>
      <c r="AC100" s="29">
        <f t="shared" ca="1" si="41"/>
        <v>-7.6754775977720291E-2</v>
      </c>
      <c r="AD100" s="29">
        <f t="shared" ca="1" si="42"/>
        <v>7.4558239805680095</v>
      </c>
      <c r="AE100" s="29">
        <f t="shared" ca="1" si="43"/>
        <v>7.7274610230375274</v>
      </c>
      <c r="AF100" s="29">
        <f t="shared" ca="1" si="44"/>
        <v>32.274807283803014</v>
      </c>
      <c r="AH100" s="29">
        <f t="shared" ca="1" si="29"/>
        <v>0.24549290759767833</v>
      </c>
      <c r="AI100" s="29">
        <f t="shared" ca="1" si="30"/>
        <v>1.0254649195861523</v>
      </c>
    </row>
    <row r="101" spans="1:35" x14ac:dyDescent="0.25">
      <c r="A101" s="29">
        <v>8.9</v>
      </c>
      <c r="B101" s="29">
        <f t="shared" si="45"/>
        <v>1</v>
      </c>
      <c r="C101" s="29">
        <f t="shared" si="46"/>
        <v>0</v>
      </c>
      <c r="E101" s="29">
        <f ca="1">Kp*(G101+H101*OnebyTi+Td*(G101-G100))</f>
        <v>0.19596000935263047</v>
      </c>
      <c r="F101" s="27">
        <f t="shared" ca="1" si="47"/>
        <v>1.0328979537824328</v>
      </c>
      <c r="G101" s="29">
        <f t="shared" ca="1" si="54"/>
        <v>-3.2897953782432765E-2</v>
      </c>
      <c r="H101" s="29">
        <f t="shared" ca="1" si="33"/>
        <v>0.26223182136481804</v>
      </c>
      <c r="I101" s="29">
        <f t="shared" ca="1" si="34"/>
        <v>2.1848503089194407</v>
      </c>
      <c r="J101" s="29">
        <f t="shared" ca="1" si="35"/>
        <v>1.2384040894889135</v>
      </c>
      <c r="K101" s="29">
        <f t="shared" ca="1" si="36"/>
        <v>4.6486585570164216</v>
      </c>
      <c r="M101" s="29">
        <f ca="1">Kp*(Q101+R101*OnebyTi+Td*(Q101-Q100))</f>
        <v>-2.1262263085336581</v>
      </c>
      <c r="N101" s="27">
        <f t="shared" ca="1" si="48"/>
        <v>-5.6793001424502974</v>
      </c>
      <c r="O101" s="27">
        <f t="shared" ca="1" si="55"/>
        <v>-2.1782971442831336</v>
      </c>
      <c r="P101" s="27">
        <f t="shared" ca="1" si="49"/>
        <v>0.73979019445283101</v>
      </c>
      <c r="Q101" s="29">
        <f t="shared" ca="1" si="31"/>
        <v>0.26020980554716899</v>
      </c>
      <c r="R101" s="29">
        <f t="shared" ca="1" si="37"/>
        <v>-2.4583234278777812</v>
      </c>
      <c r="S101" s="29">
        <f t="shared" ca="1" si="38"/>
        <v>7.6017633256598103</v>
      </c>
      <c r="T101" s="29">
        <f t="shared" ca="1" si="39"/>
        <v>8.1125692786852603</v>
      </c>
      <c r="U101" s="29">
        <f t="shared" ca="1" si="40"/>
        <v>8.1710349232846635</v>
      </c>
      <c r="W101" s="29">
        <f ca="1">Kp*(AB101+AC101*OnebyTi+Td*(AB101-AB100))</f>
        <v>-9.7807144237713999</v>
      </c>
      <c r="X101" s="27">
        <f t="shared" ca="1" si="50"/>
        <v>-1.8525162037953797</v>
      </c>
      <c r="Y101" s="27">
        <f t="shared" ca="1" si="51"/>
        <v>1.172107954434781</v>
      </c>
      <c r="Z101" s="27">
        <f t="shared" ca="1" si="52"/>
        <v>2.5338912272769605</v>
      </c>
      <c r="AA101" s="27">
        <f t="shared" ca="1" si="53"/>
        <v>2.5716393918381821</v>
      </c>
      <c r="AB101" s="29">
        <f t="shared" ca="1" si="32"/>
        <v>-1.5716393918381821</v>
      </c>
      <c r="AC101" s="29">
        <f t="shared" ca="1" si="41"/>
        <v>-0.2339187151615385</v>
      </c>
      <c r="AD101" s="29">
        <f t="shared" ca="1" si="42"/>
        <v>7.612987919751828</v>
      </c>
      <c r="AE101" s="29">
        <f t="shared" ca="1" si="43"/>
        <v>7.9744660608352769</v>
      </c>
      <c r="AF101" s="29">
        <f t="shared" ca="1" si="44"/>
        <v>33.549810628542815</v>
      </c>
      <c r="AH101" s="29">
        <f t="shared" ca="1" si="29"/>
        <v>0.19596000935263047</v>
      </c>
      <c r="AI101" s="29">
        <f t="shared" ca="1" si="30"/>
        <v>1.0328979537824328</v>
      </c>
    </row>
    <row r="102" spans="1:35" x14ac:dyDescent="0.25">
      <c r="A102" s="29">
        <v>9</v>
      </c>
      <c r="B102" s="29">
        <f t="shared" si="45"/>
        <v>1</v>
      </c>
      <c r="C102" s="29">
        <f t="shared" si="46"/>
        <v>0</v>
      </c>
      <c r="E102" s="29">
        <f ca="1">Kp*(G102+H102*OnebyTi+Td*(G102-G101))</f>
        <v>0.1582254662403399</v>
      </c>
      <c r="F102" s="29">
        <f t="shared" ca="1" si="47"/>
        <v>1.0382312627328272</v>
      </c>
      <c r="G102" s="29">
        <f t="shared" ca="1" si="54"/>
        <v>-3.8231262732827176E-2</v>
      </c>
      <c r="H102" s="29">
        <f t="shared" ca="1" si="33"/>
        <v>0.2584086950915353</v>
      </c>
      <c r="I102" s="29">
        <f t="shared" ca="1" si="34"/>
        <v>2.1886734351927233</v>
      </c>
      <c r="J102" s="29">
        <f t="shared" ca="1" si="35"/>
        <v>1.238550252433928</v>
      </c>
      <c r="K102" s="29">
        <f t="shared" ca="1" si="36"/>
        <v>4.6830666934759657</v>
      </c>
      <c r="M102" s="29">
        <f ca="1">Kp*(Q102+R102*OnebyTi+Td*(Q102-Q101))</f>
        <v>-1.3547991574464784</v>
      </c>
      <c r="N102" s="29">
        <f t="shared" ca="1" si="48"/>
        <v>-5.5939736582655302</v>
      </c>
      <c r="O102" s="29">
        <f t="shared" ca="1" si="55"/>
        <v>-2.3211749773008705</v>
      </c>
      <c r="P102" s="29">
        <f t="shared" ca="1" si="49"/>
        <v>0.62070146595606612</v>
      </c>
      <c r="Q102" s="29">
        <f t="shared" ca="1" si="31"/>
        <v>0.37929853404393388</v>
      </c>
      <c r="R102" s="29">
        <f t="shared" ca="1" si="37"/>
        <v>-2.4203935744733878</v>
      </c>
      <c r="S102" s="29">
        <f t="shared" ca="1" si="38"/>
        <v>7.6396931790642038</v>
      </c>
      <c r="T102" s="29">
        <f t="shared" ca="1" si="39"/>
        <v>8.1269560164780472</v>
      </c>
      <c r="U102" s="29">
        <f t="shared" ca="1" si="40"/>
        <v>8.2180129527934564</v>
      </c>
      <c r="W102" s="29">
        <f ca="1">Kp*(AB102+AC102*OnebyTi+Td*(AB102-AB101))</f>
        <v>-10.00513818433252</v>
      </c>
      <c r="X102" s="29">
        <f t="shared" ca="1" si="50"/>
        <v>-2.0483745651594258</v>
      </c>
      <c r="Y102" s="29">
        <f t="shared" ca="1" si="51"/>
        <v>1.0245952935688527</v>
      </c>
      <c r="Z102" s="29">
        <f t="shared" ca="1" si="52"/>
        <v>2.4674762733551461</v>
      </c>
      <c r="AA102" s="29">
        <f t="shared" ca="1" si="53"/>
        <v>2.5697983921284897</v>
      </c>
      <c r="AB102" s="29">
        <f t="shared" ca="1" si="32"/>
        <v>-1.5697983921284897</v>
      </c>
      <c r="AC102" s="29">
        <f t="shared" ca="1" si="41"/>
        <v>-0.39089855437438747</v>
      </c>
      <c r="AD102" s="29">
        <f t="shared" ca="1" si="42"/>
        <v>7.7699677589646772</v>
      </c>
      <c r="AE102" s="29">
        <f t="shared" ca="1" si="43"/>
        <v>8.220892760028196</v>
      </c>
      <c r="AF102" s="29">
        <f t="shared" ca="1" si="44"/>
        <v>34.825578877299435</v>
      </c>
      <c r="AH102" s="29">
        <f t="shared" ca="1" si="29"/>
        <v>0.1582254662403399</v>
      </c>
      <c r="AI102" s="29">
        <f t="shared" ca="1" si="30"/>
        <v>1.0382312627328272</v>
      </c>
    </row>
    <row r="103" spans="1:35" x14ac:dyDescent="0.25">
      <c r="A103" s="29">
        <v>9.1</v>
      </c>
      <c r="B103" s="29">
        <f t="shared" si="45"/>
        <v>1</v>
      </c>
      <c r="C103" s="29">
        <f t="shared" si="46"/>
        <v>0</v>
      </c>
      <c r="E103" s="29">
        <f ca="1">Kp*(G103+H103*OnebyTi+Td*(G103-G102))</f>
        <v>0.13367231595274848</v>
      </c>
      <c r="F103" s="27">
        <f t="shared" ca="1" si="47"/>
        <v>1.0412911750706593</v>
      </c>
      <c r="G103" s="29">
        <f t="shared" ca="1" si="54"/>
        <v>-4.129117507065927E-2</v>
      </c>
      <c r="H103" s="29">
        <f t="shared" ca="1" si="33"/>
        <v>0.2542795775844694</v>
      </c>
      <c r="I103" s="29">
        <f t="shared" ca="1" si="34"/>
        <v>2.1928025526997894</v>
      </c>
      <c r="J103" s="29">
        <f t="shared" ca="1" si="35"/>
        <v>1.2387207485477996</v>
      </c>
      <c r="K103" s="29">
        <f t="shared" ca="1" si="36"/>
        <v>4.7206416627902659</v>
      </c>
      <c r="M103" s="29">
        <f ca="1">Kp*(Q103+R103*OnebyTi+Td*(Q103-Q102))</f>
        <v>-0.55953799252189618</v>
      </c>
      <c r="N103" s="27">
        <f t="shared" ca="1" si="48"/>
        <v>-5.4828687035744004</v>
      </c>
      <c r="O103" s="27">
        <f t="shared" ca="1" si="55"/>
        <v>-2.4547396682435347</v>
      </c>
      <c r="P103" s="27">
        <f t="shared" ca="1" si="49"/>
        <v>0.50064189118891289</v>
      </c>
      <c r="Q103" s="29">
        <f t="shared" ca="1" si="31"/>
        <v>0.49935810881108711</v>
      </c>
      <c r="R103" s="29">
        <f t="shared" ca="1" si="37"/>
        <v>-2.3704577635922792</v>
      </c>
      <c r="S103" s="29">
        <f t="shared" ca="1" si="38"/>
        <v>7.6896289899453123</v>
      </c>
      <c r="T103" s="29">
        <f t="shared" ca="1" si="39"/>
        <v>8.1518918685615862</v>
      </c>
      <c r="U103" s="29">
        <f t="shared" ca="1" si="40"/>
        <v>8.2798694778274449</v>
      </c>
      <c r="W103" s="29">
        <f ca="1">Kp*(AB103+AC103*OnebyTi+Td*(AB103-AB102))</f>
        <v>-10.209917545145666</v>
      </c>
      <c r="X103" s="27">
        <f t="shared" ca="1" si="50"/>
        <v>-2.241247967098368</v>
      </c>
      <c r="Y103" s="27">
        <f t="shared" ca="1" si="51"/>
        <v>0.87472478506671503</v>
      </c>
      <c r="Z103" s="27">
        <f t="shared" ca="1" si="52"/>
        <v>2.3971061375939948</v>
      </c>
      <c r="AA103" s="27">
        <f t="shared" ca="1" si="53"/>
        <v>2.5648080835096074</v>
      </c>
      <c r="AB103" s="29">
        <f t="shared" ca="1" si="32"/>
        <v>-1.5648080835096074</v>
      </c>
      <c r="AC103" s="29">
        <f t="shared" ca="1" si="41"/>
        <v>-0.54737936272534826</v>
      </c>
      <c r="AD103" s="29">
        <f t="shared" ca="1" si="42"/>
        <v>7.9264485673156377</v>
      </c>
      <c r="AE103" s="29">
        <f t="shared" ca="1" si="43"/>
        <v>8.4657551938498976</v>
      </c>
      <c r="AF103" s="29">
        <f t="shared" ca="1" si="44"/>
        <v>36.101193506481579</v>
      </c>
      <c r="AH103" s="29">
        <f t="shared" ca="1" si="29"/>
        <v>0.13367231595274848</v>
      </c>
      <c r="AI103" s="29">
        <f t="shared" ca="1" si="30"/>
        <v>1.0412911750706593</v>
      </c>
    </row>
    <row r="104" spans="1:35" x14ac:dyDescent="0.25">
      <c r="A104" s="29">
        <v>9.1999999999999993</v>
      </c>
      <c r="B104" s="29">
        <f t="shared" si="45"/>
        <v>1</v>
      </c>
      <c r="C104" s="29">
        <f t="shared" si="46"/>
        <v>0</v>
      </c>
      <c r="E104" s="29">
        <f ca="1">Kp*(G104+H104*OnebyTi+Td*(G104-G103))</f>
        <v>0.12278815758957851</v>
      </c>
      <c r="F104" s="29">
        <f t="shared" ca="1" si="47"/>
        <v>1.0420538550873375</v>
      </c>
      <c r="G104" s="29">
        <f t="shared" ca="1" si="54"/>
        <v>-4.2053855087337499E-2</v>
      </c>
      <c r="H104" s="29">
        <f t="shared" ca="1" si="33"/>
        <v>0.25007419207573567</v>
      </c>
      <c r="I104" s="29">
        <f t="shared" ca="1" si="34"/>
        <v>2.197007938208523</v>
      </c>
      <c r="J104" s="29">
        <f t="shared" ca="1" si="35"/>
        <v>1.2388976012205704</v>
      </c>
      <c r="K104" s="29">
        <f t="shared" ca="1" si="36"/>
        <v>4.7593312094706164</v>
      </c>
      <c r="M104" s="29">
        <f ca="1">Kp*(Q104+R104*OnebyTi+Td*(Q104-Q103))</f>
        <v>0.25712168802375923</v>
      </c>
      <c r="N104" s="29">
        <f t="shared" ca="1" si="48"/>
        <v>-5.3458823051423048</v>
      </c>
      <c r="O104" s="29">
        <f t="shared" ca="1" si="55"/>
        <v>-2.5783192581189693</v>
      </c>
      <c r="P104" s="29">
        <f t="shared" ca="1" si="49"/>
        <v>0.38003116529883285</v>
      </c>
      <c r="Q104" s="29">
        <f t="shared" ca="1" si="31"/>
        <v>0.61996883470116715</v>
      </c>
      <c r="R104" s="29">
        <f t="shared" ca="1" si="37"/>
        <v>-2.3084608801221624</v>
      </c>
      <c r="S104" s="29">
        <f t="shared" ca="1" si="38"/>
        <v>7.7516258734154286</v>
      </c>
      <c r="T104" s="29">
        <f t="shared" ca="1" si="39"/>
        <v>8.1903280041616586</v>
      </c>
      <c r="U104" s="29">
        <f t="shared" ca="1" si="40"/>
        <v>8.3566772680417234</v>
      </c>
      <c r="W104" s="29">
        <f ca="1">Kp*(AB104+AC104*OnebyTi+Td*(AB104-AB103))</f>
        <v>-10.394338397121981</v>
      </c>
      <c r="X104" s="29">
        <f t="shared" ca="1" si="50"/>
        <v>-2.4307071465925825</v>
      </c>
      <c r="Y104" s="29">
        <f t="shared" ca="1" si="51"/>
        <v>0.72275700070352999</v>
      </c>
      <c r="Z104" s="29">
        <f t="shared" ca="1" si="52"/>
        <v>2.322858722901858</v>
      </c>
      <c r="AA104" s="29">
        <f t="shared" ca="1" si="53"/>
        <v>2.5566291630949527</v>
      </c>
      <c r="AB104" s="29">
        <f t="shared" ca="1" si="32"/>
        <v>-1.5566291630949527</v>
      </c>
      <c r="AC104" s="29">
        <f t="shared" ca="1" si="41"/>
        <v>-0.70304227903484351</v>
      </c>
      <c r="AD104" s="29">
        <f t="shared" ca="1" si="42"/>
        <v>8.0821114836251322</v>
      </c>
      <c r="AE104" s="29">
        <f t="shared" ca="1" si="43"/>
        <v>8.7080646289896677</v>
      </c>
      <c r="AF104" s="29">
        <f t="shared" ca="1" si="44"/>
        <v>37.376123849140711</v>
      </c>
      <c r="AH104" s="29">
        <f t="shared" ca="1" si="29"/>
        <v>0.12278815758957851</v>
      </c>
      <c r="AI104" s="29">
        <f t="shared" ca="1" si="30"/>
        <v>1.0420538550873375</v>
      </c>
    </row>
    <row r="105" spans="1:35" x14ac:dyDescent="0.25">
      <c r="A105" s="29">
        <v>9.3000000000000007</v>
      </c>
      <c r="B105" s="29">
        <f t="shared" si="45"/>
        <v>1</v>
      </c>
      <c r="C105" s="29">
        <f t="shared" si="46"/>
        <v>0</v>
      </c>
      <c r="E105" s="29">
        <f ca="1">Kp*(G105+H105*OnebyTi+Td*(G105-G104))</f>
        <v>0.12520319174498484</v>
      </c>
      <c r="F105" s="27">
        <f t="shared" ca="1" si="47"/>
        <v>1.0406354628241656</v>
      </c>
      <c r="G105" s="29">
        <f t="shared" ca="1" si="54"/>
        <v>-4.0635462824165636E-2</v>
      </c>
      <c r="H105" s="29">
        <f t="shared" ca="1" si="33"/>
        <v>0.2460106457933191</v>
      </c>
      <c r="I105" s="29">
        <f t="shared" ca="1" si="34"/>
        <v>2.2010714844909396</v>
      </c>
      <c r="J105" s="29">
        <f t="shared" ca="1" si="35"/>
        <v>1.2390627253044637</v>
      </c>
      <c r="K105" s="29">
        <f t="shared" ca="1" si="36"/>
        <v>4.7971221898970908</v>
      </c>
      <c r="M105" s="29">
        <f ca="1">Kp*(Q105+R105*OnebyTi+Td*(Q105-Q104))</f>
        <v>1.0926181173016472</v>
      </c>
      <c r="N105" s="27">
        <f t="shared" ca="1" si="48"/>
        <v>-5.183004035162269</v>
      </c>
      <c r="O105" s="27">
        <f t="shared" ca="1" si="55"/>
        <v>-2.6912650085526795</v>
      </c>
      <c r="P105" s="27">
        <f t="shared" ca="1" si="49"/>
        <v>0.25929927845774137</v>
      </c>
      <c r="Q105" s="29">
        <f t="shared" ca="1" si="31"/>
        <v>0.74070072154225863</v>
      </c>
      <c r="R105" s="29">
        <f t="shared" ca="1" si="37"/>
        <v>-2.2343908079679364</v>
      </c>
      <c r="S105" s="29">
        <f t="shared" ca="1" si="38"/>
        <v>7.8256959455696542</v>
      </c>
      <c r="T105" s="29">
        <f t="shared" ca="1" si="39"/>
        <v>8.2451917600509805</v>
      </c>
      <c r="U105" s="29">
        <f t="shared" ca="1" si="40"/>
        <v>8.4484547335086368</v>
      </c>
      <c r="W105" s="29">
        <f ca="1">Kp*(AB105+AC105*OnebyTi+Td*(AB105-AB104))</f>
        <v>-10.557715890333153</v>
      </c>
      <c r="X105" s="27">
        <f t="shared" ca="1" si="50"/>
        <v>-2.6163228795202138</v>
      </c>
      <c r="Y105" s="27">
        <f t="shared" ca="1" si="51"/>
        <v>0.56896073942353342</v>
      </c>
      <c r="Z105" s="27">
        <f t="shared" ca="1" si="52"/>
        <v>2.2448208410528467</v>
      </c>
      <c r="AA105" s="27">
        <f t="shared" ca="1" si="53"/>
        <v>2.5452280441920143</v>
      </c>
      <c r="AB105" s="29">
        <f t="shared" ca="1" si="32"/>
        <v>-1.5452280441920143</v>
      </c>
      <c r="AC105" s="29">
        <f t="shared" ca="1" si="41"/>
        <v>-0.85756508345404492</v>
      </c>
      <c r="AD105" s="29">
        <f t="shared" ca="1" si="42"/>
        <v>8.2366342880443337</v>
      </c>
      <c r="AE105" s="29">
        <f t="shared" ca="1" si="43"/>
        <v>8.9468375998454164</v>
      </c>
      <c r="AF105" s="29">
        <f t="shared" ca="1" si="44"/>
        <v>38.650194002877882</v>
      </c>
      <c r="AH105" s="29">
        <f t="shared" ca="1" si="29"/>
        <v>0.12520319174498484</v>
      </c>
      <c r="AI105" s="29">
        <f t="shared" ca="1" si="30"/>
        <v>1.0406354628241656</v>
      </c>
    </row>
    <row r="106" spans="1:35" x14ac:dyDescent="0.25">
      <c r="A106" s="29">
        <v>9.4</v>
      </c>
      <c r="B106" s="29">
        <f t="shared" si="45"/>
        <v>1</v>
      </c>
      <c r="C106" s="29">
        <f t="shared" si="46"/>
        <v>0</v>
      </c>
      <c r="E106" s="29">
        <f ca="1">Kp*(G106+H106*OnebyTi+Td*(G106-G105))</f>
        <v>0.13977687578284706</v>
      </c>
      <c r="F106" s="29">
        <f t="shared" ca="1" si="47"/>
        <v>1.0372746492531921</v>
      </c>
      <c r="G106" s="29">
        <f t="shared" ca="1" si="54"/>
        <v>-3.7274649253192127E-2</v>
      </c>
      <c r="H106" s="29">
        <f t="shared" ca="1" si="33"/>
        <v>0.24228318086799988</v>
      </c>
      <c r="I106" s="29">
        <f t="shared" ca="1" si="34"/>
        <v>2.2047989494162588</v>
      </c>
      <c r="J106" s="29">
        <f t="shared" ca="1" si="35"/>
        <v>1.2392016652521585</v>
      </c>
      <c r="K106" s="29">
        <f t="shared" ca="1" si="36"/>
        <v>4.8321603601950915</v>
      </c>
      <c r="M106" s="29">
        <f ca="1">Kp*(Q106+R106*OnebyTi+Td*(Q106-Q105))</f>
        <v>1.9442701274147822</v>
      </c>
      <c r="N106" s="29">
        <f t="shared" ca="1" si="48"/>
        <v>-4.9943178759246507</v>
      </c>
      <c r="O106" s="29">
        <f t="shared" ca="1" si="55"/>
        <v>-2.7929542309709645</v>
      </c>
      <c r="P106" s="29">
        <f t="shared" ca="1" si="49"/>
        <v>0.13888514807045743</v>
      </c>
      <c r="Q106" s="29">
        <f t="shared" ca="1" si="31"/>
        <v>0.86111485192954262</v>
      </c>
      <c r="R106" s="29">
        <f t="shared" ca="1" si="37"/>
        <v>-2.1482793227749823</v>
      </c>
      <c r="S106" s="29">
        <f t="shared" ca="1" si="38"/>
        <v>7.9118074307626083</v>
      </c>
      <c r="T106" s="29">
        <f t="shared" ca="1" si="39"/>
        <v>8.3193436388723452</v>
      </c>
      <c r="U106" s="29">
        <f t="shared" ca="1" si="40"/>
        <v>8.5551642293570822</v>
      </c>
      <c r="W106" s="29">
        <f ca="1">Kp*(AB106+AC106*OnebyTi+Td*(AB106-AB105))</f>
        <v>-10.699396249047403</v>
      </c>
      <c r="X106" s="29">
        <f t="shared" ca="1" si="50"/>
        <v>-2.7976668349517664</v>
      </c>
      <c r="Y106" s="29">
        <f t="shared" ca="1" si="51"/>
        <v>0.41361262419919848</v>
      </c>
      <c r="Z106" s="29">
        <f t="shared" ca="1" si="52"/>
        <v>2.1630881794400931</v>
      </c>
      <c r="AA106" s="29">
        <f t="shared" ca="1" si="53"/>
        <v>2.5305770120107862</v>
      </c>
      <c r="AB106" s="29">
        <f t="shared" ca="1" si="32"/>
        <v>-1.5305770120107862</v>
      </c>
      <c r="AC106" s="29">
        <f t="shared" ca="1" si="41"/>
        <v>-1.0106227846551237</v>
      </c>
      <c r="AD106" s="29">
        <f t="shared" ca="1" si="42"/>
        <v>8.3896919892454118</v>
      </c>
      <c r="AE106" s="29">
        <f t="shared" ca="1" si="43"/>
        <v>9.1811041988150031</v>
      </c>
      <c r="AF106" s="29">
        <f t="shared" ca="1" si="44"/>
        <v>39.923533615745498</v>
      </c>
      <c r="AH106" s="29">
        <f t="shared" ca="1" si="29"/>
        <v>0.13977687578284706</v>
      </c>
      <c r="AI106" s="29">
        <f t="shared" ca="1" si="30"/>
        <v>1.0372746492531921</v>
      </c>
    </row>
    <row r="107" spans="1:35" x14ac:dyDescent="0.25">
      <c r="A107" s="29">
        <v>9.5</v>
      </c>
      <c r="B107" s="29">
        <f t="shared" si="45"/>
        <v>1</v>
      </c>
      <c r="C107" s="29">
        <f t="shared" si="46"/>
        <v>0</v>
      </c>
      <c r="E107" s="29">
        <f ca="1">Kp*(G107+H107*OnebyTi+Td*(G107-G106))</f>
        <v>0.16472433744319015</v>
      </c>
      <c r="F107" s="27">
        <f t="shared" ca="1" si="47"/>
        <v>1.0323090136355788</v>
      </c>
      <c r="G107" s="29">
        <f t="shared" ca="1" si="54"/>
        <v>-3.2309013635578809E-2</v>
      </c>
      <c r="H107" s="29">
        <f t="shared" ca="1" si="33"/>
        <v>0.23905227950444199</v>
      </c>
      <c r="I107" s="29">
        <f t="shared" ca="1" si="34"/>
        <v>2.2080298507798166</v>
      </c>
      <c r="J107" s="29">
        <f t="shared" ca="1" si="35"/>
        <v>1.2393060524883688</v>
      </c>
      <c r="K107" s="29">
        <f t="shared" ca="1" si="36"/>
        <v>4.862853923148891</v>
      </c>
      <c r="M107" s="29">
        <f ca="1">Kp*(Q107+R107*OnebyTi+Td*(Q107-Q106))</f>
        <v>2.8092845890782625</v>
      </c>
      <c r="N107" s="27">
        <f t="shared" ca="1" si="48"/>
        <v>-4.7800037763613652</v>
      </c>
      <c r="O107" s="27">
        <f t="shared" ca="1" si="55"/>
        <v>-2.8827930764217311</v>
      </c>
      <c r="P107" s="27">
        <f t="shared" ca="1" si="49"/>
        <v>1.9235191342969762E-2</v>
      </c>
      <c r="Q107" s="29">
        <f t="shared" ca="1" si="31"/>
        <v>0.9807648086570302</v>
      </c>
      <c r="R107" s="29">
        <f t="shared" ca="1" si="37"/>
        <v>-2.0502028419092793</v>
      </c>
      <c r="S107" s="29">
        <f t="shared" ca="1" si="38"/>
        <v>8.0098839116283109</v>
      </c>
      <c r="T107" s="29">
        <f t="shared" ca="1" si="39"/>
        <v>8.4155335998623517</v>
      </c>
      <c r="U107" s="29">
        <f t="shared" ca="1" si="40"/>
        <v>8.6767110057007084</v>
      </c>
      <c r="W107" s="29">
        <f ca="1">Kp*(AB107+AC107*OnebyTi+Td*(AB107-AB106))</f>
        <v>-10.818758553446713</v>
      </c>
      <c r="X107" s="27">
        <f t="shared" ca="1" si="50"/>
        <v>-2.974312440892469</v>
      </c>
      <c r="Y107" s="27">
        <f t="shared" ca="1" si="51"/>
        <v>0.25699667688737005</v>
      </c>
      <c r="Z107" s="27">
        <f t="shared" ca="1" si="52"/>
        <v>2.0777652497890617</v>
      </c>
      <c r="AA107" s="27">
        <f t="shared" ca="1" si="53"/>
        <v>2.5126543701567527</v>
      </c>
      <c r="AB107" s="29">
        <f t="shared" ca="1" si="32"/>
        <v>-1.5126543701567527</v>
      </c>
      <c r="AC107" s="29">
        <f t="shared" ca="1" si="41"/>
        <v>-1.1618882216707989</v>
      </c>
      <c r="AD107" s="29">
        <f t="shared" ca="1" si="42"/>
        <v>8.5409574262610874</v>
      </c>
      <c r="AE107" s="29">
        <f t="shared" ca="1" si="43"/>
        <v>9.4099165231704358</v>
      </c>
      <c r="AF107" s="29">
        <f t="shared" ca="1" si="44"/>
        <v>41.196512983448777</v>
      </c>
      <c r="AH107" s="29">
        <f t="shared" ca="1" si="29"/>
        <v>0.16472433744319015</v>
      </c>
      <c r="AI107" s="29">
        <f t="shared" ca="1" si="30"/>
        <v>1.0323090136355788</v>
      </c>
    </row>
    <row r="108" spans="1:35" x14ac:dyDescent="0.25">
      <c r="A108" s="29">
        <v>9.6</v>
      </c>
      <c r="B108" s="29">
        <f t="shared" si="45"/>
        <v>1</v>
      </c>
      <c r="C108" s="29">
        <f t="shared" si="46"/>
        <v>0</v>
      </c>
      <c r="E108" s="29">
        <f ca="1">Kp*(G108+H108*OnebyTi+Td*(G108-G107))</f>
        <v>0.19777196876553416</v>
      </c>
      <c r="F108" s="29">
        <f t="shared" ca="1" si="47"/>
        <v>1.0261473903237608</v>
      </c>
      <c r="G108" s="29">
        <f t="shared" ca="1" si="54"/>
        <v>-2.6147390323760789E-2</v>
      </c>
      <c r="H108" s="29">
        <f t="shared" ca="1" si="33"/>
        <v>0.23643754047206592</v>
      </c>
      <c r="I108" s="29">
        <f t="shared" ca="1" si="34"/>
        <v>2.2106445898121927</v>
      </c>
      <c r="J108" s="29">
        <f t="shared" ca="1" si="35"/>
        <v>1.2393744210904432</v>
      </c>
      <c r="K108" s="29">
        <f t="shared" ca="1" si="36"/>
        <v>4.8879554178597013</v>
      </c>
      <c r="M108" s="29">
        <f ca="1">Kp*(Q108+R108*OnebyTi+Td*(Q108-Q107))</f>
        <v>3.6847644072932613</v>
      </c>
      <c r="N108" s="29">
        <f t="shared" ca="1" si="48"/>
        <v>-4.5403388886882166</v>
      </c>
      <c r="O108" s="29">
        <f t="shared" ca="1" si="55"/>
        <v>-2.9602192750646195</v>
      </c>
      <c r="P108" s="29">
        <f t="shared" ca="1" si="49"/>
        <v>-9.9198157749135027E-2</v>
      </c>
      <c r="Q108" s="29">
        <f t="shared" ca="1" si="31"/>
        <v>1.099198157749135</v>
      </c>
      <c r="R108" s="29">
        <f t="shared" ca="1" si="37"/>
        <v>-1.9402830261343658</v>
      </c>
      <c r="S108" s="29">
        <f t="shared" ca="1" si="38"/>
        <v>8.1198037274032249</v>
      </c>
      <c r="T108" s="29">
        <f t="shared" ca="1" si="39"/>
        <v>8.5363572588622603</v>
      </c>
      <c r="U108" s="29">
        <f t="shared" ca="1" si="40"/>
        <v>8.8129428137431098</v>
      </c>
      <c r="W108" s="29">
        <f ca="1">Kp*(AB108+AC108*OnebyTi+Td*(AB108-AB107))</f>
        <v>-10.915216483996158</v>
      </c>
      <c r="X108" s="29">
        <f t="shared" ca="1" si="50"/>
        <v>-3.1458357599391085</v>
      </c>
      <c r="Y108" s="29">
        <f t="shared" ca="1" si="51"/>
        <v>9.9403871597157217E-2</v>
      </c>
      <c r="Z108" s="29">
        <f t="shared" ca="1" si="52"/>
        <v>1.9889653186376324</v>
      </c>
      <c r="AA108" s="29">
        <f t="shared" ca="1" si="53"/>
        <v>2.4914445774780423</v>
      </c>
      <c r="AB108" s="29">
        <f t="shared" ca="1" si="32"/>
        <v>-1.4914445774780423</v>
      </c>
      <c r="AC108" s="29">
        <f t="shared" ca="1" si="41"/>
        <v>-1.3110326794186031</v>
      </c>
      <c r="AD108" s="29">
        <f t="shared" ca="1" si="42"/>
        <v>8.6901018840088913</v>
      </c>
      <c r="AE108" s="29">
        <f t="shared" ca="1" si="43"/>
        <v>9.6323572159393009</v>
      </c>
      <c r="AF108" s="29">
        <f t="shared" ca="1" si="44"/>
        <v>42.46966335796332</v>
      </c>
      <c r="AH108" s="29">
        <f t="shared" ca="1" si="29"/>
        <v>0.19777196876553416</v>
      </c>
      <c r="AI108" s="29">
        <f t="shared" ca="1" si="30"/>
        <v>1.0261473903237608</v>
      </c>
    </row>
    <row r="109" spans="1:35" x14ac:dyDescent="0.25">
      <c r="A109" s="29">
        <v>9.6999999999999993</v>
      </c>
      <c r="B109" s="29">
        <f t="shared" si="45"/>
        <v>1</v>
      </c>
      <c r="C109" s="29">
        <f t="shared" si="46"/>
        <v>0</v>
      </c>
      <c r="E109" s="29">
        <f ca="1">Kp*(G109+H109*OnebyTi+Td*(G109-G108))</f>
        <v>0.23633066560000604</v>
      </c>
      <c r="F109" s="27">
        <f t="shared" ca="1" si="47"/>
        <v>1.0192399422939988</v>
      </c>
      <c r="G109" s="29">
        <f t="shared" ca="1" si="54"/>
        <v>-1.9239942293998835E-2</v>
      </c>
      <c r="H109" s="29">
        <f t="shared" ca="1" si="33"/>
        <v>0.23451354624266604</v>
      </c>
      <c r="I109" s="29">
        <f t="shared" ca="1" si="34"/>
        <v>2.2125685840415925</v>
      </c>
      <c r="J109" s="29">
        <f t="shared" ca="1" si="35"/>
        <v>1.2394114386283908</v>
      </c>
      <c r="K109" s="29">
        <f t="shared" ca="1" si="36"/>
        <v>4.9066181618848805</v>
      </c>
      <c r="M109" s="29">
        <f ca="1">Kp*(Q109+R109*OnebyTi+Td*(Q109-Q108))</f>
        <v>4.5677170548278019</v>
      </c>
      <c r="N109" s="27">
        <f t="shared" ca="1" si="48"/>
        <v>-4.2756984743060755</v>
      </c>
      <c r="O109" s="27">
        <f t="shared" ca="1" si="55"/>
        <v>-3.0247048143290973</v>
      </c>
      <c r="P109" s="27">
        <f t="shared" ca="1" si="49"/>
        <v>-0.21595798276900005</v>
      </c>
      <c r="Q109" s="29">
        <f t="shared" ca="1" si="31"/>
        <v>1.2159579827690001</v>
      </c>
      <c r="R109" s="29">
        <f t="shared" ca="1" si="37"/>
        <v>-1.8186872278574657</v>
      </c>
      <c r="S109" s="29">
        <f t="shared" ca="1" si="38"/>
        <v>8.2413995256801247</v>
      </c>
      <c r="T109" s="29">
        <f t="shared" ca="1" si="39"/>
        <v>8.6842126404482265</v>
      </c>
      <c r="U109" s="29">
        <f t="shared" ca="1" si="40"/>
        <v>8.9636500370166505</v>
      </c>
      <c r="W109" s="29">
        <f ca="1">Kp*(AB109+AC109*OnebyTi+Td*(AB109-AB108))</f>
        <v>-10.988220024442739</v>
      </c>
      <c r="X109" s="27">
        <f t="shared" ca="1" si="50"/>
        <v>-3.3118163732749157</v>
      </c>
      <c r="Y109" s="27">
        <f t="shared" ca="1" si="51"/>
        <v>-5.886833286595726E-2</v>
      </c>
      <c r="Z109" s="27">
        <f t="shared" ca="1" si="52"/>
        <v>1.8968103194242047</v>
      </c>
      <c r="AA109" s="27">
        <f t="shared" ca="1" si="53"/>
        <v>2.4669383748479405</v>
      </c>
      <c r="AB109" s="29">
        <f t="shared" ca="1" si="32"/>
        <v>-1.4669383748479405</v>
      </c>
      <c r="AC109" s="29">
        <f t="shared" ca="1" si="41"/>
        <v>-1.4577265169033973</v>
      </c>
      <c r="AD109" s="29">
        <f t="shared" ca="1" si="42"/>
        <v>8.8367957214936848</v>
      </c>
      <c r="AE109" s="29">
        <f t="shared" ca="1" si="43"/>
        <v>9.847548035499452</v>
      </c>
      <c r="AF109" s="29">
        <f t="shared" ca="1" si="44"/>
        <v>43.743583835724628</v>
      </c>
      <c r="AH109" s="29">
        <f t="shared" ca="1" si="29"/>
        <v>0.23633066560000604</v>
      </c>
      <c r="AI109" s="29">
        <f t="shared" ca="1" si="30"/>
        <v>1.0192399422939988</v>
      </c>
    </row>
    <row r="110" spans="1:35" x14ac:dyDescent="0.25">
      <c r="A110" s="29">
        <v>9.8000000000000007</v>
      </c>
      <c r="B110" s="29">
        <f t="shared" si="45"/>
        <v>1</v>
      </c>
      <c r="C110" s="29">
        <f t="shared" si="46"/>
        <v>0</v>
      </c>
      <c r="E110" s="29">
        <f ca="1">Kp*(G110+H110*OnebyTi+Td*(G110-G109))</f>
        <v>0.2776749856777031</v>
      </c>
      <c r="F110" s="29">
        <f t="shared" ca="1" si="47"/>
        <v>1.0120480217376091</v>
      </c>
      <c r="G110" s="29">
        <f t="shared" ca="1" si="54"/>
        <v>-1.2048021737609105E-2</v>
      </c>
      <c r="H110" s="29">
        <f t="shared" ca="1" si="33"/>
        <v>0.23330874406890514</v>
      </c>
      <c r="I110" s="29">
        <f t="shared" ca="1" si="34"/>
        <v>2.2137733862153532</v>
      </c>
      <c r="J110" s="29">
        <f t="shared" ca="1" si="35"/>
        <v>1.2394259541111698</v>
      </c>
      <c r="K110" s="29">
        <f t="shared" ca="1" si="36"/>
        <v>4.9184252231877377</v>
      </c>
      <c r="M110" s="29">
        <f ca="1">Kp*(Q110+R110*OnebyTi+Td*(Q110-Q109))</f>
        <v>5.4550636229327285</v>
      </c>
      <c r="N110" s="29">
        <f t="shared" ca="1" si="48"/>
        <v>-3.9865564691167994</v>
      </c>
      <c r="O110" s="29">
        <f t="shared" ca="1" si="55"/>
        <v>-3.075758544745784</v>
      </c>
      <c r="P110" s="29">
        <f t="shared" ca="1" si="49"/>
        <v>-0.3305844658079557</v>
      </c>
      <c r="Q110" s="29">
        <f t="shared" ca="1" si="31"/>
        <v>1.3305844658079558</v>
      </c>
      <c r="R110" s="29">
        <f t="shared" ca="1" si="37"/>
        <v>-1.6856287812766702</v>
      </c>
      <c r="S110" s="29">
        <f t="shared" ca="1" si="38"/>
        <v>8.3744579722609203</v>
      </c>
      <c r="T110" s="29">
        <f t="shared" ca="1" si="39"/>
        <v>8.8612581425131705</v>
      </c>
      <c r="U110" s="29">
        <f t="shared" ca="1" si="40"/>
        <v>9.1285661291226035</v>
      </c>
      <c r="W110" s="29">
        <f ca="1">Kp*(AB110+AC110*OnebyTi+Td*(AB110-AB109))</f>
        <v>-11.03725711943641</v>
      </c>
      <c r="X110" s="29">
        <f t="shared" ca="1" si="50"/>
        <v>-3.4718382713852503</v>
      </c>
      <c r="Y110" s="29">
        <f t="shared" ca="1" si="51"/>
        <v>-0.21751648086597675</v>
      </c>
      <c r="Z110" s="29">
        <f t="shared" ca="1" si="52"/>
        <v>1.8014307460603456</v>
      </c>
      <c r="AA110" s="29">
        <f t="shared" ca="1" si="53"/>
        <v>2.4391329014766363</v>
      </c>
      <c r="AB110" s="29">
        <f t="shared" ca="1" si="32"/>
        <v>-1.4391329014766363</v>
      </c>
      <c r="AC110" s="29">
        <f t="shared" ca="1" si="41"/>
        <v>-1.6016398070510609</v>
      </c>
      <c r="AD110" s="29">
        <f t="shared" ca="1" si="42"/>
        <v>8.9807090116413484</v>
      </c>
      <c r="AE110" s="29">
        <f t="shared" ca="1" si="43"/>
        <v>10.054658386310708</v>
      </c>
      <c r="AF110" s="29">
        <f t="shared" ca="1" si="44"/>
        <v>45.01883664986147</v>
      </c>
      <c r="AH110" s="29">
        <f t="shared" ca="1" si="29"/>
        <v>0.2776749856777031</v>
      </c>
      <c r="AI110" s="29">
        <f t="shared" ca="1" si="30"/>
        <v>1.0120480217376091</v>
      </c>
    </row>
    <row r="111" spans="1:35" x14ac:dyDescent="0.25">
      <c r="A111" s="29">
        <v>9.9</v>
      </c>
      <c r="B111" s="29">
        <f t="shared" si="45"/>
        <v>1</v>
      </c>
      <c r="C111" s="29">
        <f t="shared" si="46"/>
        <v>0</v>
      </c>
      <c r="E111" s="29">
        <f ca="1">Kp*(G111+H111*OnebyTi+Td*(G111-G110))</f>
        <v>0.31911702441130846</v>
      </c>
      <c r="F111" s="27">
        <f t="shared" ca="1" si="47"/>
        <v>1.0050156246653739</v>
      </c>
      <c r="G111" s="29">
        <f t="shared" ca="1" si="54"/>
        <v>-5.0156246653738634E-3</v>
      </c>
      <c r="H111" s="29">
        <f t="shared" ca="1" si="33"/>
        <v>0.23280718160236777</v>
      </c>
      <c r="I111" s="29">
        <f t="shared" ca="1" si="34"/>
        <v>2.2142749486818905</v>
      </c>
      <c r="J111" s="29">
        <f t="shared" ca="1" si="35"/>
        <v>1.2394284697602482</v>
      </c>
      <c r="K111" s="29">
        <f t="shared" ca="1" si="36"/>
        <v>4.9233906916064578</v>
      </c>
      <c r="M111" s="29">
        <f ca="1">Kp*(Q111+R111*OnebyTi+Td*(Q111-Q110))</f>
        <v>6.3436483664258745</v>
      </c>
      <c r="N111" s="27">
        <f t="shared" ca="1" si="48"/>
        <v>-3.6734856994605032</v>
      </c>
      <c r="O111" s="27">
        <f t="shared" ca="1" si="55"/>
        <v>-3.1129287025032353</v>
      </c>
      <c r="P111" s="27">
        <f t="shared" ca="1" si="49"/>
        <v>-0.44261651029933008</v>
      </c>
      <c r="Q111" s="29">
        <f t="shared" ca="1" si="31"/>
        <v>1.44261651029933</v>
      </c>
      <c r="R111" s="29">
        <f t="shared" ca="1" si="37"/>
        <v>-1.5413671302467371</v>
      </c>
      <c r="S111" s="29">
        <f t="shared" ca="1" si="38"/>
        <v>8.5187196232908526</v>
      </c>
      <c r="T111" s="29">
        <f t="shared" ca="1" si="39"/>
        <v>9.0693723820919914</v>
      </c>
      <c r="U111" s="29">
        <f t="shared" ca="1" si="40"/>
        <v>9.3073681265037198</v>
      </c>
      <c r="W111" s="29">
        <f ca="1">Kp*(AB111+AC111*OnebyTi+Td*(AB111-AB110))</f>
        <v>-11.061855282789661</v>
      </c>
      <c r="X111" s="27">
        <f t="shared" ca="1" si="50"/>
        <v>-3.6254907498384483</v>
      </c>
      <c r="Y111" s="27">
        <f t="shared" ca="1" si="51"/>
        <v>-0.37623162744946848</v>
      </c>
      <c r="Z111" s="27">
        <f t="shared" ca="1" si="52"/>
        <v>1.7029655279004614</v>
      </c>
      <c r="AA111" s="27">
        <f t="shared" ca="1" si="53"/>
        <v>2.4080318003598489</v>
      </c>
      <c r="AB111" s="29">
        <f t="shared" ca="1" si="32"/>
        <v>-1.4080318003598489</v>
      </c>
      <c r="AC111" s="29">
        <f t="shared" ca="1" si="41"/>
        <v>-1.7424429870870457</v>
      </c>
      <c r="AD111" s="29">
        <f t="shared" ca="1" si="42"/>
        <v>9.1215121916773327</v>
      </c>
      <c r="AE111" s="29">
        <f t="shared" ca="1" si="43"/>
        <v>10.252913741393167</v>
      </c>
      <c r="AF111" s="29">
        <f t="shared" ca="1" si="44"/>
        <v>46.295833122190558</v>
      </c>
      <c r="AH111" s="29">
        <f t="shared" ca="1" si="29"/>
        <v>0.31911702441130846</v>
      </c>
      <c r="AI111" s="29">
        <f t="shared" ca="1" si="30"/>
        <v>1.0050156246653739</v>
      </c>
    </row>
    <row r="112" spans="1:35" x14ac:dyDescent="0.25">
      <c r="A112" s="29">
        <v>10</v>
      </c>
      <c r="B112" s="29">
        <f t="shared" si="45"/>
        <v>1</v>
      </c>
      <c r="C112" s="29">
        <f t="shared" si="46"/>
        <v>0</v>
      </c>
      <c r="E112" s="29">
        <f ca="1">Kp*(G112+H112*OnebyTi+Td*(G112-G111))</f>
        <v>0.3581649666944603</v>
      </c>
      <c r="F112" s="29">
        <f t="shared" ca="1" si="47"/>
        <v>0.99854403344863274</v>
      </c>
      <c r="G112" s="29">
        <f t="shared" ca="1" si="54"/>
        <v>1.4559665513672604E-3</v>
      </c>
      <c r="H112" s="29">
        <f t="shared" ca="1" si="33"/>
        <v>0.23295277825750449</v>
      </c>
      <c r="I112" s="29">
        <f t="shared" ca="1" si="34"/>
        <v>2.2144205453370271</v>
      </c>
      <c r="J112" s="29">
        <f t="shared" ca="1" si="35"/>
        <v>1.239428681744108</v>
      </c>
      <c r="K112" s="29">
        <f t="shared" ca="1" si="36"/>
        <v>4.9248466581578247</v>
      </c>
      <c r="M112" s="29">
        <f ca="1">Kp*(Q112+R112*OnebyTi+Td*(Q112-Q111))</f>
        <v>7.2302487180201354</v>
      </c>
      <c r="N112" s="29">
        <f t="shared" ca="1" si="48"/>
        <v>-3.3371577409843316</v>
      </c>
      <c r="O112" s="29">
        <f t="shared" ca="1" si="55"/>
        <v>-3.1358053378703326</v>
      </c>
      <c r="P112" s="29">
        <f t="shared" ca="1" si="49"/>
        <v>-0.55159340055125883</v>
      </c>
      <c r="Q112" s="29">
        <f t="shared" ca="1" si="31"/>
        <v>1.5515934005512588</v>
      </c>
      <c r="R112" s="29">
        <f t="shared" ca="1" si="37"/>
        <v>-1.3862077901916112</v>
      </c>
      <c r="S112" s="29">
        <f t="shared" ca="1" si="38"/>
        <v>8.6738789633459792</v>
      </c>
      <c r="T112" s="29">
        <f t="shared" ca="1" si="39"/>
        <v>9.3101165901554133</v>
      </c>
      <c r="U112" s="29">
        <f t="shared" ca="1" si="40"/>
        <v>9.4996770628085301</v>
      </c>
      <c r="W112" s="29">
        <f ca="1">Kp*(AB112+AC112*OnebyTi+Td*(AB112-AB111))</f>
        <v>-11.061583152424809</v>
      </c>
      <c r="X112" s="29">
        <f t="shared" ca="1" si="50"/>
        <v>-3.7723693084403709</v>
      </c>
      <c r="Y112" s="29">
        <f t="shared" ca="1" si="51"/>
        <v>-0.5346998647946839</v>
      </c>
      <c r="Z112" s="29">
        <f t="shared" ca="1" si="52"/>
        <v>1.6015618860575671</v>
      </c>
      <c r="AA112" s="29">
        <f t="shared" ca="1" si="53"/>
        <v>2.3736453124868682</v>
      </c>
      <c r="AB112" s="29">
        <f t="shared" ca="1" si="32"/>
        <v>-1.3736453124868682</v>
      </c>
      <c r="AC112" s="29">
        <f t="shared" ca="1" si="41"/>
        <v>-1.8798075183357326</v>
      </c>
      <c r="AD112" s="29">
        <f t="shared" ca="1" si="42"/>
        <v>9.2588767229260203</v>
      </c>
      <c r="AE112" s="29">
        <f t="shared" ca="1" si="43"/>
        <v>10.441603885844881</v>
      </c>
      <c r="AF112" s="29">
        <f t="shared" ca="1" si="44"/>
        <v>47.574712923467878</v>
      </c>
      <c r="AH112" s="29">
        <f t="shared" ca="1" si="29"/>
        <v>0.3581649666944603</v>
      </c>
      <c r="AI112" s="29">
        <f t="shared" ca="1" si="30"/>
        <v>0.99854403344863274</v>
      </c>
    </row>
    <row r="113" spans="1:35" x14ac:dyDescent="0.25">
      <c r="A113" s="29">
        <v>10.1</v>
      </c>
      <c r="B113" s="29">
        <f t="shared" si="45"/>
        <v>1</v>
      </c>
      <c r="C113" s="29">
        <f t="shared" si="46"/>
        <v>0</v>
      </c>
      <c r="E113" s="29">
        <f ca="1">Kp*(G113+H113*OnebyTi+Td*(G113-G112))</f>
        <v>0.39265794780113961</v>
      </c>
      <c r="F113" s="27">
        <f t="shared" ca="1" si="47"/>
        <v>0.99297093001384018</v>
      </c>
      <c r="G113" s="29">
        <f t="shared" ca="1" si="54"/>
        <v>7.0290699861598194E-3</v>
      </c>
      <c r="H113" s="29">
        <f t="shared" ca="1" si="33"/>
        <v>0.23365568525612046</v>
      </c>
      <c r="I113" s="29">
        <f t="shared" ca="1" si="34"/>
        <v>2.2151234523356433</v>
      </c>
      <c r="J113" s="29">
        <f t="shared" ca="1" si="35"/>
        <v>1.2394336225265952</v>
      </c>
      <c r="K113" s="29">
        <f t="shared" ca="1" si="36"/>
        <v>4.9319460188438464</v>
      </c>
      <c r="M113" s="29">
        <f ca="1">Kp*(Q113+R113*OnebyTi+Td*(Q113-Q112))</f>
        <v>8.1115857445611041</v>
      </c>
      <c r="N113" s="27">
        <f t="shared" ca="1" si="48"/>
        <v>-2.9783424139062427</v>
      </c>
      <c r="O113" s="27">
        <f t="shared" ca="1" si="55"/>
        <v>-3.1440226387537944</v>
      </c>
      <c r="P113" s="27">
        <f t="shared" ca="1" si="49"/>
        <v>-0.65705649265829602</v>
      </c>
      <c r="Q113" s="29">
        <f t="shared" ca="1" si="31"/>
        <v>1.657056492658296</v>
      </c>
      <c r="R113" s="29">
        <f t="shared" ca="1" si="37"/>
        <v>-1.2205021409257817</v>
      </c>
      <c r="S113" s="29">
        <f t="shared" ca="1" si="38"/>
        <v>8.8395846126118087</v>
      </c>
      <c r="T113" s="29">
        <f t="shared" ca="1" si="39"/>
        <v>9.5847002121415148</v>
      </c>
      <c r="U113" s="29">
        <f t="shared" ca="1" si="40"/>
        <v>9.7050582159511993</v>
      </c>
      <c r="W113" s="29">
        <f ca="1">Kp*(AB113+AC113*OnebyTi+Td*(AB113-AB112))</f>
        <v>-11.03605198809927</v>
      </c>
      <c r="X113" s="27">
        <f t="shared" ca="1" si="50"/>
        <v>-3.9120765520380689</v>
      </c>
      <c r="Y113" s="27">
        <f t="shared" ca="1" si="51"/>
        <v>-0.69260286683773709</v>
      </c>
      <c r="Z113" s="27">
        <f t="shared" ca="1" si="52"/>
        <v>1.4973751710513905</v>
      </c>
      <c r="AA113" s="27">
        <f t="shared" ca="1" si="53"/>
        <v>2.3359903594464506</v>
      </c>
      <c r="AB113" s="29">
        <f t="shared" ca="1" si="32"/>
        <v>-1.3359903594464506</v>
      </c>
      <c r="AC113" s="29">
        <f t="shared" ca="1" si="41"/>
        <v>-2.0134065542803778</v>
      </c>
      <c r="AD113" s="29">
        <f t="shared" ca="1" si="42"/>
        <v>9.3924757588706651</v>
      </c>
      <c r="AE113" s="29">
        <f t="shared" ca="1" si="43"/>
        <v>10.620090909898266</v>
      </c>
      <c r="AF113" s="29">
        <f t="shared" ca="1" si="44"/>
        <v>48.855219631628422</v>
      </c>
      <c r="AH113" s="29">
        <f t="shared" ca="1" si="29"/>
        <v>0.39265794780113961</v>
      </c>
      <c r="AI113" s="29">
        <f t="shared" ca="1" si="30"/>
        <v>0.99297093001384018</v>
      </c>
    </row>
    <row r="114" spans="1:35" x14ac:dyDescent="0.25">
      <c r="A114" s="29">
        <v>10.199999999999999</v>
      </c>
      <c r="B114" s="29">
        <f t="shared" si="45"/>
        <v>1</v>
      </c>
      <c r="C114" s="29">
        <f t="shared" si="46"/>
        <v>0</v>
      </c>
      <c r="E114" s="29">
        <f ca="1">Kp*(G114+H114*OnebyTi+Td*(G114-G113))</f>
        <v>0.4208709077362065</v>
      </c>
      <c r="F114" s="29">
        <f t="shared" ca="1" si="47"/>
        <v>0.98855489758503645</v>
      </c>
      <c r="G114" s="29">
        <f t="shared" ca="1" si="54"/>
        <v>1.1445102414963548E-2</v>
      </c>
      <c r="H114" s="29">
        <f t="shared" ca="1" si="33"/>
        <v>0.23480019549761683</v>
      </c>
      <c r="I114" s="29">
        <f t="shared" ca="1" si="34"/>
        <v>2.2162679625771395</v>
      </c>
      <c r="J114" s="29">
        <f t="shared" ca="1" si="35"/>
        <v>1.2394467215635241</v>
      </c>
      <c r="K114" s="29">
        <f t="shared" ca="1" si="36"/>
        <v>4.9436200233071093</v>
      </c>
      <c r="M114" s="29">
        <f ca="1">Kp*(Q114+R114*OnebyTi+Td*(Q114-Q113))</f>
        <v>8.9843350156859625</v>
      </c>
      <c r="N114" s="29">
        <f t="shared" ca="1" si="48"/>
        <v>-2.5979069093372802</v>
      </c>
      <c r="O114" s="29">
        <f t="shared" ca="1" si="55"/>
        <v>-3.1372611388314859</v>
      </c>
      <c r="P114" s="29">
        <f t="shared" ca="1" si="49"/>
        <v>-0.75855093123164774</v>
      </c>
      <c r="Q114" s="29">
        <f t="shared" ca="1" si="31"/>
        <v>1.7585509312316479</v>
      </c>
      <c r="R114" s="29">
        <f t="shared" ca="1" si="37"/>
        <v>-1.0446470478026169</v>
      </c>
      <c r="S114" s="29">
        <f t="shared" ca="1" si="38"/>
        <v>9.0154397057349733</v>
      </c>
      <c r="T114" s="29">
        <f t="shared" ca="1" si="39"/>
        <v>9.8939503499150838</v>
      </c>
      <c r="U114" s="29">
        <f t="shared" ca="1" si="40"/>
        <v>9.9230212345929534</v>
      </c>
      <c r="W114" s="29">
        <f ca="1">Kp*(AB114+AC114*OnebyTi+Td*(AB114-AB113))</f>
        <v>-10.984917108049352</v>
      </c>
      <c r="X114" s="29">
        <f t="shared" ca="1" si="50"/>
        <v>-4.0442230912176944</v>
      </c>
      <c r="Y114" s="29">
        <f t="shared" ca="1" si="51"/>
        <v>-0.84961845126976443</v>
      </c>
      <c r="Z114" s="29">
        <f t="shared" ca="1" si="52"/>
        <v>1.3905686818127407</v>
      </c>
      <c r="AA114" s="29">
        <f t="shared" ca="1" si="53"/>
        <v>2.2950906140859813</v>
      </c>
      <c r="AB114" s="29">
        <f t="shared" ca="1" si="32"/>
        <v>-1.2950906140859813</v>
      </c>
      <c r="AC114" s="29">
        <f t="shared" ca="1" si="41"/>
        <v>-2.1429156156889761</v>
      </c>
      <c r="AD114" s="29">
        <f t="shared" ca="1" si="42"/>
        <v>9.521984820279263</v>
      </c>
      <c r="AE114" s="29">
        <f t="shared" ca="1" si="43"/>
        <v>10.787816879767627</v>
      </c>
      <c r="AF114" s="29">
        <f t="shared" ca="1" si="44"/>
        <v>50.136575855069196</v>
      </c>
      <c r="AH114" s="29">
        <f t="shared" ca="1" si="29"/>
        <v>0.4208709077362065</v>
      </c>
      <c r="AI114" s="29">
        <f t="shared" ca="1" si="30"/>
        <v>0.98855489758503645</v>
      </c>
    </row>
    <row r="115" spans="1:35" x14ac:dyDescent="0.25">
      <c r="A115" s="29">
        <v>10.3</v>
      </c>
      <c r="B115" s="29">
        <f t="shared" si="45"/>
        <v>1</v>
      </c>
      <c r="C115" s="29">
        <f t="shared" si="46"/>
        <v>0</v>
      </c>
      <c r="E115" s="29">
        <f ca="1">Kp*(G115+H115*OnebyTi+Td*(G115-G114))</f>
        <v>0.44158539961089927</v>
      </c>
      <c r="F115" s="27">
        <f t="shared" ca="1" si="47"/>
        <v>0.98546583636350016</v>
      </c>
      <c r="G115" s="29">
        <f t="shared" ca="1" si="54"/>
        <v>1.4534163636499842E-2</v>
      </c>
      <c r="H115" s="29">
        <f t="shared" ca="1" si="33"/>
        <v>0.23625361186126681</v>
      </c>
      <c r="I115" s="29">
        <f t="shared" ca="1" si="34"/>
        <v>2.2177213789407895</v>
      </c>
      <c r="J115" s="29">
        <f t="shared" ca="1" si="35"/>
        <v>1.2394678457547854</v>
      </c>
      <c r="K115" s="29">
        <f t="shared" ca="1" si="36"/>
        <v>4.9585902118527043</v>
      </c>
      <c r="M115" s="29">
        <f ca="1">Kp*(Q115+R115*OnebyTi+Td*(Q115-Q114))</f>
        <v>9.8451378533266389</v>
      </c>
      <c r="N115" s="27">
        <f t="shared" ca="1" si="48"/>
        <v>-2.1968145425689451</v>
      </c>
      <c r="O115" s="27">
        <f t="shared" ca="1" si="55"/>
        <v>-3.115249799915345</v>
      </c>
      <c r="P115" s="27">
        <f t="shared" ca="1" si="49"/>
        <v>-0.85562738618383183</v>
      </c>
      <c r="Q115" s="29">
        <f t="shared" ca="1" si="31"/>
        <v>1.8556273861838317</v>
      </c>
      <c r="R115" s="29">
        <f t="shared" ca="1" si="37"/>
        <v>-0.85908430918423373</v>
      </c>
      <c r="S115" s="29">
        <f t="shared" ca="1" si="38"/>
        <v>9.2010024443533567</v>
      </c>
      <c r="T115" s="29">
        <f t="shared" ca="1" si="39"/>
        <v>10.238285649550628</v>
      </c>
      <c r="U115" s="29">
        <f t="shared" ca="1" si="40"/>
        <v>10.153020282480639</v>
      </c>
      <c r="W115" s="29">
        <f ca="1">Kp*(AB115+AC115*OnebyTi+Td*(AB115-AB114))</f>
        <v>-10.907879260751791</v>
      </c>
      <c r="X115" s="27">
        <f t="shared" ca="1" si="50"/>
        <v>-4.1684284411144175</v>
      </c>
      <c r="Y115" s="27">
        <f t="shared" ca="1" si="51"/>
        <v>-1.0054211580527141</v>
      </c>
      <c r="Z115" s="27">
        <f t="shared" ca="1" si="52"/>
        <v>1.2813134661062113</v>
      </c>
      <c r="AA115" s="27">
        <f t="shared" ca="1" si="53"/>
        <v>2.250976558897289</v>
      </c>
      <c r="AB115" s="29">
        <f t="shared" ca="1" si="32"/>
        <v>-1.250976558897289</v>
      </c>
      <c r="AC115" s="29">
        <f t="shared" ca="1" si="41"/>
        <v>-2.2680132715787051</v>
      </c>
      <c r="AD115" s="29">
        <f t="shared" ca="1" si="42"/>
        <v>9.6470824761689915</v>
      </c>
      <c r="AE115" s="29">
        <f t="shared" ca="1" si="43"/>
        <v>10.944311114858678</v>
      </c>
      <c r="AF115" s="29">
        <f t="shared" ca="1" si="44"/>
        <v>51.417361390157431</v>
      </c>
      <c r="AH115" s="29">
        <f t="shared" ca="1" si="29"/>
        <v>0.44158539961089927</v>
      </c>
      <c r="AI115" s="29">
        <f t="shared" ca="1" si="30"/>
        <v>0.98546583636350016</v>
      </c>
    </row>
    <row r="116" spans="1:35" x14ac:dyDescent="0.25">
      <c r="A116" s="29">
        <v>10.4</v>
      </c>
      <c r="B116" s="29">
        <f t="shared" si="45"/>
        <v>1</v>
      </c>
      <c r="C116" s="29">
        <f t="shared" si="46"/>
        <v>0</v>
      </c>
      <c r="E116" s="29">
        <f ca="1">Kp*(G116+H116*OnebyTi+Td*(G116-G115))</f>
        <v>0.4541246602459762</v>
      </c>
      <c r="F116" s="29">
        <f t="shared" ca="1" si="47"/>
        <v>0.98378142399120716</v>
      </c>
      <c r="G116" s="29">
        <f t="shared" ca="1" si="54"/>
        <v>1.621857600879284E-2</v>
      </c>
      <c r="H116" s="29">
        <f t="shared" ca="1" si="33"/>
        <v>0.23787546946214611</v>
      </c>
      <c r="I116" s="29">
        <f t="shared" ca="1" si="34"/>
        <v>2.2193432365416688</v>
      </c>
      <c r="J116" s="29">
        <f t="shared" ca="1" si="35"/>
        <v>1.2394941499755607</v>
      </c>
      <c r="K116" s="29">
        <f t="shared" ca="1" si="36"/>
        <v>4.9754575309018492</v>
      </c>
      <c r="M116" s="29">
        <f ca="1">Kp*(Q116+R116*OnebyTi+Td*(Q116-Q115))</f>
        <v>10.690612928465583</v>
      </c>
      <c r="N116" s="29">
        <f t="shared" ca="1" si="48"/>
        <v>-1.7761231305148519</v>
      </c>
      <c r="O116" s="29">
        <f t="shared" ca="1" si="55"/>
        <v>-3.0777679584529301</v>
      </c>
      <c r="P116" s="29">
        <f t="shared" ca="1" si="49"/>
        <v>-0.9478438036165745</v>
      </c>
      <c r="Q116" s="29">
        <f t="shared" ca="1" si="31"/>
        <v>1.9478438036165744</v>
      </c>
      <c r="R116" s="29">
        <f t="shared" ca="1" si="37"/>
        <v>-0.66429992882257627</v>
      </c>
      <c r="S116" s="29">
        <f t="shared" ca="1" si="38"/>
        <v>9.3957868247150138</v>
      </c>
      <c r="T116" s="29">
        <f t="shared" ca="1" si="39"/>
        <v>10.617695197879376</v>
      </c>
      <c r="U116" s="29">
        <f t="shared" ca="1" si="40"/>
        <v>10.394454382445529</v>
      </c>
      <c r="W116" s="29">
        <f ca="1">Kp*(AB116+AC116*OnebyTi+Td*(AB116-AB115))</f>
        <v>-10.804685928069979</v>
      </c>
      <c r="X116" s="29">
        <f t="shared" ca="1" si="50"/>
        <v>-4.2843219165278308</v>
      </c>
      <c r="Y116" s="29">
        <f t="shared" ca="1" si="51"/>
        <v>-1.1596828435560664</v>
      </c>
      <c r="Z116" s="29">
        <f t="shared" ca="1" si="52"/>
        <v>1.1697881024718371</v>
      </c>
      <c r="AA116" s="29">
        <f t="shared" ca="1" si="53"/>
        <v>2.2036855318214505</v>
      </c>
      <c r="AB116" s="29">
        <f t="shared" ca="1" si="32"/>
        <v>-1.2036855318214505</v>
      </c>
      <c r="AC116" s="29">
        <f t="shared" ca="1" si="41"/>
        <v>-2.3883818247608501</v>
      </c>
      <c r="AD116" s="29">
        <f t="shared" ca="1" si="42"/>
        <v>9.7674510293511361</v>
      </c>
      <c r="AE116" s="29">
        <f t="shared" ca="1" si="43"/>
        <v>11.089197000810307</v>
      </c>
      <c r="AF116" s="29">
        <f t="shared" ca="1" si="44"/>
        <v>52.695397999255178</v>
      </c>
      <c r="AH116" s="29">
        <f t="shared" ca="1" si="29"/>
        <v>0.4541246602459762</v>
      </c>
      <c r="AI116" s="29">
        <f t="shared" ca="1" si="30"/>
        <v>0.98378142399120716</v>
      </c>
    </row>
    <row r="117" spans="1:35" x14ac:dyDescent="0.25">
      <c r="A117" s="29">
        <v>10.5</v>
      </c>
      <c r="B117" s="29">
        <f t="shared" si="45"/>
        <v>1</v>
      </c>
      <c r="C117" s="29">
        <f t="shared" si="46"/>
        <v>0</v>
      </c>
      <c r="E117" s="29">
        <f ca="1">Kp*(G117+H117*OnebyTi+Td*(G117-G116))</f>
        <v>0.45835352393045709</v>
      </c>
      <c r="F117" s="27">
        <f t="shared" ca="1" si="47"/>
        <v>0.98348937890451416</v>
      </c>
      <c r="G117" s="29">
        <f t="shared" ca="1" si="54"/>
        <v>1.6510621095485845E-2</v>
      </c>
      <c r="H117" s="29">
        <f t="shared" ca="1" si="33"/>
        <v>0.23952653157169468</v>
      </c>
      <c r="I117" s="29">
        <f t="shared" ca="1" si="34"/>
        <v>2.2209942986512172</v>
      </c>
      <c r="J117" s="29">
        <f t="shared" ca="1" si="35"/>
        <v>1.2395214100364567</v>
      </c>
      <c r="K117" s="29">
        <f t="shared" ca="1" si="36"/>
        <v>4.9927936830521089</v>
      </c>
      <c r="M117" s="29">
        <f ca="1">Kp*(Q117+R117*OnebyTi+Td*(Q117-Q116))</f>
        <v>11.517368169620745</v>
      </c>
      <c r="N117" s="27">
        <f t="shared" ca="1" si="48"/>
        <v>-1.3369829918140002</v>
      </c>
      <c r="O117" s="27">
        <f t="shared" ca="1" si="55"/>
        <v>-3.0246471263736949</v>
      </c>
      <c r="P117" s="27">
        <f t="shared" ca="1" si="49"/>
        <v>-1.0347671646918062</v>
      </c>
      <c r="Q117" s="29">
        <f t="shared" ca="1" si="31"/>
        <v>2.0347671646918064</v>
      </c>
      <c r="R117" s="29">
        <f t="shared" ca="1" si="37"/>
        <v>-0.46082321235339563</v>
      </c>
      <c r="S117" s="29">
        <f t="shared" ca="1" si="38"/>
        <v>9.5992635411841949</v>
      </c>
      <c r="T117" s="29">
        <f t="shared" ca="1" si="39"/>
        <v>11.031722939330169</v>
      </c>
      <c r="U117" s="29">
        <f t="shared" ca="1" si="40"/>
        <v>10.646668128952996</v>
      </c>
      <c r="W117" s="29">
        <f ca="1">Kp*(AB117+AC117*OnebyTi+Td*(AB117-AB116))</f>
        <v>-10.675132556128027</v>
      </c>
      <c r="X117" s="27">
        <f t="shared" ca="1" si="50"/>
        <v>-4.391543521515171</v>
      </c>
      <c r="Y117" s="27">
        <f t="shared" ca="1" si="51"/>
        <v>-1.3120732893724549</v>
      </c>
      <c r="Z117" s="27">
        <f t="shared" ca="1" si="52"/>
        <v>1.0561784638251901</v>
      </c>
      <c r="AA117" s="27">
        <f t="shared" ca="1" si="53"/>
        <v>2.1532617591848378</v>
      </c>
      <c r="AB117" s="29">
        <f t="shared" ca="1" si="32"/>
        <v>-1.1532617591848378</v>
      </c>
      <c r="AC117" s="29">
        <f t="shared" ca="1" si="41"/>
        <v>-2.503708000679334</v>
      </c>
      <c r="AD117" s="29">
        <f t="shared" ca="1" si="42"/>
        <v>9.882777205269619</v>
      </c>
      <c r="AE117" s="29">
        <f t="shared" ca="1" si="43"/>
        <v>11.222198269330118</v>
      </c>
      <c r="AF117" s="29">
        <f t="shared" ca="1" si="44"/>
        <v>53.967644419640344</v>
      </c>
      <c r="AH117" s="29">
        <f t="shared" ca="1" si="29"/>
        <v>0.45835352393045709</v>
      </c>
      <c r="AI117" s="29">
        <f t="shared" ca="1" si="30"/>
        <v>0.98348937890451416</v>
      </c>
    </row>
    <row r="118" spans="1:35" x14ac:dyDescent="0.25">
      <c r="A118" s="29">
        <v>10.6</v>
      </c>
      <c r="B118" s="29">
        <f t="shared" si="45"/>
        <v>1</v>
      </c>
      <c r="C118" s="29">
        <f t="shared" si="46"/>
        <v>0</v>
      </c>
      <c r="E118" s="29">
        <f ca="1">Kp*(G118+H118*OnebyTi+Td*(G118-G117))</f>
        <v>0.45464582727082969</v>
      </c>
      <c r="F118" s="29">
        <f t="shared" ca="1" si="47"/>
        <v>0.98449495448564428</v>
      </c>
      <c r="G118" s="29">
        <f t="shared" ca="1" si="54"/>
        <v>1.550504551435572E-2</v>
      </c>
      <c r="H118" s="29">
        <f t="shared" ca="1" si="33"/>
        <v>0.24107703612313025</v>
      </c>
      <c r="I118" s="29">
        <f t="shared" ca="1" si="34"/>
        <v>2.2225448032026529</v>
      </c>
      <c r="J118" s="29">
        <f t="shared" ca="1" si="35"/>
        <v>1.2395454506800969</v>
      </c>
      <c r="K118" s="29">
        <f t="shared" ca="1" si="36"/>
        <v>5.009229031297326</v>
      </c>
      <c r="M118" s="29">
        <f ca="1">Kp*(Q118+R118*OnebyTi+Td*(Q118-Q117))</f>
        <v>12.322012945696411</v>
      </c>
      <c r="N118" s="29">
        <f t="shared" ca="1" si="48"/>
        <v>-0.880634569452588</v>
      </c>
      <c r="O118" s="29">
        <f t="shared" ca="1" si="55"/>
        <v>-2.9557726368248773</v>
      </c>
      <c r="P118" s="29">
        <f t="shared" ca="1" si="49"/>
        <v>-1.1159752462156916</v>
      </c>
      <c r="Q118" s="29">
        <f t="shared" ca="1" si="31"/>
        <v>2.1159752462156916</v>
      </c>
      <c r="R118" s="29">
        <f t="shared" ca="1" si="37"/>
        <v>-0.24922568773182646</v>
      </c>
      <c r="S118" s="29">
        <f t="shared" ca="1" si="38"/>
        <v>9.8108610658057636</v>
      </c>
      <c r="T118" s="29">
        <f t="shared" ca="1" si="39"/>
        <v>11.479458063589925</v>
      </c>
      <c r="U118" s="29">
        <f t="shared" ca="1" si="40"/>
        <v>10.908952877972832</v>
      </c>
      <c r="W118" s="29">
        <f ca="1">Kp*(AB118+AC118*OnebyTi+Td*(AB118-AB117))</f>
        <v>-10.519063710340891</v>
      </c>
      <c r="X118" s="29">
        <f t="shared" ca="1" si="50"/>
        <v>-4.4897448316168314</v>
      </c>
      <c r="Y118" s="29">
        <f t="shared" ca="1" si="51"/>
        <v>-1.4622608248269751</v>
      </c>
      <c r="Z118" s="29">
        <f t="shared" ca="1" si="52"/>
        <v>0.94067746289454801</v>
      </c>
      <c r="AA118" s="29">
        <f t="shared" ca="1" si="53"/>
        <v>2.0997563754994943</v>
      </c>
      <c r="AB118" s="29">
        <f t="shared" ca="1" si="32"/>
        <v>-1.0997563754994943</v>
      </c>
      <c r="AC118" s="29">
        <f t="shared" ca="1" si="41"/>
        <v>-2.6136836382292836</v>
      </c>
      <c r="AD118" s="29">
        <f t="shared" ca="1" si="42"/>
        <v>9.9927528428195682</v>
      </c>
      <c r="AE118" s="29">
        <f t="shared" ca="1" si="43"/>
        <v>11.343144677875296</v>
      </c>
      <c r="AF118" s="29">
        <f t="shared" ca="1" si="44"/>
        <v>55.230105138911554</v>
      </c>
      <c r="AH118" s="29">
        <f t="shared" ca="1" si="29"/>
        <v>0.45464582727082969</v>
      </c>
      <c r="AI118" s="29">
        <f t="shared" ca="1" si="30"/>
        <v>0.98449495448564428</v>
      </c>
    </row>
    <row r="119" spans="1:35" x14ac:dyDescent="0.25">
      <c r="A119" s="29">
        <v>10.7</v>
      </c>
      <c r="B119" s="29">
        <f t="shared" si="45"/>
        <v>1</v>
      </c>
      <c r="C119" s="29">
        <f t="shared" si="46"/>
        <v>0</v>
      </c>
      <c r="E119" s="29">
        <f ca="1">Kp*(G119+H119*OnebyTi+Td*(G119-G118))</f>
        <v>0.44382370572331054</v>
      </c>
      <c r="F119" s="27">
        <f t="shared" ca="1" si="47"/>
        <v>0.98663282088803006</v>
      </c>
      <c r="G119" s="29">
        <f t="shared" ca="1" si="54"/>
        <v>1.336717911196994E-2</v>
      </c>
      <c r="H119" s="29">
        <f t="shared" ca="1" si="33"/>
        <v>0.24241375403432724</v>
      </c>
      <c r="I119" s="29">
        <f t="shared" ca="1" si="34"/>
        <v>2.2238815211138498</v>
      </c>
      <c r="J119" s="29">
        <f t="shared" ca="1" si="35"/>
        <v>1.2395633188278381</v>
      </c>
      <c r="K119" s="29">
        <f t="shared" ca="1" si="36"/>
        <v>5.0235319129471341</v>
      </c>
      <c r="M119" s="29">
        <f ca="1">Kp*(Q119+R119*OnebyTi+Td*(Q119-Q118))</f>
        <v>13.101170484096468</v>
      </c>
      <c r="N119" s="27">
        <f t="shared" ca="1" si="48"/>
        <v>-0.40840567713802078</v>
      </c>
      <c r="O119" s="27">
        <f t="shared" ca="1" si="55"/>
        <v>-2.8710851257219203</v>
      </c>
      <c r="P119" s="27">
        <f t="shared" ca="1" si="49"/>
        <v>-1.1910583765356433</v>
      </c>
      <c r="Q119" s="29">
        <f t="shared" ca="1" si="31"/>
        <v>2.1910583765356435</v>
      </c>
      <c r="R119" s="29">
        <f t="shared" ca="1" si="37"/>
        <v>-3.0119850078262095E-2</v>
      </c>
      <c r="S119" s="29">
        <f t="shared" ca="1" si="38"/>
        <v>10.029966903459329</v>
      </c>
      <c r="T119" s="29">
        <f t="shared" ca="1" si="39"/>
        <v>11.959531744528626</v>
      </c>
      <c r="U119" s="29">
        <f t="shared" ca="1" si="40"/>
        <v>11.180548437269238</v>
      </c>
      <c r="W119" s="29">
        <f ca="1">Kp*(AB119+AC119*OnebyTi+Td*(AB119-AB118))</f>
        <v>-10.336374151122312</v>
      </c>
      <c r="X119" s="27">
        <f t="shared" ca="1" si="50"/>
        <v>-4.5785898668541218</v>
      </c>
      <c r="Y119" s="27">
        <f t="shared" ca="1" si="51"/>
        <v>-1.6099129621530006</v>
      </c>
      <c r="Z119" s="27">
        <f t="shared" ca="1" si="52"/>
        <v>0.82348477971310052</v>
      </c>
      <c r="AA119" s="27">
        <f t="shared" ca="1" si="53"/>
        <v>2.0432274298826645</v>
      </c>
      <c r="AB119" s="29">
        <f t="shared" ca="1" si="32"/>
        <v>-1.0432274298826645</v>
      </c>
      <c r="AC119" s="29">
        <f t="shared" ca="1" si="41"/>
        <v>-2.7180063812175499</v>
      </c>
      <c r="AD119" s="29">
        <f t="shared" ca="1" si="42"/>
        <v>10.097075585807834</v>
      </c>
      <c r="AE119" s="29">
        <f t="shared" ca="1" si="43"/>
        <v>11.451977024921256</v>
      </c>
      <c r="AF119" s="29">
        <f t="shared" ca="1" si="44"/>
        <v>56.477756295356031</v>
      </c>
      <c r="AH119" s="29">
        <f t="shared" ca="1" si="29"/>
        <v>0.44382370572331054</v>
      </c>
      <c r="AI119" s="29">
        <f t="shared" ca="1" si="30"/>
        <v>0.98663282088803006</v>
      </c>
    </row>
    <row r="120" spans="1:35" x14ac:dyDescent="0.25">
      <c r="A120" s="29">
        <v>10.8</v>
      </c>
      <c r="B120" s="29">
        <f t="shared" si="45"/>
        <v>1</v>
      </c>
      <c r="C120" s="29">
        <f t="shared" si="46"/>
        <v>0</v>
      </c>
      <c r="E120" s="29">
        <f ca="1">Kp*(G120+H120*OnebyTi+Td*(G120-G119))</f>
        <v>0.4270745391175409</v>
      </c>
      <c r="F120" s="29">
        <f t="shared" ca="1" si="47"/>
        <v>0.98968229137137398</v>
      </c>
      <c r="G120" s="29">
        <f t="shared" ca="1" si="54"/>
        <v>1.0317708628626021E-2</v>
      </c>
      <c r="H120" s="29">
        <f t="shared" ca="1" si="33"/>
        <v>0.24344552489718985</v>
      </c>
      <c r="I120" s="29">
        <f t="shared" ca="1" si="34"/>
        <v>2.2249132919767125</v>
      </c>
      <c r="J120" s="29">
        <f t="shared" ca="1" si="35"/>
        <v>1.2395739643389727</v>
      </c>
      <c r="K120" s="29">
        <f t="shared" ca="1" si="36"/>
        <v>5.0346750382660499</v>
      </c>
      <c r="M120" s="29">
        <f ca="1">Kp*(Q120+R120*OnebyTi+Td*(Q120-Q119))</f>
        <v>13.851490483365399</v>
      </c>
      <c r="N120" s="29">
        <f t="shared" ca="1" si="48"/>
        <v>7.8291627941846187E-2</v>
      </c>
      <c r="O120" s="29">
        <f t="shared" ca="1" si="55"/>
        <v>-2.7705818404590432</v>
      </c>
      <c r="P120" s="29">
        <f t="shared" ca="1" si="49"/>
        <v>-1.259621180241105</v>
      </c>
      <c r="Q120" s="29">
        <f t="shared" ca="1" si="31"/>
        <v>2.2596211802411048</v>
      </c>
      <c r="R120" s="29">
        <f t="shared" ca="1" si="37"/>
        <v>0.19584226794584839</v>
      </c>
      <c r="S120" s="29">
        <f t="shared" ca="1" si="38"/>
        <v>10.255929021483439</v>
      </c>
      <c r="T120" s="29">
        <f t="shared" ca="1" si="39"/>
        <v>12.470120532348046</v>
      </c>
      <c r="U120" s="29">
        <f t="shared" ca="1" si="40"/>
        <v>11.460645195698815</v>
      </c>
      <c r="W120" s="29">
        <f ca="1">Kp*(AB120+AC120*OnebyTi+Td*(AB120-AB119))</f>
        <v>-10.127009826894479</v>
      </c>
      <c r="X120" s="29">
        <f t="shared" ca="1" si="50"/>
        <v>-4.657755953628155</v>
      </c>
      <c r="Y120" s="29">
        <f t="shared" ca="1" si="51"/>
        <v>-1.7546970432667131</v>
      </c>
      <c r="Z120" s="29">
        <f t="shared" ca="1" si="52"/>
        <v>0.70480657142362779</v>
      </c>
      <c r="AA120" s="29">
        <f t="shared" ca="1" si="53"/>
        <v>1.9837398788728706</v>
      </c>
      <c r="AB120" s="29">
        <f t="shared" ca="1" si="32"/>
        <v>-0.98373987887287062</v>
      </c>
      <c r="AC120" s="29">
        <f t="shared" ca="1" si="41"/>
        <v>-2.816380369104837</v>
      </c>
      <c r="AD120" s="29">
        <f t="shared" ca="1" si="42"/>
        <v>10.195449573695122</v>
      </c>
      <c r="AE120" s="29">
        <f t="shared" ca="1" si="43"/>
        <v>11.548751439849736</v>
      </c>
      <c r="AF120" s="29">
        <f t="shared" ca="1" si="44"/>
        <v>57.704491781558247</v>
      </c>
      <c r="AH120" s="29">
        <f t="shared" ca="1" si="29"/>
        <v>0.4270745391175409</v>
      </c>
      <c r="AI120" s="29">
        <f t="shared" ca="1" si="30"/>
        <v>0.98968229137137398</v>
      </c>
    </row>
    <row r="121" spans="1:35" x14ac:dyDescent="0.25">
      <c r="A121" s="29">
        <v>10.9</v>
      </c>
      <c r="B121" s="29">
        <f t="shared" si="45"/>
        <v>1</v>
      </c>
      <c r="C121" s="29">
        <f t="shared" si="46"/>
        <v>0</v>
      </c>
      <c r="E121" s="29">
        <f ca="1">Kp*(G121+H121*OnebyTi+Td*(G121-G120))</f>
        <v>0.40585221256528142</v>
      </c>
      <c r="F121" s="27">
        <f t="shared" ca="1" si="47"/>
        <v>0.99338472760658592</v>
      </c>
      <c r="G121" s="29">
        <f t="shared" ca="1" si="54"/>
        <v>6.6152723934140845E-3</v>
      </c>
      <c r="H121" s="29">
        <f t="shared" ca="1" si="33"/>
        <v>0.24410705213653125</v>
      </c>
      <c r="I121" s="29">
        <f t="shared" ca="1" si="34"/>
        <v>2.225574819216054</v>
      </c>
      <c r="J121" s="29">
        <f t="shared" ca="1" si="35"/>
        <v>1.2395783405218566</v>
      </c>
      <c r="K121" s="29">
        <f t="shared" ca="1" si="36"/>
        <v>5.0418856851748712</v>
      </c>
      <c r="M121" s="29">
        <f ca="1">Kp*(Q121+R121*OnebyTi+Td*(Q121-Q120))</f>
        <v>14.56966187810748</v>
      </c>
      <c r="N121" s="27">
        <f t="shared" ca="1" si="48"/>
        <v>0.57796454192382818</v>
      </c>
      <c r="O121" s="27">
        <f t="shared" ca="1" si="55"/>
        <v>-2.6543177675862304</v>
      </c>
      <c r="P121" s="27">
        <f t="shared" ca="1" si="49"/>
        <v>-1.3212843050713343</v>
      </c>
      <c r="Q121" s="29">
        <f t="shared" ca="1" si="31"/>
        <v>2.3212843050713343</v>
      </c>
      <c r="R121" s="29">
        <f t="shared" ca="1" si="37"/>
        <v>0.42797069845298186</v>
      </c>
      <c r="S121" s="29">
        <f t="shared" ca="1" si="38"/>
        <v>10.488057451990572</v>
      </c>
      <c r="T121" s="29">
        <f t="shared" ca="1" si="39"/>
        <v>13.008956614845097</v>
      </c>
      <c r="U121" s="29">
        <f t="shared" ca="1" si="40"/>
        <v>11.748386570374791</v>
      </c>
      <c r="W121" s="29">
        <f ca="1">Kp*(AB121+AC121*OnebyTi+Td*(AB121-AB120))</f>
        <v>-9.8909687811339548</v>
      </c>
      <c r="X121" s="27">
        <f t="shared" ca="1" si="50"/>
        <v>-4.7269345736412252</v>
      </c>
      <c r="Y121" s="27">
        <f t="shared" ca="1" si="51"/>
        <v>-1.8962808970333707</v>
      </c>
      <c r="Z121" s="27">
        <f t="shared" ca="1" si="52"/>
        <v>0.58485516469260568</v>
      </c>
      <c r="AA121" s="27">
        <f t="shared" ca="1" si="53"/>
        <v>1.9213655654433657</v>
      </c>
      <c r="AB121" s="29">
        <f t="shared" ca="1" si="32"/>
        <v>-0.92136556544336567</v>
      </c>
      <c r="AC121" s="29">
        <f t="shared" ca="1" si="41"/>
        <v>-2.9085169256491734</v>
      </c>
      <c r="AD121" s="29">
        <f t="shared" ca="1" si="42"/>
        <v>10.287586130239458</v>
      </c>
      <c r="AE121" s="29">
        <f t="shared" ca="1" si="43"/>
        <v>11.633642890368213</v>
      </c>
      <c r="AF121" s="29">
        <f t="shared" ca="1" si="44"/>
        <v>58.903092248284743</v>
      </c>
      <c r="AH121" s="29">
        <f t="shared" ca="1" si="29"/>
        <v>0.40585221256528142</v>
      </c>
      <c r="AI121" s="29">
        <f t="shared" ca="1" si="30"/>
        <v>0.99338472760658592</v>
      </c>
    </row>
    <row r="122" spans="1:35" x14ac:dyDescent="0.25">
      <c r="A122" s="29">
        <v>11</v>
      </c>
      <c r="B122" s="29">
        <f t="shared" si="45"/>
        <v>1</v>
      </c>
      <c r="C122" s="29">
        <f t="shared" si="46"/>
        <v>0</v>
      </c>
      <c r="E122" s="29">
        <f ca="1">Kp*(G122+H122*OnebyTi+Td*(G122-G121))</f>
        <v>0.38176979967305286</v>
      </c>
      <c r="F122" s="29">
        <f t="shared" ca="1" si="47"/>
        <v>0.99746191520841365</v>
      </c>
      <c r="G122" s="29">
        <f t="shared" ca="1" si="54"/>
        <v>2.538084791586348E-3</v>
      </c>
      <c r="H122" s="29">
        <f t="shared" ca="1" si="33"/>
        <v>0.24436086061568987</v>
      </c>
      <c r="I122" s="29">
        <f t="shared" ca="1" si="34"/>
        <v>2.2258286276952126</v>
      </c>
      <c r="J122" s="29">
        <f t="shared" ca="1" si="35"/>
        <v>1.2395789847092975</v>
      </c>
      <c r="K122" s="29">
        <f t="shared" ca="1" si="36"/>
        <v>5.0446775784456159</v>
      </c>
      <c r="M122" s="29">
        <f ca="1">Kp*(Q122+R122*OnebyTi+Td*(Q122-Q121))</f>
        <v>15.252425712544227</v>
      </c>
      <c r="N122" s="29">
        <f t="shared" ca="1" si="48"/>
        <v>1.0890433751579605</v>
      </c>
      <c r="O122" s="29">
        <f t="shared" ca="1" si="55"/>
        <v>-2.5224065717585962</v>
      </c>
      <c r="P122" s="29">
        <f t="shared" ca="1" si="49"/>
        <v>-1.3756861243682525</v>
      </c>
      <c r="Q122" s="29">
        <f t="shared" ca="1" si="31"/>
        <v>2.3756861243682525</v>
      </c>
      <c r="R122" s="29">
        <f t="shared" ca="1" si="37"/>
        <v>0.66553931088980711</v>
      </c>
      <c r="S122" s="29">
        <f t="shared" ca="1" si="38"/>
        <v>10.725626064427399</v>
      </c>
      <c r="T122" s="29">
        <f t="shared" ca="1" si="39"/>
        <v>13.573345070996682</v>
      </c>
      <c r="U122" s="29">
        <f t="shared" ca="1" si="40"/>
        <v>12.042871629778027</v>
      </c>
      <c r="W122" s="29">
        <f ca="1">Kp*(AB122+AC122*OnebyTi+Td*(AB122-AB121))</f>
        <v>-9.6283019703072732</v>
      </c>
      <c r="X122" s="29">
        <f t="shared" ca="1" si="50"/>
        <v>-4.7858321979580953</v>
      </c>
      <c r="Y122" s="29">
        <f t="shared" ca="1" si="51"/>
        <v>-2.0343335058807055</v>
      </c>
      <c r="Z122" s="29">
        <f t="shared" ca="1" si="52"/>
        <v>0.46384873107019786</v>
      </c>
      <c r="AA122" s="29">
        <f t="shared" ca="1" si="53"/>
        <v>1.8561831840379697</v>
      </c>
      <c r="AB122" s="29">
        <f t="shared" ca="1" si="32"/>
        <v>-0.85618318403796967</v>
      </c>
      <c r="AC122" s="29">
        <f t="shared" ca="1" si="41"/>
        <v>-2.9941352440529703</v>
      </c>
      <c r="AD122" s="29">
        <f t="shared" ca="1" si="42"/>
        <v>10.373204448643255</v>
      </c>
      <c r="AE122" s="29">
        <f t="shared" ca="1" si="43"/>
        <v>11.706947854831153</v>
      </c>
      <c r="AF122" s="29">
        <f t="shared" ca="1" si="44"/>
        <v>60.065219228377948</v>
      </c>
      <c r="AH122" s="29">
        <f t="shared" ca="1" si="29"/>
        <v>0.38176979967305286</v>
      </c>
      <c r="AI122" s="29">
        <f t="shared" ca="1" si="30"/>
        <v>0.99746191520841365</v>
      </c>
    </row>
    <row r="123" spans="1:35" x14ac:dyDescent="0.25">
      <c r="A123" s="29">
        <v>11.1</v>
      </c>
      <c r="B123" s="29">
        <f t="shared" si="45"/>
        <v>1</v>
      </c>
      <c r="C123" s="29">
        <f t="shared" si="46"/>
        <v>0</v>
      </c>
      <c r="E123" s="29">
        <f ca="1">Kp*(G123+H123*OnebyTi+Td*(G123-G122))</f>
        <v>0.35649075571775563</v>
      </c>
      <c r="F123" s="27">
        <f t="shared" ca="1" si="47"/>
        <v>1.0016342333667934</v>
      </c>
      <c r="G123" s="29">
        <f t="shared" ca="1" si="54"/>
        <v>-1.6342333667933584E-3</v>
      </c>
      <c r="H123" s="29">
        <f t="shared" ca="1" si="33"/>
        <v>0.24419743727901053</v>
      </c>
      <c r="I123" s="29">
        <f t="shared" ca="1" si="34"/>
        <v>2.2259920510318918</v>
      </c>
      <c r="J123" s="29">
        <f t="shared" ca="1" si="35"/>
        <v>1.2395792517811672</v>
      </c>
      <c r="K123" s="29">
        <f t="shared" ca="1" si="36"/>
        <v>5.0464915774827563</v>
      </c>
      <c r="M123" s="29">
        <f ca="1">Kp*(Q123+R123*OnebyTi+Td*(Q123-Q122))</f>
        <v>15.896588077812083</v>
      </c>
      <c r="N123" s="27">
        <f t="shared" ca="1" si="48"/>
        <v>1.6098857702598157</v>
      </c>
      <c r="O123" s="27">
        <f t="shared" ca="1" si="55"/>
        <v>-2.3750213388017576</v>
      </c>
      <c r="P123" s="27">
        <f t="shared" ca="1" si="49"/>
        <v>-1.4224844083703043</v>
      </c>
      <c r="Q123" s="29">
        <f t="shared" ca="1" si="31"/>
        <v>2.4224844083703045</v>
      </c>
      <c r="R123" s="29">
        <f t="shared" ca="1" si="37"/>
        <v>0.90778775172683757</v>
      </c>
      <c r="S123" s="29">
        <f t="shared" ca="1" si="38"/>
        <v>10.96787450526443</v>
      </c>
      <c r="T123" s="29">
        <f t="shared" ca="1" si="39"/>
        <v>14.160188141876404</v>
      </c>
      <c r="U123" s="29">
        <f t="shared" ca="1" si="40"/>
        <v>12.343157770815948</v>
      </c>
      <c r="W123" s="29">
        <f ca="1">Kp*(AB123+AC123*OnebyTi+Td*(AB123-AB122))</f>
        <v>-9.3391139896768287</v>
      </c>
      <c r="X123" s="27">
        <f t="shared" ca="1" si="50"/>
        <v>-4.8341711043243434</v>
      </c>
      <c r="Y123" s="27">
        <f t="shared" ca="1" si="51"/>
        <v>-2.1685256805788526</v>
      </c>
      <c r="Z123" s="27">
        <f t="shared" ca="1" si="52"/>
        <v>0.34201094567200863</v>
      </c>
      <c r="AA123" s="27">
        <f t="shared" ca="1" si="53"/>
        <v>1.7882782314792478</v>
      </c>
      <c r="AB123" s="29">
        <f t="shared" ca="1" si="32"/>
        <v>-0.7882782314792478</v>
      </c>
      <c r="AC123" s="29">
        <f t="shared" ca="1" si="41"/>
        <v>-3.0729630672008952</v>
      </c>
      <c r="AD123" s="29">
        <f t="shared" ca="1" si="42"/>
        <v>10.452032271791181</v>
      </c>
      <c r="AE123" s="29">
        <f t="shared" ca="1" si="43"/>
        <v>11.769086111853557</v>
      </c>
      <c r="AF123" s="29">
        <f t="shared" ca="1" si="44"/>
        <v>61.18143603496712</v>
      </c>
      <c r="AH123" s="29">
        <f t="shared" ca="1" si="29"/>
        <v>0.35649075571775563</v>
      </c>
      <c r="AI123" s="29">
        <f t="shared" ca="1" si="30"/>
        <v>1.0016342333667934</v>
      </c>
    </row>
    <row r="124" spans="1:35" x14ac:dyDescent="0.25">
      <c r="A124" s="29">
        <v>11.2</v>
      </c>
      <c r="B124" s="29">
        <f t="shared" si="45"/>
        <v>1</v>
      </c>
      <c r="C124" s="29">
        <f t="shared" si="46"/>
        <v>0</v>
      </c>
      <c r="E124" s="29">
        <f ca="1">Kp*(G124+H124*OnebyTi+Td*(G124-G123))</f>
        <v>0.3316252651175724</v>
      </c>
      <c r="F124" s="29">
        <f t="shared" ca="1" si="47"/>
        <v>1.0056375432196656</v>
      </c>
      <c r="G124" s="29">
        <f t="shared" ca="1" si="54"/>
        <v>-5.6375432196655861E-3</v>
      </c>
      <c r="H124" s="29">
        <f t="shared" ca="1" si="33"/>
        <v>0.24363368295704396</v>
      </c>
      <c r="I124" s="29">
        <f t="shared" ca="1" si="34"/>
        <v>2.2265558053538586</v>
      </c>
      <c r="J124" s="29">
        <f t="shared" ca="1" si="35"/>
        <v>1.2395824299705227</v>
      </c>
      <c r="K124" s="29">
        <f t="shared" ca="1" si="36"/>
        <v>5.0528056258887819</v>
      </c>
      <c r="M124" s="29">
        <f ca="1">Kp*(Q124+R124*OnebyTi+Td*(Q124-Q123))</f>
        <v>16.499033066982818</v>
      </c>
      <c r="N124" s="29">
        <f t="shared" ca="1" si="48"/>
        <v>2.1387812689650993</v>
      </c>
      <c r="O124" s="29">
        <f t="shared" ca="1" si="55"/>
        <v>-2.2123951163113</v>
      </c>
      <c r="P124" s="29">
        <f t="shared" ca="1" si="49"/>
        <v>-1.461357957624807</v>
      </c>
      <c r="Q124" s="29">
        <f t="shared" ca="1" si="31"/>
        <v>2.461357957624807</v>
      </c>
      <c r="R124" s="29">
        <f t="shared" ca="1" si="37"/>
        <v>1.1539235474893184</v>
      </c>
      <c r="S124" s="29">
        <f t="shared" ca="1" si="38"/>
        <v>11.21401030102691</v>
      </c>
      <c r="T124" s="29">
        <f t="shared" ca="1" si="39"/>
        <v>14.766016441432701</v>
      </c>
      <c r="U124" s="29">
        <f t="shared" ca="1" si="40"/>
        <v>12.648263378629931</v>
      </c>
      <c r="W124" s="29">
        <f ca="1">Kp*(AB124+AC124*OnebyTi+Td*(AB124-AB123))</f>
        <v>-9.0235637040928687</v>
      </c>
      <c r="X124" s="29">
        <f t="shared" ca="1" si="50"/>
        <v>-4.87169017586241</v>
      </c>
      <c r="Y124" s="29">
        <f t="shared" ca="1" si="51"/>
        <v>-2.2985307419719585</v>
      </c>
      <c r="Z124" s="29">
        <f t="shared" ca="1" si="52"/>
        <v>0.21957062959771828</v>
      </c>
      <c r="AA124" s="29">
        <f t="shared" ca="1" si="53"/>
        <v>1.7177429436246383</v>
      </c>
      <c r="AB124" s="29">
        <f t="shared" ca="1" si="32"/>
        <v>-0.71774294362463831</v>
      </c>
      <c r="AC124" s="29">
        <f t="shared" ca="1" si="41"/>
        <v>-3.1447373615633589</v>
      </c>
      <c r="AD124" s="29">
        <f t="shared" ca="1" si="42"/>
        <v>10.523806566153645</v>
      </c>
      <c r="AE124" s="29">
        <f t="shared" ca="1" si="43"/>
        <v>11.820601605165853</v>
      </c>
      <c r="AF124" s="29">
        <f t="shared" ca="1" si="44"/>
        <v>62.241256445595489</v>
      </c>
      <c r="AH124" s="29">
        <f t="shared" ca="1" si="29"/>
        <v>0.3316252651175724</v>
      </c>
      <c r="AI124" s="29">
        <f t="shared" ca="1" si="30"/>
        <v>1.0056375432196656</v>
      </c>
    </row>
    <row r="125" spans="1:35" x14ac:dyDescent="0.25">
      <c r="A125" s="29">
        <v>11.3</v>
      </c>
      <c r="B125" s="29">
        <f t="shared" si="45"/>
        <v>1</v>
      </c>
      <c r="C125" s="29">
        <f t="shared" si="46"/>
        <v>0</v>
      </c>
      <c r="E125" s="29">
        <f ca="1">Kp*(G125+H125*OnebyTi+Td*(G125-G124))</f>
        <v>0.30863757862983171</v>
      </c>
      <c r="F125" s="27">
        <f t="shared" ca="1" si="47"/>
        <v>1.0092378773667861</v>
      </c>
      <c r="G125" s="29">
        <f t="shared" ca="1" si="54"/>
        <v>-9.2378773667860514E-3</v>
      </c>
      <c r="H125" s="29">
        <f t="shared" ca="1" si="33"/>
        <v>0.24270989522036535</v>
      </c>
      <c r="I125" s="29">
        <f t="shared" ca="1" si="34"/>
        <v>2.2274795930905373</v>
      </c>
      <c r="J125" s="29">
        <f t="shared" ca="1" si="35"/>
        <v>1.2395909638083471</v>
      </c>
      <c r="K125" s="29">
        <f t="shared" ca="1" si="36"/>
        <v>5.0632444273132498</v>
      </c>
      <c r="M125" s="29">
        <f ca="1">Kp*(Q125+R125*OnebyTi+Td*(Q125-Q124))</f>
        <v>17.056735700816358</v>
      </c>
      <c r="N125" s="27">
        <f t="shared" ca="1" si="48"/>
        <v>2.6739562179852974</v>
      </c>
      <c r="O125" s="27">
        <f t="shared" ca="1" si="55"/>
        <v>-2.0348212458142725</v>
      </c>
      <c r="P125" s="27">
        <f t="shared" ca="1" si="49"/>
        <v>-1.4920081918020132</v>
      </c>
      <c r="Q125" s="29">
        <f t="shared" ca="1" si="31"/>
        <v>2.4920081918020132</v>
      </c>
      <c r="R125" s="29">
        <f t="shared" ca="1" si="37"/>
        <v>1.4031243666695197</v>
      </c>
      <c r="S125" s="29">
        <f t="shared" ca="1" si="38"/>
        <v>11.463211120207111</v>
      </c>
      <c r="T125" s="29">
        <f t="shared" ca="1" si="39"/>
        <v>15.387026924233535</v>
      </c>
      <c r="U125" s="29">
        <f t="shared" ca="1" si="40"/>
        <v>12.957170462259347</v>
      </c>
      <c r="W125" s="29">
        <f ca="1">Kp*(AB125+AC125*OnebyTi+Td*(AB125-AB124))</f>
        <v>-8.681864781030594</v>
      </c>
      <c r="X125" s="27">
        <f t="shared" ca="1" si="50"/>
        <v>-4.8981456792732292</v>
      </c>
      <c r="Y125" s="27">
        <f t="shared" ca="1" si="51"/>
        <v>-2.4240252084142124</v>
      </c>
      <c r="Z125" s="27">
        <f t="shared" ca="1" si="52"/>
        <v>9.6761376540723781E-2</v>
      </c>
      <c r="AA125" s="27">
        <f t="shared" ca="1" si="53"/>
        <v>1.6446762176724483</v>
      </c>
      <c r="AB125" s="29">
        <f t="shared" ca="1" si="32"/>
        <v>-0.64467621767244832</v>
      </c>
      <c r="AC125" s="29">
        <f t="shared" ca="1" si="41"/>
        <v>-3.2092049833306038</v>
      </c>
      <c r="AD125" s="29">
        <f t="shared" ca="1" si="42"/>
        <v>10.58827418792089</v>
      </c>
      <c r="AE125" s="29">
        <f t="shared" ca="1" si="43"/>
        <v>11.862162347729098</v>
      </c>
      <c r="AF125" s="29">
        <f t="shared" ca="1" si="44"/>
        <v>63.233221477469392</v>
      </c>
      <c r="AH125" s="29">
        <f t="shared" ca="1" si="29"/>
        <v>0.30863757862983171</v>
      </c>
      <c r="AI125" s="29">
        <f t="shared" ca="1" si="30"/>
        <v>1.0092378773667861</v>
      </c>
    </row>
    <row r="126" spans="1:35" x14ac:dyDescent="0.25">
      <c r="A126" s="29">
        <v>11.4</v>
      </c>
      <c r="B126" s="29">
        <f t="shared" si="45"/>
        <v>1</v>
      </c>
      <c r="C126" s="29">
        <f t="shared" si="46"/>
        <v>0</v>
      </c>
      <c r="E126" s="29">
        <f ca="1">Kp*(G126+H126*OnebyTi+Td*(G126-G125))</f>
        <v>0.28876907727645851</v>
      </c>
      <c r="F126" s="29">
        <f t="shared" ca="1" si="47"/>
        <v>1.0122432139112341</v>
      </c>
      <c r="G126" s="29">
        <f t="shared" ca="1" si="54"/>
        <v>-1.2243213911234063E-2</v>
      </c>
      <c r="H126" s="29">
        <f t="shared" ca="1" si="33"/>
        <v>0.24148557382924193</v>
      </c>
      <c r="I126" s="29">
        <f t="shared" ca="1" si="34"/>
        <v>2.2287039144816609</v>
      </c>
      <c r="J126" s="29">
        <f t="shared" ca="1" si="35"/>
        <v>1.2396059534370347</v>
      </c>
      <c r="K126" s="29">
        <f t="shared" ca="1" si="36"/>
        <v>5.077201691172057</v>
      </c>
      <c r="M126" s="29">
        <f ca="1">Kp*(Q126+R126*OnebyTi+Td*(Q126-Q125))</f>
        <v>17.566774776434958</v>
      </c>
      <c r="N126" s="29">
        <f t="shared" ca="1" si="48"/>
        <v>3.2135790026308344</v>
      </c>
      <c r="O126" s="29">
        <f t="shared" ca="1" si="55"/>
        <v>-1.8426534811643565</v>
      </c>
      <c r="P126" s="29">
        <f t="shared" ca="1" si="49"/>
        <v>-1.5141606872245004</v>
      </c>
      <c r="Q126" s="29">
        <f t="shared" ca="1" si="31"/>
        <v>2.5141606872245004</v>
      </c>
      <c r="R126" s="29">
        <f t="shared" ca="1" si="37"/>
        <v>1.6545404353919697</v>
      </c>
      <c r="S126" s="29">
        <f t="shared" ca="1" si="38"/>
        <v>11.714627188929562</v>
      </c>
      <c r="T126" s="29">
        <f t="shared" ca="1" si="39"/>
        <v>16.019127320352052</v>
      </c>
      <c r="U126" s="29">
        <f t="shared" ca="1" si="40"/>
        <v>13.268827317837431</v>
      </c>
      <c r="W126" s="29">
        <f ca="1">Kp*(AB126+AC126*OnebyTi+Td*(AB126-AB125))</f>
        <v>-8.3142861232823009</v>
      </c>
      <c r="X126" s="29">
        <f t="shared" ca="1" si="50"/>
        <v>-4.9133120206824392</v>
      </c>
      <c r="Y126" s="29">
        <f t="shared" ca="1" si="51"/>
        <v>-2.5446894876325707</v>
      </c>
      <c r="Z126" s="29">
        <f t="shared" ca="1" si="52"/>
        <v>-2.6178835918408208E-2</v>
      </c>
      <c r="AA126" s="29">
        <f t="shared" ca="1" si="53"/>
        <v>1.5691835200465682</v>
      </c>
      <c r="AB126" s="29">
        <f t="shared" ca="1" si="32"/>
        <v>-0.56918352004656825</v>
      </c>
      <c r="AC126" s="29">
        <f t="shared" ca="1" si="41"/>
        <v>-3.2661233353352608</v>
      </c>
      <c r="AD126" s="29">
        <f t="shared" ca="1" si="42"/>
        <v>10.645192539925546</v>
      </c>
      <c r="AE126" s="29">
        <f t="shared" ca="1" si="43"/>
        <v>11.894559335678359</v>
      </c>
      <c r="AF126" s="29">
        <f t="shared" ca="1" si="44"/>
        <v>64.145003805096607</v>
      </c>
      <c r="AH126" s="29">
        <f t="shared" ca="1" si="29"/>
        <v>0.28876907727645851</v>
      </c>
      <c r="AI126" s="29">
        <f t="shared" ca="1" si="30"/>
        <v>1.0122432139112341</v>
      </c>
    </row>
    <row r="127" spans="1:35" x14ac:dyDescent="0.25">
      <c r="A127" s="29">
        <v>11.5</v>
      </c>
      <c r="B127" s="29">
        <f t="shared" si="45"/>
        <v>1</v>
      </c>
      <c r="C127" s="29">
        <f t="shared" si="46"/>
        <v>0</v>
      </c>
      <c r="E127" s="29">
        <f ca="1">Kp*(G127+H127*OnebyTi+Td*(G127-G126))</f>
        <v>0.27298049974562894</v>
      </c>
      <c r="F127" s="27">
        <f t="shared" ca="1" si="47"/>
        <v>1.014511847316786</v>
      </c>
      <c r="G127" s="29">
        <f t="shared" ca="1" si="54"/>
        <v>-1.4511847316786008E-2</v>
      </c>
      <c r="H127" s="29">
        <f t="shared" ca="1" si="33"/>
        <v>0.24003438909756333</v>
      </c>
      <c r="I127" s="29">
        <f t="shared" ca="1" si="34"/>
        <v>2.2301550992133397</v>
      </c>
      <c r="J127" s="29">
        <f t="shared" ca="1" si="35"/>
        <v>1.2396270128082894</v>
      </c>
      <c r="K127" s="29">
        <f t="shared" ca="1" si="36"/>
        <v>5.0938903155863606</v>
      </c>
      <c r="M127" s="29">
        <f ca="1">Kp*(Q127+R127*OnebyTi+Td*(Q127-Q126))</f>
        <v>18.026345590445622</v>
      </c>
      <c r="N127" s="27">
        <f t="shared" ca="1" si="48"/>
        <v>3.7557655955486458</v>
      </c>
      <c r="O127" s="27">
        <f t="shared" ca="1" si="55"/>
        <v>-1.636305888518264</v>
      </c>
      <c r="P127" s="27">
        <f t="shared" ca="1" si="49"/>
        <v>-1.5275666564809218</v>
      </c>
      <c r="Q127" s="29">
        <f t="shared" ca="1" si="31"/>
        <v>2.5275666564809218</v>
      </c>
      <c r="R127" s="29">
        <f t="shared" ca="1" si="37"/>
        <v>1.9072971010400619</v>
      </c>
      <c r="S127" s="29">
        <f t="shared" ca="1" si="38"/>
        <v>11.967383854577655</v>
      </c>
      <c r="T127" s="29">
        <f t="shared" ca="1" si="39"/>
        <v>16.657986640647465</v>
      </c>
      <c r="U127" s="29">
        <f t="shared" ca="1" si="40"/>
        <v>13.582151308242159</v>
      </c>
      <c r="W127" s="29">
        <f ca="1">Kp*(AB127+AC127*OnebyTi+Td*(AB127-AB126))</f>
        <v>-7.9211521988728872</v>
      </c>
      <c r="X127" s="27">
        <f t="shared" ca="1" si="50"/>
        <v>-4.9169824772851198</v>
      </c>
      <c r="Y127" s="27">
        <f t="shared" ca="1" si="51"/>
        <v>-2.6602085717099895</v>
      </c>
      <c r="Z127" s="27">
        <f t="shared" ca="1" si="52"/>
        <v>-0.14900804980358973</v>
      </c>
      <c r="AA127" s="27">
        <f t="shared" ca="1" si="53"/>
        <v>1.4913767798162596</v>
      </c>
      <c r="AB127" s="29">
        <f t="shared" ca="1" si="32"/>
        <v>-0.4913767798162596</v>
      </c>
      <c r="AC127" s="29">
        <f t="shared" ca="1" si="41"/>
        <v>-3.3152610133168867</v>
      </c>
      <c r="AD127" s="29">
        <f t="shared" ca="1" si="42"/>
        <v>10.694330217907172</v>
      </c>
      <c r="AE127" s="29">
        <f t="shared" ca="1" si="43"/>
        <v>11.918704449652619</v>
      </c>
      <c r="AF127" s="29">
        <f t="shared" ca="1" si="44"/>
        <v>64.963538588466974</v>
      </c>
      <c r="AH127" s="29">
        <f t="shared" ca="1" si="29"/>
        <v>0.27298049974562894</v>
      </c>
      <c r="AI127" s="29">
        <f t="shared" ca="1" si="30"/>
        <v>1.014511847316786</v>
      </c>
    </row>
    <row r="128" spans="1:35" x14ac:dyDescent="0.25">
      <c r="A128" s="29">
        <v>11.6</v>
      </c>
      <c r="B128" s="29">
        <f t="shared" si="45"/>
        <v>1</v>
      </c>
      <c r="C128" s="29">
        <f t="shared" si="46"/>
        <v>0</v>
      </c>
      <c r="E128" s="29">
        <f ca="1">Kp*(G128+H128*OnebyTi+Td*(G128-G127))</f>
        <v>0.26191536117825237</v>
      </c>
      <c r="F128" s="29">
        <f t="shared" ca="1" si="47"/>
        <v>1.0159571093444053</v>
      </c>
      <c r="G128" s="29">
        <f t="shared" ca="1" si="54"/>
        <v>-1.5957109344405307E-2</v>
      </c>
      <c r="H128" s="29">
        <f t="shared" ca="1" si="33"/>
        <v>0.23843867816312281</v>
      </c>
      <c r="I128" s="29">
        <f t="shared" ca="1" si="34"/>
        <v>2.2317508101477803</v>
      </c>
      <c r="J128" s="29">
        <f t="shared" ca="1" si="35"/>
        <v>1.2396524757421523</v>
      </c>
      <c r="K128" s="29">
        <f t="shared" ca="1" si="36"/>
        <v>5.1124005624258704</v>
      </c>
      <c r="M128" s="29">
        <f ca="1">Kp*(Q128+R128*OnebyTi+Td*(Q128-Q127))</f>
        <v>18.432772487539587</v>
      </c>
      <c r="N128" s="29">
        <f t="shared" ca="1" si="48"/>
        <v>4.2985854065197442</v>
      </c>
      <c r="O128" s="29">
        <f t="shared" ca="1" si="55"/>
        <v>-1.4162525239471584</v>
      </c>
      <c r="P128" s="29">
        <f t="shared" ca="1" si="49"/>
        <v>-1.5320043635739011</v>
      </c>
      <c r="Q128" s="29">
        <f t="shared" ca="1" si="31"/>
        <v>2.5320043635739014</v>
      </c>
      <c r="R128" s="29">
        <f t="shared" ca="1" si="37"/>
        <v>2.1604975373974522</v>
      </c>
      <c r="S128" s="29">
        <f t="shared" ca="1" si="38"/>
        <v>12.220584290935046</v>
      </c>
      <c r="T128" s="29">
        <f t="shared" ca="1" si="39"/>
        <v>17.299091250363194</v>
      </c>
      <c r="U128" s="29">
        <f t="shared" ca="1" si="40"/>
        <v>13.896031856031591</v>
      </c>
      <c r="W128" s="29">
        <f ca="1">Kp*(AB128+AC128*OnebyTi+Td*(AB128-AB127))</f>
        <v>-7.5028432659330493</v>
      </c>
      <c r="X128" s="29">
        <f t="shared" ca="1" si="50"/>
        <v>-4.9089699029618981</v>
      </c>
      <c r="Y128" s="29">
        <f t="shared" ca="1" si="51"/>
        <v>-2.7702727338566597</v>
      </c>
      <c r="Z128" s="29">
        <f t="shared" ca="1" si="52"/>
        <v>-0.27148074445107218</v>
      </c>
      <c r="AA128" s="29">
        <f t="shared" ca="1" si="53"/>
        <v>1.4113742676354015</v>
      </c>
      <c r="AB128" s="29">
        <f t="shared" ca="1" si="32"/>
        <v>-0.41137426763540152</v>
      </c>
      <c r="AC128" s="29">
        <f t="shared" ca="1" si="41"/>
        <v>-3.3563984400804268</v>
      </c>
      <c r="AD128" s="29">
        <f t="shared" ca="1" si="42"/>
        <v>10.735467644670713</v>
      </c>
      <c r="AE128" s="29">
        <f t="shared" ca="1" si="43"/>
        <v>11.935627328459875</v>
      </c>
      <c r="AF128" s="29">
        <f t="shared" ca="1" si="44"/>
        <v>65.675178687854583</v>
      </c>
      <c r="AH128" s="29">
        <f t="shared" ca="1" si="29"/>
        <v>0.26191536117825237</v>
      </c>
      <c r="AI128" s="29">
        <f t="shared" ca="1" si="30"/>
        <v>1.0159571093444053</v>
      </c>
    </row>
    <row r="129" spans="1:35" x14ac:dyDescent="0.25">
      <c r="A129" s="29">
        <v>11.7</v>
      </c>
      <c r="B129" s="29">
        <f t="shared" si="45"/>
        <v>1</v>
      </c>
      <c r="C129" s="29">
        <f t="shared" si="46"/>
        <v>0</v>
      </c>
      <c r="E129" s="29">
        <f ca="1">Kp*(G129+H129*OnebyTi+Td*(G129-G128))</f>
        <v>0.25588516656351823</v>
      </c>
      <c r="F129" s="27">
        <f t="shared" ca="1" si="47"/>
        <v>1.0165484310050676</v>
      </c>
      <c r="G129" s="29">
        <f t="shared" ca="1" si="54"/>
        <v>-1.6548431005067643E-2</v>
      </c>
      <c r="H129" s="29">
        <f t="shared" ca="1" si="33"/>
        <v>0.23678383506261605</v>
      </c>
      <c r="I129" s="29">
        <f t="shared" ca="1" si="34"/>
        <v>2.2334056532482869</v>
      </c>
      <c r="J129" s="29">
        <f t="shared" ca="1" si="35"/>
        <v>1.2396798607990254</v>
      </c>
      <c r="K129" s="29">
        <f t="shared" ca="1" si="36"/>
        <v>5.1317622267017997</v>
      </c>
      <c r="M129" s="29">
        <f ca="1">Kp*(Q129+R129*OnebyTi+Td*(Q129-Q128))</f>
        <v>18.783521185268604</v>
      </c>
      <c r="N129" s="27">
        <f t="shared" ca="1" si="48"/>
        <v>4.8400674178847458</v>
      </c>
      <c r="O129" s="27">
        <f t="shared" ca="1" si="55"/>
        <v>-1.1830268854715147</v>
      </c>
      <c r="P129" s="27">
        <f t="shared" ca="1" si="49"/>
        <v>-1.5272804681581178</v>
      </c>
      <c r="Q129" s="29">
        <f t="shared" ca="1" si="31"/>
        <v>2.5272804681581178</v>
      </c>
      <c r="R129" s="29">
        <f t="shared" ca="1" si="37"/>
        <v>2.4132255842132642</v>
      </c>
      <c r="S129" s="29">
        <f t="shared" ca="1" si="38"/>
        <v>12.473312337750857</v>
      </c>
      <c r="T129" s="29">
        <f t="shared" ca="1" si="39"/>
        <v>17.937805906836545</v>
      </c>
      <c r="U129" s="29">
        <f t="shared" ca="1" si="40"/>
        <v>14.209333725928227</v>
      </c>
      <c r="W129" s="29">
        <f ca="1">Kp*(AB129+AC129*OnebyTi+Td*(AB129-AB128))</f>
        <v>-7.0597954904372706</v>
      </c>
      <c r="X129" s="27">
        <f t="shared" ca="1" si="50"/>
        <v>-4.8891074060620712</v>
      </c>
      <c r="Y129" s="27">
        <f t="shared" ca="1" si="51"/>
        <v>-2.8745782256126158</v>
      </c>
      <c r="Z129" s="27">
        <f t="shared" ca="1" si="52"/>
        <v>-0.39334826782738841</v>
      </c>
      <c r="AA129" s="27">
        <f t="shared" ca="1" si="53"/>
        <v>1.3293004602140863</v>
      </c>
      <c r="AB129" s="29">
        <f t="shared" ca="1" si="32"/>
        <v>-0.32930046021408632</v>
      </c>
      <c r="AC129" s="29">
        <f t="shared" ca="1" si="41"/>
        <v>-3.3893284861018356</v>
      </c>
      <c r="AD129" s="29">
        <f t="shared" ca="1" si="42"/>
        <v>10.768397690692122</v>
      </c>
      <c r="AE129" s="29">
        <f t="shared" ca="1" si="43"/>
        <v>11.946471207769596</v>
      </c>
      <c r="AF129" s="29">
        <f t="shared" ca="1" si="44"/>
        <v>66.265871461889802</v>
      </c>
      <c r="AH129" s="29">
        <f t="shared" ca="1" si="29"/>
        <v>0.25588516656351823</v>
      </c>
      <c r="AI129" s="29">
        <f t="shared" ca="1" si="30"/>
        <v>1.0165484310050676</v>
      </c>
    </row>
    <row r="130" spans="1:35" x14ac:dyDescent="0.25">
      <c r="A130" s="29">
        <v>11.8</v>
      </c>
      <c r="B130" s="29">
        <f t="shared" si="45"/>
        <v>1</v>
      </c>
      <c r="C130" s="29">
        <f t="shared" si="46"/>
        <v>0</v>
      </c>
      <c r="E130" s="29">
        <f ca="1">Kp*(G130+H130*OnebyTi+Td*(G130-G129))</f>
        <v>0.25487566816239693</v>
      </c>
      <c r="F130" s="29">
        <f t="shared" ca="1" si="47"/>
        <v>1.0163089568181345</v>
      </c>
      <c r="G130" s="29">
        <f t="shared" ca="1" si="54"/>
        <v>-1.630895681813449E-2</v>
      </c>
      <c r="H130" s="29">
        <f t="shared" ca="1" si="33"/>
        <v>0.23515293938080259</v>
      </c>
      <c r="I130" s="29">
        <f t="shared" ca="1" si="34"/>
        <v>2.2350365489301005</v>
      </c>
      <c r="J130" s="29">
        <f t="shared" ca="1" si="35"/>
        <v>1.239706459006275</v>
      </c>
      <c r="K130" s="29">
        <f t="shared" ca="1" si="36"/>
        <v>5.1510067957471986</v>
      </c>
      <c r="M130" s="29">
        <f ca="1">Kp*(Q130+R130*OnebyTi+Td*(Q130-Q129))</f>
        <v>19.076210825542699</v>
      </c>
      <c r="N130" s="29">
        <f t="shared" ca="1" si="48"/>
        <v>5.3782065888168766</v>
      </c>
      <c r="O130" s="29">
        <f t="shared" ca="1" si="55"/>
        <v>-0.93722113706868837</v>
      </c>
      <c r="P130" s="29">
        <f t="shared" ca="1" si="49"/>
        <v>-1.5132312925565534</v>
      </c>
      <c r="Q130" s="29">
        <f t="shared" ca="1" si="31"/>
        <v>2.5132312925565534</v>
      </c>
      <c r="R130" s="29">
        <f t="shared" ca="1" si="37"/>
        <v>2.6645487134689194</v>
      </c>
      <c r="S130" s="29">
        <f t="shared" ca="1" si="38"/>
        <v>12.724635467006513</v>
      </c>
      <c r="T130" s="29">
        <f t="shared" ca="1" si="39"/>
        <v>18.569439059825093</v>
      </c>
      <c r="U130" s="29">
        <f t="shared" ca="1" si="40"/>
        <v>14.520900632564132</v>
      </c>
      <c r="W130" s="29">
        <f ca="1">Kp*(AB130+AC130*OnebyTi+Td*(AB130-AB129))</f>
        <v>-6.5925009548937554</v>
      </c>
      <c r="X130" s="29">
        <f t="shared" ca="1" si="50"/>
        <v>-4.8572489975761366</v>
      </c>
      <c r="Y130" s="29">
        <f t="shared" ca="1" si="51"/>
        <v>-2.9728279731032408</v>
      </c>
      <c r="Z130" s="29">
        <f t="shared" ca="1" si="52"/>
        <v>-0.51435928081464299</v>
      </c>
      <c r="AA130" s="29">
        <f t="shared" ca="1" si="53"/>
        <v>1.2452858903643906</v>
      </c>
      <c r="AB130" s="29">
        <f t="shared" ca="1" si="32"/>
        <v>-0.24528589036439064</v>
      </c>
      <c r="AC130" s="29">
        <f t="shared" ca="1" si="41"/>
        <v>-3.4138570751382744</v>
      </c>
      <c r="AD130" s="29">
        <f t="shared" ca="1" si="42"/>
        <v>10.792926279728562</v>
      </c>
      <c r="AE130" s="29">
        <f t="shared" ca="1" si="43"/>
        <v>11.952487724570782</v>
      </c>
      <c r="AF130" s="29">
        <f t="shared" ca="1" si="44"/>
        <v>66.721353601225445</v>
      </c>
      <c r="AH130" s="29">
        <f t="shared" ref="AH130:AH193" ca="1" si="56">IF(ProcessModel = "Model1", E130, IF(ProcessModel = "Model2", M130, W130))</f>
        <v>0.25487566816239693</v>
      </c>
      <c r="AI130" s="29">
        <f t="shared" ref="AI130:AI193" ca="1" si="57">IF(ProcessModel = "Model1", F130, IF(ProcessModel = "Model2", P130, AA130))</f>
        <v>1.0163089568181345</v>
      </c>
    </row>
    <row r="131" spans="1:35" x14ac:dyDescent="0.25">
      <c r="A131" s="29">
        <v>11.9</v>
      </c>
      <c r="B131" s="29">
        <f t="shared" si="45"/>
        <v>1</v>
      </c>
      <c r="C131" s="29">
        <f t="shared" si="46"/>
        <v>0</v>
      </c>
      <c r="E131" s="29">
        <f ca="1">Kp*(G131+H131*OnebyTi+Td*(G131-G130))</f>
        <v>0.25857220940063358</v>
      </c>
      <c r="F131" s="27">
        <f t="shared" ca="1" si="47"/>
        <v>1.0153101137675724</v>
      </c>
      <c r="G131" s="29">
        <f t="shared" ca="1" si="54"/>
        <v>-1.5310113767572409E-2</v>
      </c>
      <c r="H131" s="29">
        <f t="shared" ca="1" si="33"/>
        <v>0.23362192800404535</v>
      </c>
      <c r="I131" s="29">
        <f t="shared" ca="1" si="34"/>
        <v>2.2365675603068578</v>
      </c>
      <c r="J131" s="29">
        <f t="shared" ca="1" si="35"/>
        <v>1.2397298989646326</v>
      </c>
      <c r="K131" s="29">
        <f t="shared" ca="1" si="36"/>
        <v>5.1692258311306096</v>
      </c>
      <c r="M131" s="29">
        <f ca="1">Kp*(Q131+R131*OnebyTi+Td*(Q131-Q130))</f>
        <v>19.308625703416109</v>
      </c>
      <c r="N131" s="27">
        <f t="shared" ca="1" si="48"/>
        <v>5.9109705103482817</v>
      </c>
      <c r="O131" s="27">
        <f t="shared" ca="1" si="55"/>
        <v>-0.67948510298729747</v>
      </c>
      <c r="P131" s="27">
        <f t="shared" ca="1" si="49"/>
        <v>-1.4897240054004439</v>
      </c>
      <c r="Q131" s="29">
        <f t="shared" ca="1" si="31"/>
        <v>2.4897240054004439</v>
      </c>
      <c r="R131" s="29">
        <f t="shared" ca="1" si="37"/>
        <v>2.9135211140089639</v>
      </c>
      <c r="S131" s="29">
        <f t="shared" ca="1" si="38"/>
        <v>12.973607867546557</v>
      </c>
      <c r="T131" s="29">
        <f t="shared" ca="1" si="39"/>
        <v>19.189311622131818</v>
      </c>
      <c r="U131" s="29">
        <f t="shared" ca="1" si="40"/>
        <v>14.829559161530623</v>
      </c>
      <c r="W131" s="29">
        <f ca="1">Kp*(AB131+AC131*OnebyTi+Td*(AB131-AB130))</f>
        <v>-6.1015075562598247</v>
      </c>
      <c r="X131" s="27">
        <f t="shared" ca="1" si="50"/>
        <v>-4.8132702079508753</v>
      </c>
      <c r="Y131" s="27">
        <f t="shared" ca="1" si="51"/>
        <v>-3.064732270949738</v>
      </c>
      <c r="Z131" s="27">
        <f t="shared" ca="1" si="52"/>
        <v>-0.63426021378453501</v>
      </c>
      <c r="AA131" s="27">
        <f t="shared" ca="1" si="53"/>
        <v>1.1594669826914494</v>
      </c>
      <c r="AB131" s="29">
        <f t="shared" ca="1" si="32"/>
        <v>-0.15946698269144943</v>
      </c>
      <c r="AC131" s="29">
        <f t="shared" ca="1" si="41"/>
        <v>-3.4298037734074192</v>
      </c>
      <c r="AD131" s="29">
        <f t="shared" ca="1" si="42"/>
        <v>10.808872977997707</v>
      </c>
      <c r="AE131" s="29">
        <f t="shared" ca="1" si="43"/>
        <v>11.955030696427654</v>
      </c>
      <c r="AF131" s="29">
        <f t="shared" ca="1" si="44"/>
        <v>67.027359763656179</v>
      </c>
      <c r="AH131" s="29">
        <f t="shared" ca="1" si="56"/>
        <v>0.25857220940063358</v>
      </c>
      <c r="AI131" s="29">
        <f t="shared" ca="1" si="57"/>
        <v>1.0153101137675724</v>
      </c>
    </row>
    <row r="132" spans="1:35" x14ac:dyDescent="0.25">
      <c r="A132" s="29">
        <v>12</v>
      </c>
      <c r="B132" s="29">
        <f t="shared" si="45"/>
        <v>1</v>
      </c>
      <c r="C132" s="29">
        <f t="shared" si="46"/>
        <v>0</v>
      </c>
      <c r="E132" s="29">
        <f ca="1">Kp*(G132+H132*OnebyTi+Td*(G132-G131))</f>
        <v>0.26640119894842668</v>
      </c>
      <c r="F132" s="29">
        <f t="shared" ca="1" si="47"/>
        <v>1.0136636899280718</v>
      </c>
      <c r="G132" s="29">
        <f t="shared" ca="1" si="54"/>
        <v>-1.3663689928071765E-2</v>
      </c>
      <c r="H132" s="29">
        <f t="shared" ca="1" si="33"/>
        <v>0.23225555901123818</v>
      </c>
      <c r="I132" s="29">
        <f t="shared" ca="1" si="34"/>
        <v>2.2379339292996647</v>
      </c>
      <c r="J132" s="29">
        <f t="shared" ca="1" si="35"/>
        <v>1.2397485686068777</v>
      </c>
      <c r="K132" s="29">
        <f t="shared" ca="1" si="36"/>
        <v>5.1856222590442957</v>
      </c>
      <c r="M132" s="29">
        <f ca="1">Kp*(Q132+R132*OnebyTi+Td*(Q132-Q131))</f>
        <v>19.478726623931699</v>
      </c>
      <c r="N132" s="29">
        <f t="shared" ca="1" si="48"/>
        <v>6.4363062917819098</v>
      </c>
      <c r="O132" s="29">
        <f t="shared" ca="1" si="55"/>
        <v>-0.4105250315089447</v>
      </c>
      <c r="P132" s="29">
        <f t="shared" ca="1" si="49"/>
        <v>-1.4566577159216674</v>
      </c>
      <c r="Q132" s="29">
        <f t="shared" ref="Q132:Q195" ca="1" si="58">B132-P132</f>
        <v>2.4566577159216676</v>
      </c>
      <c r="R132" s="29">
        <f t="shared" ca="1" si="37"/>
        <v>3.1591868856011307</v>
      </c>
      <c r="S132" s="29">
        <f t="shared" ca="1" si="38"/>
        <v>13.219273639138724</v>
      </c>
      <c r="T132" s="29">
        <f t="shared" ca="1" si="39"/>
        <v>19.792828335451564</v>
      </c>
      <c r="U132" s="29">
        <f t="shared" ca="1" si="40"/>
        <v>15.134122950217716</v>
      </c>
      <c r="W132" s="29">
        <f ca="1">Kp*(AB132+AC132*OnebyTi+Td*(AB132-AB131))</f>
        <v>-5.587418791549287</v>
      </c>
      <c r="X132" s="29">
        <f t="shared" ca="1" si="50"/>
        <v>-4.7570686708347631</v>
      </c>
      <c r="Y132" s="29">
        <f t="shared" ca="1" si="51"/>
        <v>-3.1500094724196179</v>
      </c>
      <c r="Z132" s="29">
        <f t="shared" ca="1" si="52"/>
        <v>-0.75279573474741546</v>
      </c>
      <c r="AA132" s="29">
        <f t="shared" ca="1" si="53"/>
        <v>1.0719858750305948</v>
      </c>
      <c r="AB132" s="29">
        <f t="shared" ref="AB132:AB195" ca="1" si="59">B132-AA132</f>
        <v>-7.1985875030594837E-2</v>
      </c>
      <c r="AC132" s="29">
        <f t="shared" ca="1" si="41"/>
        <v>-3.4370023609104785</v>
      </c>
      <c r="AD132" s="29">
        <f t="shared" ca="1" si="42"/>
        <v>10.816071565500767</v>
      </c>
      <c r="AE132" s="29">
        <f t="shared" ca="1" si="43"/>
        <v>11.955548893048046</v>
      </c>
      <c r="AF132" s="29">
        <f t="shared" ca="1" si="44"/>
        <v>67.169840170361965</v>
      </c>
      <c r="AH132" s="29">
        <f t="shared" ca="1" si="56"/>
        <v>0.26640119894842668</v>
      </c>
      <c r="AI132" s="29">
        <f t="shared" ca="1" si="57"/>
        <v>1.0136636899280718</v>
      </c>
    </row>
    <row r="133" spans="1:35" x14ac:dyDescent="0.25">
      <c r="A133" s="29">
        <v>12.1</v>
      </c>
      <c r="B133" s="29">
        <f t="shared" si="45"/>
        <v>1</v>
      </c>
      <c r="C133" s="29">
        <f t="shared" si="46"/>
        <v>0</v>
      </c>
      <c r="E133" s="29">
        <f ca="1">Kp*(G133+H133*OnebyTi+Td*(G133-G132))</f>
        <v>0.27758401253749587</v>
      </c>
      <c r="F133" s="27">
        <f t="shared" ca="1" si="47"/>
        <v>1.0115120855250994</v>
      </c>
      <c r="G133" s="29">
        <f t="shared" ca="1" si="54"/>
        <v>-1.1512085525099414E-2</v>
      </c>
      <c r="H133" s="29">
        <f t="shared" ref="H133:H196" ca="1" si="60">H132+G133*0.1</f>
        <v>0.23110435045872824</v>
      </c>
      <c r="I133" s="29">
        <f t="shared" ref="I133:I196" ca="1" si="61">IF(ROW()&lt;12,0,I132+ABS(G133)*0.1)</f>
        <v>2.2390851378521748</v>
      </c>
      <c r="J133" s="29">
        <f t="shared" ref="J133:J196" ca="1" si="62">IF(ROW()&lt;12,0,J132+((G133)^2)*0.1)</f>
        <v>1.2397618214181914</v>
      </c>
      <c r="K133" s="29">
        <f t="shared" ref="K133:K196" ca="1" si="63">IF(ROW()&lt;12,0,K132+A133*ABS(G133)*0.1)</f>
        <v>5.1995518825296658</v>
      </c>
      <c r="M133" s="29">
        <f ca="1">Kp*(Q133+R133*OnebyTi+Td*(Q133-Q132))</f>
        <v>19.58466183818139</v>
      </c>
      <c r="N133" s="27">
        <f t="shared" ca="1" si="48"/>
        <v>6.9521476578933532</v>
      </c>
      <c r="O133" s="27">
        <f t="shared" ca="1" si="55"/>
        <v>-0.13110212812328698</v>
      </c>
      <c r="P133" s="27">
        <f t="shared" ca="1" si="49"/>
        <v>-1.4139644731349097</v>
      </c>
      <c r="Q133" s="29">
        <f t="shared" ca="1" si="58"/>
        <v>2.4139644731349099</v>
      </c>
      <c r="R133" s="29">
        <f t="shared" ref="R133:R196" ca="1" si="64">R132+Q133*0.1</f>
        <v>3.4005833329146218</v>
      </c>
      <c r="S133" s="29">
        <f t="shared" ref="S133:S196" ca="1" si="65">IF(ROW()&lt;12,0,S132+ABS(Q133)*0.1)</f>
        <v>13.460670086452215</v>
      </c>
      <c r="T133" s="29">
        <f t="shared" ref="T133:T196" ca="1" si="66">IF(ROW()&lt;12,0,T132+((Q133)^2)*0.1)</f>
        <v>20.375550783207313</v>
      </c>
      <c r="U133" s="29">
        <f t="shared" ref="U133:U196" ca="1" si="67">IF(ROW()&lt;12,0,U132+J133*ABS(Q133)*0.1)</f>
        <v>15.43339704942297</v>
      </c>
      <c r="W133" s="29">
        <f ca="1">Kp*(AB133+AC133*OnebyTi+Td*(AB133-AB132))</f>
        <v>-5.0508934297971457</v>
      </c>
      <c r="X133" s="27">
        <f t="shared" ca="1" si="50"/>
        <v>-4.6885646720801581</v>
      </c>
      <c r="Y133" s="27">
        <f t="shared" ca="1" si="51"/>
        <v>-3.2283866743877456</v>
      </c>
      <c r="Z133" s="27">
        <f t="shared" ca="1" si="52"/>
        <v>-0.86970922832848307</v>
      </c>
      <c r="AA133" s="27">
        <f t="shared" ca="1" si="53"/>
        <v>0.98299022576120776</v>
      </c>
      <c r="AB133" s="29">
        <f t="shared" ca="1" si="59"/>
        <v>1.7009774238792241E-2</v>
      </c>
      <c r="AC133" s="29">
        <f t="shared" ref="AC133:AC196" ca="1" si="68">AC132+AB133*0.1</f>
        <v>-3.4353013834865993</v>
      </c>
      <c r="AD133" s="29">
        <f t="shared" ref="AD133:AD196" ca="1" si="69">IF(ROW()&lt;12,0,AD132+ABS(AB133)*0.1)</f>
        <v>10.817772542924647</v>
      </c>
      <c r="AE133" s="29">
        <f t="shared" ref="AE133:AE196" ca="1" si="70">IF(ROW()&lt;12,0,AE132+((AB133)^2)*0.1)</f>
        <v>11.955577826290012</v>
      </c>
      <c r="AF133" s="29">
        <f t="shared" ref="AF133:AF196" ca="1" si="71">IF(ROW()&lt;12,0,AF132+T133*ABS(AB133)*0.1)</f>
        <v>67.204498522243298</v>
      </c>
      <c r="AH133" s="29">
        <f t="shared" ca="1" si="56"/>
        <v>0.27758401253749587</v>
      </c>
      <c r="AI133" s="29">
        <f t="shared" ca="1" si="57"/>
        <v>1.0115120855250994</v>
      </c>
    </row>
    <row r="134" spans="1:35" x14ac:dyDescent="0.25">
      <c r="A134" s="29">
        <v>12.2</v>
      </c>
      <c r="B134" s="29">
        <f t="shared" si="45"/>
        <v>1</v>
      </c>
      <c r="C134" s="29">
        <f t="shared" si="46"/>
        <v>0</v>
      </c>
      <c r="E134" s="29">
        <f ca="1">Kp*(G134+H134*OnebyTi+Td*(G134-G133))</f>
        <v>0.2911991522695952</v>
      </c>
      <c r="F134" s="29">
        <f t="shared" ca="1" si="47"/>
        <v>1.0090174590924386</v>
      </c>
      <c r="G134" s="29">
        <f t="shared" ca="1" si="54"/>
        <v>-9.0174590924385623E-3</v>
      </c>
      <c r="H134" s="29">
        <f t="shared" ca="1" si="60"/>
        <v>0.23020260454948438</v>
      </c>
      <c r="I134" s="29">
        <f t="shared" ca="1" si="61"/>
        <v>2.2399868837614187</v>
      </c>
      <c r="J134" s="29">
        <f t="shared" ca="1" si="62"/>
        <v>1.2397699528750397</v>
      </c>
      <c r="K134" s="29">
        <f t="shared" ca="1" si="63"/>
        <v>5.2105531826224407</v>
      </c>
      <c r="M134" s="29">
        <f ca="1">Kp*(Q134+R134*OnebyTi+Td*(Q134-Q133))</f>
        <v>19.624777510313493</v>
      </c>
      <c r="N134" s="29">
        <f t="shared" ca="1" si="48"/>
        <v>7.4564222351501526</v>
      </c>
      <c r="O134" s="29">
        <f t="shared" ca="1" si="55"/>
        <v>0.15796914107563301</v>
      </c>
      <c r="P134" s="29">
        <f t="shared" ca="1" si="49"/>
        <v>-1.3616101643807412</v>
      </c>
      <c r="Q134" s="29">
        <f t="shared" ca="1" si="58"/>
        <v>2.3616101643807412</v>
      </c>
      <c r="R134" s="29">
        <f t="shared" ca="1" si="64"/>
        <v>3.6367443493526959</v>
      </c>
      <c r="S134" s="29">
        <f t="shared" ca="1" si="65"/>
        <v>13.69683110289029</v>
      </c>
      <c r="T134" s="29">
        <f t="shared" ca="1" si="66"/>
        <v>20.933271040057956</v>
      </c>
      <c r="U134" s="29">
        <f t="shared" ca="1" si="67"/>
        <v>15.726182381643323</v>
      </c>
      <c r="W134" s="29">
        <f ca="1">Kp*(AB134+AC134*OnebyTi+Td*(AB134-AB133))</f>
        <v>-4.4926450692518483</v>
      </c>
      <c r="X134" s="29">
        <f t="shared" ca="1" si="50"/>
        <v>-4.6077016623712499</v>
      </c>
      <c r="Y134" s="29">
        <f t="shared" ca="1" si="51"/>
        <v>-3.2996003956665998</v>
      </c>
      <c r="Z134" s="29">
        <f t="shared" ca="1" si="52"/>
        <v>-0.98474328478997941</v>
      </c>
      <c r="AA134" s="29">
        <f t="shared" ca="1" si="53"/>
        <v>0.89263300715804061</v>
      </c>
      <c r="AB134" s="29">
        <f t="shared" ca="1" si="59"/>
        <v>0.10736699284195939</v>
      </c>
      <c r="AC134" s="29">
        <f t="shared" ca="1" si="68"/>
        <v>-3.4245646842024033</v>
      </c>
      <c r="AD134" s="29">
        <f t="shared" ca="1" si="69"/>
        <v>10.828509242208844</v>
      </c>
      <c r="AE134" s="29">
        <f t="shared" ca="1" si="70"/>
        <v>11.956730593405204</v>
      </c>
      <c r="AF134" s="29">
        <f t="shared" ca="1" si="71"/>
        <v>67.42925275843497</v>
      </c>
      <c r="AH134" s="29">
        <f t="shared" ca="1" si="56"/>
        <v>0.2911991522695952</v>
      </c>
      <c r="AI134" s="29">
        <f t="shared" ca="1" si="57"/>
        <v>1.0090174590924386</v>
      </c>
    </row>
    <row r="135" spans="1:35" x14ac:dyDescent="0.25">
      <c r="A135" s="29">
        <v>12.3</v>
      </c>
      <c r="B135" s="29">
        <f t="shared" si="45"/>
        <v>1</v>
      </c>
      <c r="C135" s="29">
        <f t="shared" si="46"/>
        <v>0</v>
      </c>
      <c r="E135" s="29">
        <f ca="1">Kp*(G135+H135*OnebyTi+Td*(G135-G134))</f>
        <v>0.30624831090320787</v>
      </c>
      <c r="F135" s="27">
        <f t="shared" ca="1" si="47"/>
        <v>1.0063505034017917</v>
      </c>
      <c r="G135" s="29">
        <f t="shared" ca="1" si="54"/>
        <v>-6.3505034017916628E-3</v>
      </c>
      <c r="H135" s="29">
        <f t="shared" ca="1" si="60"/>
        <v>0.22956755420930522</v>
      </c>
      <c r="I135" s="29">
        <f t="shared" ca="1" si="61"/>
        <v>2.2406219341015978</v>
      </c>
      <c r="J135" s="29">
        <f t="shared" ca="1" si="62"/>
        <v>1.2397739857643852</v>
      </c>
      <c r="K135" s="29">
        <f t="shared" ca="1" si="63"/>
        <v>5.2183643018066448</v>
      </c>
      <c r="M135" s="29">
        <f ca="1">Kp*(Q135+R135*OnebyTi+Td*(Q135-Q134))</f>
        <v>19.597627667979033</v>
      </c>
      <c r="N135" s="27">
        <f t="shared" ca="1" si="48"/>
        <v>7.9470590040555189</v>
      </c>
      <c r="O135" s="27">
        <f t="shared" ca="1" si="55"/>
        <v>0.45582297410830441</v>
      </c>
      <c r="P135" s="27">
        <f t="shared" ca="1" si="49"/>
        <v>-1.2995953079593479</v>
      </c>
      <c r="Q135" s="29">
        <f t="shared" ca="1" si="58"/>
        <v>2.2995953079593479</v>
      </c>
      <c r="R135" s="29">
        <f t="shared" ca="1" si="64"/>
        <v>3.8667038801486306</v>
      </c>
      <c r="S135" s="29">
        <f t="shared" ca="1" si="65"/>
        <v>13.926790633686224</v>
      </c>
      <c r="T135" s="29">
        <f t="shared" ca="1" si="66"/>
        <v>21.462084898096823</v>
      </c>
      <c r="U135" s="29">
        <f t="shared" ca="1" si="67"/>
        <v>16.011280225702706</v>
      </c>
      <c r="W135" s="29">
        <f ca="1">Kp*(AB135+AC135*OnebyTi+Td*(AB135-AB134))</f>
        <v>-3.9134415788753785</v>
      </c>
      <c r="X135" s="27">
        <f t="shared" ca="1" si="50"/>
        <v>-4.5144467318932531</v>
      </c>
      <c r="Y135" s="27">
        <f t="shared" ca="1" si="51"/>
        <v>-3.3633972472551306</v>
      </c>
      <c r="Z135" s="27">
        <f t="shared" ca="1" si="52"/>
        <v>-1.0976401982860466</v>
      </c>
      <c r="AA135" s="27">
        <f t="shared" ca="1" si="53"/>
        <v>0.80107228497102012</v>
      </c>
      <c r="AB135" s="29">
        <f t="shared" ca="1" si="59"/>
        <v>0.19892771502897988</v>
      </c>
      <c r="AC135" s="29">
        <f t="shared" ca="1" si="68"/>
        <v>-3.4046719126995053</v>
      </c>
      <c r="AD135" s="29">
        <f t="shared" ca="1" si="69"/>
        <v>10.848402013711741</v>
      </c>
      <c r="AE135" s="29">
        <f t="shared" ca="1" si="70"/>
        <v>11.960687816985869</v>
      </c>
      <c r="AF135" s="29">
        <f t="shared" ca="1" si="71"/>
        <v>67.856193109288611</v>
      </c>
      <c r="AH135" s="29">
        <f t="shared" ca="1" si="56"/>
        <v>0.30624831090320787</v>
      </c>
      <c r="AI135" s="29">
        <f t="shared" ca="1" si="57"/>
        <v>1.0063505034017917</v>
      </c>
    </row>
    <row r="136" spans="1:35" x14ac:dyDescent="0.25">
      <c r="A136" s="29">
        <v>12.4</v>
      </c>
      <c r="B136" s="29">
        <f t="shared" si="45"/>
        <v>1</v>
      </c>
      <c r="C136" s="29">
        <f t="shared" si="46"/>
        <v>0</v>
      </c>
      <c r="E136" s="29">
        <f ca="1">Kp*(G136+H136*OnebyTi+Td*(G136-G135))</f>
        <v>0.32172208134627006</v>
      </c>
      <c r="F136" s="29">
        <f t="shared" ca="1" si="47"/>
        <v>1.0036795528402744</v>
      </c>
      <c r="G136" s="29">
        <f t="shared" ca="1" si="54"/>
        <v>-3.679552840274436E-3</v>
      </c>
      <c r="H136" s="29">
        <f t="shared" ca="1" si="60"/>
        <v>0.22919959892527778</v>
      </c>
      <c r="I136" s="29">
        <f t="shared" ca="1" si="61"/>
        <v>2.2409898893856255</v>
      </c>
      <c r="J136" s="29">
        <f t="shared" ca="1" si="62"/>
        <v>1.2397753396752957</v>
      </c>
      <c r="K136" s="29">
        <f t="shared" ca="1" si="63"/>
        <v>5.2229269473285846</v>
      </c>
      <c r="M136" s="29">
        <f ca="1">Kp*(Q136+R136*OnebyTi+Td*(Q136-Q135))</f>
        <v>19.501983589658828</v>
      </c>
      <c r="N136" s="29">
        <f t="shared" ca="1" si="48"/>
        <v>8.4219958936644286</v>
      </c>
      <c r="O136" s="29">
        <f t="shared" ca="1" si="55"/>
        <v>0.76154438341403474</v>
      </c>
      <c r="P136" s="29">
        <f t="shared" ca="1" si="49"/>
        <v>-1.2279557348676229</v>
      </c>
      <c r="Q136" s="29">
        <f t="shared" ca="1" si="58"/>
        <v>2.2279557348676229</v>
      </c>
      <c r="R136" s="29">
        <f t="shared" ca="1" si="64"/>
        <v>4.0894994536353932</v>
      </c>
      <c r="S136" s="29">
        <f t="shared" ca="1" si="65"/>
        <v>14.149586207172986</v>
      </c>
      <c r="T136" s="29">
        <f t="shared" ca="1" si="66"/>
        <v>21.958463573749775</v>
      </c>
      <c r="U136" s="29">
        <f t="shared" ca="1" si="67"/>
        <v>16.287496683500407</v>
      </c>
      <c r="W136" s="29">
        <f ca="1">Kp*(AB136+AC136*OnebyTi+Td*(AB136-AB135))</f>
        <v>-3.3141044234468602</v>
      </c>
      <c r="X136" s="29">
        <f t="shared" ca="1" si="50"/>
        <v>-4.4087910455087007</v>
      </c>
      <c r="Y136" s="29">
        <f t="shared" ca="1" si="51"/>
        <v>-3.4195345930490886</v>
      </c>
      <c r="Z136" s="29">
        <f t="shared" ca="1" si="52"/>
        <v>-1.2081424735058328</v>
      </c>
      <c r="AA136" s="29">
        <f t="shared" ca="1" si="53"/>
        <v>0.70847098445489465</v>
      </c>
      <c r="AB136" s="29">
        <f t="shared" ca="1" si="59"/>
        <v>0.29152901554510535</v>
      </c>
      <c r="AC136" s="29">
        <f t="shared" ca="1" si="68"/>
        <v>-3.3755190111449949</v>
      </c>
      <c r="AD136" s="29">
        <f t="shared" ca="1" si="69"/>
        <v>10.877554915266252</v>
      </c>
      <c r="AE136" s="29">
        <f t="shared" ca="1" si="70"/>
        <v>11.96918673367634</v>
      </c>
      <c r="AF136" s="29">
        <f t="shared" ca="1" si="71"/>
        <v>68.496346036142441</v>
      </c>
      <c r="AH136" s="29">
        <f t="shared" ca="1" si="56"/>
        <v>0.32172208134627006</v>
      </c>
      <c r="AI136" s="29">
        <f t="shared" ca="1" si="57"/>
        <v>1.0036795528402744</v>
      </c>
    </row>
    <row r="137" spans="1:35" x14ac:dyDescent="0.25">
      <c r="A137" s="29">
        <v>12.5</v>
      </c>
      <c r="B137" s="29">
        <f t="shared" si="45"/>
        <v>1</v>
      </c>
      <c r="C137" s="29">
        <f t="shared" si="46"/>
        <v>0</v>
      </c>
      <c r="E137" s="29">
        <f ca="1">Kp*(G137+H137*OnebyTi+Td*(G137-G136))</f>
        <v>0.33666139309216769</v>
      </c>
      <c r="F137" s="27">
        <f t="shared" ca="1" si="47"/>
        <v>1.0011606512676015</v>
      </c>
      <c r="G137" s="29">
        <f t="shared" ca="1" si="54"/>
        <v>-1.1606512676014535E-3</v>
      </c>
      <c r="H137" s="29">
        <f t="shared" ca="1" si="60"/>
        <v>0.22908353379851762</v>
      </c>
      <c r="I137" s="29">
        <f t="shared" ca="1" si="61"/>
        <v>2.2411059545123857</v>
      </c>
      <c r="J137" s="29">
        <f t="shared" ca="1" si="62"/>
        <v>1.2397754743864322</v>
      </c>
      <c r="K137" s="29">
        <f t="shared" ca="1" si="63"/>
        <v>5.2243777614130869</v>
      </c>
      <c r="M137" s="29">
        <f ca="1">Kp*(Q137+R137*OnebyTi+Td*(Q137-Q136))</f>
        <v>19.336842583451642</v>
      </c>
      <c r="N137" s="27">
        <f t="shared" ca="1" si="48"/>
        <v>8.8791874933276436</v>
      </c>
      <c r="O137" s="27">
        <f t="shared" ca="1" si="55"/>
        <v>1.0741715683364759</v>
      </c>
      <c r="P137" s="27">
        <f t="shared" ca="1" si="49"/>
        <v>-1.1467631549591144</v>
      </c>
      <c r="Q137" s="29">
        <f t="shared" ca="1" si="58"/>
        <v>2.1467631549591144</v>
      </c>
      <c r="R137" s="29">
        <f t="shared" ca="1" si="64"/>
        <v>4.3041757691313043</v>
      </c>
      <c r="S137" s="29">
        <f t="shared" ca="1" si="65"/>
        <v>14.364262522668897</v>
      </c>
      <c r="T137" s="29">
        <f t="shared" ca="1" si="66"/>
        <v>22.419322778098778</v>
      </c>
      <c r="U137" s="29">
        <f t="shared" ca="1" si="67"/>
        <v>16.553647114383882</v>
      </c>
      <c r="W137" s="29">
        <f ca="1">Kp*(AB137+AC137*OnebyTi+Td*(AB137-AB136))</f>
        <v>-2.695507871785404</v>
      </c>
      <c r="X137" s="27">
        <f t="shared" ca="1" si="50"/>
        <v>-4.2907502369608821</v>
      </c>
      <c r="Y137" s="27">
        <f t="shared" ca="1" si="51"/>
        <v>-3.4677811995519257</v>
      </c>
      <c r="Z137" s="27">
        <f t="shared" ca="1" si="52"/>
        <v>-1.3159933398305432</v>
      </c>
      <c r="AA137" s="27">
        <f t="shared" ca="1" si="53"/>
        <v>0.61499664310047342</v>
      </c>
      <c r="AB137" s="29">
        <f t="shared" ca="1" si="59"/>
        <v>0.38500335689952658</v>
      </c>
      <c r="AC137" s="29">
        <f t="shared" ca="1" si="68"/>
        <v>-3.3370186754550422</v>
      </c>
      <c r="AD137" s="29">
        <f t="shared" ca="1" si="69"/>
        <v>10.916055250956205</v>
      </c>
      <c r="AE137" s="29">
        <f t="shared" ca="1" si="70"/>
        <v>11.98400949215873</v>
      </c>
      <c r="AF137" s="29">
        <f t="shared" ca="1" si="71"/>
        <v>69.359497489040649</v>
      </c>
      <c r="AH137" s="29">
        <f t="shared" ca="1" si="56"/>
        <v>0.33666139309216769</v>
      </c>
      <c r="AI137" s="29">
        <f t="shared" ca="1" si="57"/>
        <v>1.0011606512676015</v>
      </c>
    </row>
    <row r="138" spans="1:35" x14ac:dyDescent="0.25">
      <c r="A138" s="29">
        <v>12.6</v>
      </c>
      <c r="B138" s="29">
        <f t="shared" si="45"/>
        <v>1</v>
      </c>
      <c r="C138" s="29">
        <f t="shared" si="46"/>
        <v>0</v>
      </c>
      <c r="E138" s="29">
        <f ca="1">Kp*(G138+H138*OnebyTi+Td*(G138-G137))</f>
        <v>0.35021130841091053</v>
      </c>
      <c r="F138" s="29">
        <f t="shared" ca="1" si="47"/>
        <v>0.99892910443688876</v>
      </c>
      <c r="G138" s="29">
        <f t="shared" ca="1" si="54"/>
        <v>1.0708955631112405E-3</v>
      </c>
      <c r="H138" s="29">
        <f t="shared" ca="1" si="60"/>
        <v>0.22919062335482873</v>
      </c>
      <c r="I138" s="29">
        <f t="shared" ca="1" si="61"/>
        <v>2.2412130440686968</v>
      </c>
      <c r="J138" s="29">
        <f t="shared" ca="1" si="62"/>
        <v>1.239775589068163</v>
      </c>
      <c r="K138" s="29">
        <f t="shared" ca="1" si="63"/>
        <v>5.2257270898226071</v>
      </c>
      <c r="M138" s="29">
        <f ca="1">Kp*(Q138+R138*OnebyTi+Td*(Q138-Q137))</f>
        <v>19.101436113230928</v>
      </c>
      <c r="N138" s="29">
        <f t="shared" ca="1" si="48"/>
        <v>9.3166128557983896</v>
      </c>
      <c r="O138" s="29">
        <f t="shared" ca="1" si="55"/>
        <v>1.3926985055071877</v>
      </c>
      <c r="P138" s="29">
        <f t="shared" ca="1" si="49"/>
        <v>-1.0561256031762554</v>
      </c>
      <c r="Q138" s="29">
        <f t="shared" ca="1" si="58"/>
        <v>2.0561256031762554</v>
      </c>
      <c r="R138" s="29">
        <f t="shared" ca="1" si="64"/>
        <v>4.5097883294489298</v>
      </c>
      <c r="S138" s="29">
        <f t="shared" ca="1" si="65"/>
        <v>14.569875082986522</v>
      </c>
      <c r="T138" s="29">
        <f t="shared" ca="1" si="66"/>
        <v>22.84208802770247</v>
      </c>
      <c r="U138" s="29">
        <f t="shared" ca="1" si="67"/>
        <v>16.80856054747148</v>
      </c>
      <c r="W138" s="29">
        <f ca="1">Kp*(AB138+AC138*OnebyTi+Td*(AB138-AB137))</f>
        <v>-2.0585780878324265</v>
      </c>
      <c r="X138" s="29">
        <f t="shared" ca="1" si="50"/>
        <v>-4.1603647606824996</v>
      </c>
      <c r="Y138" s="29">
        <f t="shared" ca="1" si="51"/>
        <v>-3.507917873124454</v>
      </c>
      <c r="Z138" s="29">
        <f t="shared" ca="1" si="52"/>
        <v>-1.4209372721015319</v>
      </c>
      <c r="AA138" s="29">
        <f t="shared" ca="1" si="53"/>
        <v>0.52082115034957133</v>
      </c>
      <c r="AB138" s="29">
        <f t="shared" ca="1" si="59"/>
        <v>0.47917884965042867</v>
      </c>
      <c r="AC138" s="29">
        <f t="shared" ca="1" si="68"/>
        <v>-3.2891007904899991</v>
      </c>
      <c r="AD138" s="29">
        <f t="shared" ca="1" si="69"/>
        <v>10.963973135921249</v>
      </c>
      <c r="AE138" s="29">
        <f t="shared" ca="1" si="70"/>
        <v>12.006970729153961</v>
      </c>
      <c r="AF138" s="29">
        <f t="shared" ca="1" si="71"/>
        <v>70.454042035513481</v>
      </c>
      <c r="AH138" s="29">
        <f t="shared" ca="1" si="56"/>
        <v>0.35021130841091053</v>
      </c>
      <c r="AI138" s="29">
        <f t="shared" ca="1" si="57"/>
        <v>0.99892910443688876</v>
      </c>
    </row>
    <row r="139" spans="1:35" x14ac:dyDescent="0.25">
      <c r="A139" s="29">
        <v>12.7</v>
      </c>
      <c r="B139" s="29">
        <f t="shared" si="45"/>
        <v>1</v>
      </c>
      <c r="C139" s="29">
        <f t="shared" si="46"/>
        <v>0</v>
      </c>
      <c r="E139" s="29">
        <f ca="1">Kp*(G139+H139*OnebyTi+Td*(G139-G138))</f>
        <v>0.36166452291000528</v>
      </c>
      <c r="F139" s="27">
        <f t="shared" ca="1" si="47"/>
        <v>0.99709291254020127</v>
      </c>
      <c r="G139" s="29">
        <f t="shared" ca="1" si="54"/>
        <v>2.9070874597987295E-3</v>
      </c>
      <c r="H139" s="29">
        <f t="shared" ca="1" si="60"/>
        <v>0.22948133210080859</v>
      </c>
      <c r="I139" s="29">
        <f t="shared" ca="1" si="61"/>
        <v>2.2415037528146766</v>
      </c>
      <c r="J139" s="29">
        <f t="shared" ca="1" si="62"/>
        <v>1.2397764341839128</v>
      </c>
      <c r="K139" s="29">
        <f t="shared" ca="1" si="63"/>
        <v>5.2294190908965517</v>
      </c>
      <c r="M139" s="29">
        <f ca="1">Kp*(Q139+R139*OnebyTi+Td*(Q139-Q138))</f>
        <v>18.795237229591812</v>
      </c>
      <c r="N139" s="27">
        <f t="shared" ca="1" si="48"/>
        <v>9.7322833649919307</v>
      </c>
      <c r="O139" s="27">
        <f t="shared" ca="1" si="55"/>
        <v>1.7160777519632624</v>
      </c>
      <c r="P139" s="27">
        <f t="shared" ca="1" si="49"/>
        <v>-0.95618776185665322</v>
      </c>
      <c r="Q139" s="29">
        <f t="shared" ca="1" si="58"/>
        <v>1.9561877618566532</v>
      </c>
      <c r="R139" s="29">
        <f t="shared" ca="1" si="64"/>
        <v>4.7054071056345954</v>
      </c>
      <c r="S139" s="29">
        <f t="shared" ca="1" si="65"/>
        <v>14.765493859172187</v>
      </c>
      <c r="T139" s="29">
        <f t="shared" ca="1" si="66"/>
        <v>23.224755083666246</v>
      </c>
      <c r="U139" s="29">
        <f t="shared" ca="1" si="67"/>
        <v>17.051084096270365</v>
      </c>
      <c r="W139" s="29">
        <f ca="1">Kp*(AB139+AC139*OnebyTi+Td*(AB139-AB138))</f>
        <v>-1.4042921045621777</v>
      </c>
      <c r="X139" s="27">
        <f t="shared" ca="1" si="50"/>
        <v>-4.0177001998493491</v>
      </c>
      <c r="Y139" s="27">
        <f t="shared" ca="1" si="51"/>
        <v>-3.5397380833133778</v>
      </c>
      <c r="Z139" s="27">
        <f t="shared" ca="1" si="52"/>
        <v>-1.5227205170692655</v>
      </c>
      <c r="AA139" s="27">
        <f t="shared" ca="1" si="53"/>
        <v>0.42612047460604535</v>
      </c>
      <c r="AB139" s="29">
        <f t="shared" ca="1" si="59"/>
        <v>0.57387952539395459</v>
      </c>
      <c r="AC139" s="29">
        <f t="shared" ca="1" si="68"/>
        <v>-3.2317128379506035</v>
      </c>
      <c r="AD139" s="29">
        <f t="shared" ca="1" si="69"/>
        <v>11.021361088460644</v>
      </c>
      <c r="AE139" s="29">
        <f t="shared" ca="1" si="70"/>
        <v>12.039904500120601</v>
      </c>
      <c r="AF139" s="29">
        <f t="shared" ca="1" si="71"/>
        <v>71.786863177994007</v>
      </c>
      <c r="AH139" s="29">
        <f t="shared" ca="1" si="56"/>
        <v>0.36166452291000528</v>
      </c>
      <c r="AI139" s="29">
        <f t="shared" ca="1" si="57"/>
        <v>0.99709291254020127</v>
      </c>
    </row>
    <row r="140" spans="1:35" x14ac:dyDescent="0.25">
      <c r="A140" s="29">
        <v>12.8</v>
      </c>
      <c r="B140" s="29">
        <f t="shared" ref="B140:B203" si="72">IF(A140&lt;SP_t,0,SP_val)</f>
        <v>1</v>
      </c>
      <c r="C140" s="29">
        <f t="shared" ref="C140:C203" si="73">IF(A140&lt;DIS_t,0,DIS_val)</f>
        <v>0</v>
      </c>
      <c r="E140" s="29">
        <f ca="1">Kp*(G140+H140*OnebyTi+Td*(G140-G139))</f>
        <v>0.37049273279425637</v>
      </c>
      <c r="F140" s="29">
        <f t="shared" ca="1" si="47"/>
        <v>0.99572833583039944</v>
      </c>
      <c r="G140" s="29">
        <f t="shared" ca="1" si="54"/>
        <v>4.2716641696005642E-3</v>
      </c>
      <c r="H140" s="29">
        <f t="shared" ca="1" si="60"/>
        <v>0.22990849851776865</v>
      </c>
      <c r="I140" s="29">
        <f t="shared" ca="1" si="61"/>
        <v>2.2419309192316366</v>
      </c>
      <c r="J140" s="29">
        <f t="shared" ca="1" si="62"/>
        <v>1.2397782588953905</v>
      </c>
      <c r="K140" s="29">
        <f t="shared" ca="1" si="63"/>
        <v>5.2348868210336406</v>
      </c>
      <c r="M140" s="29">
        <f ca="1">Kp*(Q140+R140*OnebyTi+Td*(Q140-Q139))</f>
        <v>18.417967264710072</v>
      </c>
      <c r="N140" s="29">
        <f t="shared" ca="1" si="48"/>
        <v>10.124250640924702</v>
      </c>
      <c r="O140" s="29">
        <f t="shared" ca="1" si="55"/>
        <v>2.0432234549557364</v>
      </c>
      <c r="P140" s="29">
        <f t="shared" ca="1" si="49"/>
        <v>-0.84713115548913454</v>
      </c>
      <c r="Q140" s="29">
        <f t="shared" ca="1" si="58"/>
        <v>1.8471311554891345</v>
      </c>
      <c r="R140" s="29">
        <f t="shared" ca="1" si="64"/>
        <v>4.8901202211835084</v>
      </c>
      <c r="S140" s="29">
        <f t="shared" ca="1" si="65"/>
        <v>14.9502069747211</v>
      </c>
      <c r="T140" s="29">
        <f t="shared" ca="1" si="66"/>
        <v>23.565944434224107</v>
      </c>
      <c r="U140" s="29">
        <f t="shared" ca="1" si="67"/>
        <v>17.28008740106074</v>
      </c>
      <c r="W140" s="29">
        <f ca="1">Kp*(AB140+AC140*OnebyTi+Td*(AB140-AB139))</f>
        <v>-0.73367668092136906</v>
      </c>
      <c r="X140" s="29">
        <f t="shared" ca="1" si="50"/>
        <v>-3.8628475293842608</v>
      </c>
      <c r="Y140" s="29">
        <f t="shared" ca="1" si="51"/>
        <v>-3.5630485708036939</v>
      </c>
      <c r="Z140" s="29">
        <f t="shared" ca="1" si="52"/>
        <v>-1.62109162456716</v>
      </c>
      <c r="AA140" s="29">
        <f t="shared" ca="1" si="53"/>
        <v>0.33107437788544125</v>
      </c>
      <c r="AB140" s="29">
        <f t="shared" ca="1" si="59"/>
        <v>0.66892562211455875</v>
      </c>
      <c r="AC140" s="29">
        <f t="shared" ca="1" si="68"/>
        <v>-3.1648202757391477</v>
      </c>
      <c r="AD140" s="29">
        <f t="shared" ca="1" si="69"/>
        <v>11.088253650672099</v>
      </c>
      <c r="AE140" s="29">
        <f t="shared" ca="1" si="70"/>
        <v>12.084650648912735</v>
      </c>
      <c r="AF140" s="29">
        <f t="shared" ca="1" si="71"/>
        <v>73.363249582132056</v>
      </c>
      <c r="AH140" s="29">
        <f t="shared" ca="1" si="56"/>
        <v>0.37049273279425637</v>
      </c>
      <c r="AI140" s="29">
        <f t="shared" ca="1" si="57"/>
        <v>0.99572833583039944</v>
      </c>
    </row>
    <row r="141" spans="1:35" x14ac:dyDescent="0.25">
      <c r="A141" s="29">
        <v>12.9</v>
      </c>
      <c r="B141" s="29">
        <f t="shared" si="72"/>
        <v>1</v>
      </c>
      <c r="C141" s="29">
        <f t="shared" si="73"/>
        <v>0</v>
      </c>
      <c r="E141" s="29">
        <f ca="1">Kp*(G141+H141*OnebyTi+Td*(G141-G140))</f>
        <v>0.37636489772687509</v>
      </c>
      <c r="F141" s="27">
        <f t="shared" ref="F141:F204" ca="1" si="74">IF((ROW()-12)*0.1&lt;L_1,0,OFFSET(E141,-L_1*10-1,0)*b_1-F140*a_1)+C141</f>
        <v>0.99487769919508584</v>
      </c>
      <c r="G141" s="29">
        <f t="shared" ca="1" si="54"/>
        <v>5.1223008049141594E-3</v>
      </c>
      <c r="H141" s="29">
        <f t="shared" ca="1" si="60"/>
        <v>0.23042072859826007</v>
      </c>
      <c r="I141" s="29">
        <f t="shared" ca="1" si="61"/>
        <v>2.2424431493121282</v>
      </c>
      <c r="J141" s="29">
        <f t="shared" ca="1" si="62"/>
        <v>1.2397808826919441</v>
      </c>
      <c r="K141" s="29">
        <f t="shared" ca="1" si="63"/>
        <v>5.24149458907198</v>
      </c>
      <c r="M141" s="29">
        <f ca="1">Kp*(Q141+R141*OnebyTi+Td*(Q141-Q140))</f>
        <v>17.96960175211737</v>
      </c>
      <c r="N141" s="27">
        <f t="shared" ref="N141:N204" ca="1" si="75">IF((ROW()-12)*0.1&lt;L_2,0,OFFSET(M141,-L_2*10-1,0)*b_2-N140*a_2)</f>
        <v>10.490614453681477</v>
      </c>
      <c r="O141" s="27">
        <f t="shared" ca="1" si="55"/>
        <v>2.3730145615309435</v>
      </c>
      <c r="P141" s="27">
        <f t="shared" ref="P141:P204" ca="1" si="76">IF((ROW()-12)*0.1&lt;L_2,0,OFFSET(O141,-1,0)*b_2/K_2-P140*a_2)+C141</f>
        <v>-0.72917421468977395</v>
      </c>
      <c r="Q141" s="29">
        <f t="shared" ca="1" si="58"/>
        <v>1.7291742146897739</v>
      </c>
      <c r="R141" s="29">
        <f t="shared" ca="1" si="64"/>
        <v>5.0630376426524855</v>
      </c>
      <c r="S141" s="29">
        <f t="shared" ca="1" si="65"/>
        <v>15.123124396190077</v>
      </c>
      <c r="T141" s="29">
        <f t="shared" ca="1" si="66"/>
        <v>23.864948780698906</v>
      </c>
      <c r="U141" s="29">
        <f t="shared" ca="1" si="67"/>
        <v>17.494467114482365</v>
      </c>
      <c r="W141" s="29">
        <f ca="1">Kp*(AB141+AC141*OnebyTi+Td*(AB141-AB140))</f>
        <v>-4.7807042234199182E-2</v>
      </c>
      <c r="X141" s="27">
        <f t="shared" ref="X141:X204" ca="1" si="77">IF((ROW()-12)*0.1&lt;L_3,0,OFFSET(W141,-L_3*10-1,0)*b_3-X140*a_3)</f>
        <v>-3.6959233326855601</v>
      </c>
      <c r="Y141" s="27">
        <f t="shared" ref="Y141:Y204" ca="1" si="78">IF((ROW()-12)*0.1&lt;L_3,0,OFFSET(X141,-1,0)*b_3/K_3-Y140*a_3)</f>
        <v>-3.5776699385477548</v>
      </c>
      <c r="Z141" s="27">
        <f t="shared" ref="Z141:Z204" ca="1" si="79">IF((ROW()-12)*0.1&lt;L_3,0,OFFSET(Y141,-1,0)*b_3/K_3-Z140*a_3)</f>
        <v>-1.7158019824299517</v>
      </c>
      <c r="AA141" s="27">
        <f t="shared" ref="AA141:AA204" ca="1" si="80">IF((ROW()-12)*0.1&lt;L_3,0,OFFSET(Z141,-1,0)*b_3/K_3-AA140*a_3)+C141</f>
        <v>0.23586611847568736</v>
      </c>
      <c r="AB141" s="29">
        <f t="shared" ca="1" si="59"/>
        <v>0.76413388152431261</v>
      </c>
      <c r="AC141" s="29">
        <f t="shared" ca="1" si="68"/>
        <v>-3.0884068875867166</v>
      </c>
      <c r="AD141" s="29">
        <f t="shared" ca="1" si="69"/>
        <v>11.164667038824531</v>
      </c>
      <c r="AE141" s="29">
        <f t="shared" ca="1" si="70"/>
        <v>12.143040707802076</v>
      </c>
      <c r="AF141" s="29">
        <f t="shared" ca="1" si="71"/>
        <v>75.186851176549496</v>
      </c>
      <c r="AH141" s="29">
        <f t="shared" ca="1" si="56"/>
        <v>0.37636489772687509</v>
      </c>
      <c r="AI141" s="29">
        <f t="shared" ca="1" si="57"/>
        <v>0.99487769919508584</v>
      </c>
    </row>
    <row r="142" spans="1:35" x14ac:dyDescent="0.25">
      <c r="A142" s="29">
        <v>13</v>
      </c>
      <c r="B142" s="29">
        <f t="shared" si="72"/>
        <v>1</v>
      </c>
      <c r="C142" s="29">
        <f t="shared" si="73"/>
        <v>0</v>
      </c>
      <c r="E142" s="29">
        <f ca="1">Kp*(G142+H142*OnebyTi+Td*(G142-G141))</f>
        <v>0.37915228792748767</v>
      </c>
      <c r="F142" s="29">
        <f t="shared" ca="1" si="74"/>
        <v>0.99454939918209795</v>
      </c>
      <c r="G142" s="29">
        <f t="shared" ref="G142:G205" ca="1" si="81">B142-F142</f>
        <v>5.4506008179020515E-3</v>
      </c>
      <c r="H142" s="29">
        <f t="shared" ca="1" si="60"/>
        <v>0.23096578868005027</v>
      </c>
      <c r="I142" s="29">
        <f t="shared" ca="1" si="61"/>
        <v>2.2429882093939182</v>
      </c>
      <c r="J142" s="29">
        <f t="shared" ca="1" si="62"/>
        <v>1.2397838535968717</v>
      </c>
      <c r="K142" s="29">
        <f t="shared" ca="1" si="63"/>
        <v>5.2485803701352527</v>
      </c>
      <c r="M142" s="29">
        <f ca="1">Kp*(Q142+R142*OnebyTi+Td*(Q142-Q141))</f>
        <v>17.450375534459678</v>
      </c>
      <c r="N142" s="29">
        <f t="shared" ca="1" si="75"/>
        <v>10.829530617670194</v>
      </c>
      <c r="O142" s="29">
        <f t="shared" ca="1" si="55"/>
        <v>2.7042982201004082</v>
      </c>
      <c r="P142" s="29">
        <f t="shared" ca="1" si="76"/>
        <v>-0.60257220658226818</v>
      </c>
      <c r="Q142" s="29">
        <f t="shared" ca="1" si="58"/>
        <v>1.6025722065822681</v>
      </c>
      <c r="R142" s="29">
        <f t="shared" ca="1" si="64"/>
        <v>5.2232948633107119</v>
      </c>
      <c r="S142" s="29">
        <f t="shared" ca="1" si="65"/>
        <v>15.283381616848304</v>
      </c>
      <c r="T142" s="29">
        <f t="shared" ca="1" si="66"/>
        <v>24.121772548429902</v>
      </c>
      <c r="U142" s="29">
        <f t="shared" ca="1" si="67"/>
        <v>17.693151429076746</v>
      </c>
      <c r="W142" s="29">
        <f ca="1">Kp*(AB142+AC142*OnebyTi+Td*(AB142-AB141))</f>
        <v>0.65219449525276207</v>
      </c>
      <c r="X142" s="29">
        <f t="shared" ca="1" si="77"/>
        <v>-3.5170699709268547</v>
      </c>
      <c r="Y142" s="29">
        <f t="shared" ca="1" si="78"/>
        <v>-3.5834372246345993</v>
      </c>
      <c r="Z142" s="29">
        <f t="shared" ca="1" si="79"/>
        <v>-1.8066063541534962</v>
      </c>
      <c r="AA142" s="29">
        <f t="shared" ca="1" si="80"/>
        <v>0.14068214201092077</v>
      </c>
      <c r="AB142" s="29">
        <f t="shared" ca="1" si="59"/>
        <v>0.85931785798907923</v>
      </c>
      <c r="AC142" s="29">
        <f t="shared" ca="1" si="68"/>
        <v>-3.0024751017878089</v>
      </c>
      <c r="AD142" s="29">
        <f t="shared" ca="1" si="69"/>
        <v>11.250598824623438</v>
      </c>
      <c r="AE142" s="29">
        <f t="shared" ca="1" si="70"/>
        <v>12.216883425907969</v>
      </c>
      <c r="AF142" s="29">
        <f t="shared" ca="1" si="71"/>
        <v>77.259678168271151</v>
      </c>
      <c r="AH142" s="29">
        <f t="shared" ca="1" si="56"/>
        <v>0.37915228792748767</v>
      </c>
      <c r="AI142" s="29">
        <f t="shared" ca="1" si="57"/>
        <v>0.99454939918209795</v>
      </c>
    </row>
    <row r="143" spans="1:35" x14ac:dyDescent="0.25">
      <c r="A143" s="29">
        <v>13.1</v>
      </c>
      <c r="B143" s="29">
        <f t="shared" si="72"/>
        <v>1</v>
      </c>
      <c r="C143" s="29">
        <f t="shared" si="73"/>
        <v>0</v>
      </c>
      <c r="E143" s="29">
        <f ca="1">Kp*(G143+H143*OnebyTi+Td*(G143-G142))</f>
        <v>0.378921005935204</v>
      </c>
      <c r="F143" s="27">
        <f t="shared" ca="1" si="74"/>
        <v>0.99471994749347503</v>
      </c>
      <c r="G143" s="29">
        <f t="shared" ca="1" si="81"/>
        <v>5.2800525065249682E-3</v>
      </c>
      <c r="H143" s="29">
        <f t="shared" ca="1" si="60"/>
        <v>0.23149379393070277</v>
      </c>
      <c r="I143" s="29">
        <f t="shared" ca="1" si="61"/>
        <v>2.2435162146445706</v>
      </c>
      <c r="J143" s="29">
        <f t="shared" ca="1" si="62"/>
        <v>1.2397866414923189</v>
      </c>
      <c r="K143" s="29">
        <f t="shared" ca="1" si="63"/>
        <v>5.2554972389188004</v>
      </c>
      <c r="M143" s="29">
        <f ca="1">Kp*(Q143+R143*OnebyTi+Td*(Q143-Q142))</f>
        <v>16.860787024543683</v>
      </c>
      <c r="N143" s="27">
        <f t="shared" ca="1" si="75"/>
        <v>11.139218836928803</v>
      </c>
      <c r="O143" s="27">
        <f t="shared" ca="1" si="55"/>
        <v>3.0358933653596498</v>
      </c>
      <c r="P143" s="27">
        <f t="shared" ca="1" si="76"/>
        <v>-0.46761702919961229</v>
      </c>
      <c r="Q143" s="29">
        <f t="shared" ca="1" si="58"/>
        <v>1.4676170291996122</v>
      </c>
      <c r="R143" s="29">
        <f t="shared" ca="1" si="64"/>
        <v>5.370056566230673</v>
      </c>
      <c r="S143" s="29">
        <f t="shared" ca="1" si="65"/>
        <v>15.430143319768266</v>
      </c>
      <c r="T143" s="29">
        <f t="shared" ca="1" si="66"/>
        <v>24.337162522869573</v>
      </c>
      <c r="U143" s="29">
        <f t="shared" ca="1" si="67"/>
        <v>17.87510462783958</v>
      </c>
      <c r="W143" s="29">
        <f ca="1">Kp*(AB143+AC143*OnebyTi+Td*(AB143-AB142))</f>
        <v>1.3651600147707526</v>
      </c>
      <c r="X143" s="27">
        <f t="shared" ca="1" si="77"/>
        <v>-3.3264557038509288</v>
      </c>
      <c r="Y143" s="27">
        <f t="shared" ca="1" si="78"/>
        <v>-3.5802004554769655</v>
      </c>
      <c r="Z143" s="27">
        <f t="shared" ca="1" si="79"/>
        <v>-1.8932634182717567</v>
      </c>
      <c r="AA143" s="27">
        <f t="shared" ca="1" si="80"/>
        <v>4.5711761389843009E-2</v>
      </c>
      <c r="AB143" s="29">
        <f t="shared" ca="1" si="59"/>
        <v>0.95428823861015699</v>
      </c>
      <c r="AC143" s="29">
        <f t="shared" ca="1" si="68"/>
        <v>-2.9070462779267929</v>
      </c>
      <c r="AD143" s="29">
        <f t="shared" ca="1" si="69"/>
        <v>11.346027648484453</v>
      </c>
      <c r="AE143" s="29">
        <f t="shared" ca="1" si="70"/>
        <v>12.307950030142937</v>
      </c>
      <c r="AF143" s="29">
        <f t="shared" ca="1" si="71"/>
        <v>79.58214496394298</v>
      </c>
      <c r="AH143" s="29">
        <f t="shared" ca="1" si="56"/>
        <v>0.378921005935204</v>
      </c>
      <c r="AI143" s="29">
        <f t="shared" ca="1" si="57"/>
        <v>0.99471994749347503</v>
      </c>
    </row>
    <row r="144" spans="1:35" x14ac:dyDescent="0.25">
      <c r="A144" s="29">
        <v>13.2</v>
      </c>
      <c r="B144" s="29">
        <f t="shared" si="72"/>
        <v>1</v>
      </c>
      <c r="C144" s="29">
        <f t="shared" si="73"/>
        <v>0</v>
      </c>
      <c r="E144" s="29">
        <f ca="1">Kp*(G144+H144*OnebyTi+Td*(G144-G143))</f>
        <v>0.37591337353584375</v>
      </c>
      <c r="F144" s="29">
        <f t="shared" ca="1" si="74"/>
        <v>0.99533777518052202</v>
      </c>
      <c r="G144" s="29">
        <f t="shared" ca="1" si="81"/>
        <v>4.6622248194779781E-3</v>
      </c>
      <c r="H144" s="29">
        <f t="shared" ca="1" si="60"/>
        <v>0.23196001641265057</v>
      </c>
      <c r="I144" s="29">
        <f t="shared" ca="1" si="61"/>
        <v>2.2439824371265185</v>
      </c>
      <c r="J144" s="29">
        <f t="shared" ca="1" si="62"/>
        <v>1.2397888151263456</v>
      </c>
      <c r="K144" s="29">
        <f t="shared" ca="1" si="63"/>
        <v>5.2616513756805112</v>
      </c>
      <c r="M144" s="29">
        <f ca="1">Kp*(Q144+R144*OnebyTi+Td*(Q144-Q143))</f>
        <v>16.201601587385319</v>
      </c>
      <c r="N144" s="29">
        <f t="shared" ca="1" si="75"/>
        <v>11.417970471850115</v>
      </c>
      <c r="O144" s="29">
        <f t="shared" ca="1" si="55"/>
        <v>3.3665944770757359</v>
      </c>
      <c r="P144" s="29">
        <f t="shared" ca="1" si="76"/>
        <v>-0.32463686797387126</v>
      </c>
      <c r="Q144" s="29">
        <f t="shared" ca="1" si="58"/>
        <v>1.3246368679738714</v>
      </c>
      <c r="R144" s="29">
        <f t="shared" ca="1" si="64"/>
        <v>5.5025202530280604</v>
      </c>
      <c r="S144" s="29">
        <f t="shared" ca="1" si="65"/>
        <v>15.562607006565653</v>
      </c>
      <c r="T144" s="29">
        <f t="shared" ca="1" si="66"/>
        <v>24.512628806069134</v>
      </c>
      <c r="U144" s="29">
        <f t="shared" ca="1" si="67"/>
        <v>18.039331625141379</v>
      </c>
      <c r="W144" s="29">
        <f ca="1">Kp*(AB144+AC144*OnebyTi+Td*(AB144-AB143))</f>
        <v>2.0898776032164812</v>
      </c>
      <c r="X144" s="29">
        <f t="shared" ca="1" si="77"/>
        <v>-3.1242747610598465</v>
      </c>
      <c r="Y144" s="29">
        <f t="shared" ca="1" si="78"/>
        <v>-3.5678251779102403</v>
      </c>
      <c r="Z144" s="29">
        <f t="shared" ca="1" si="79"/>
        <v>-1.975536308407315</v>
      </c>
      <c r="AA144" s="29">
        <f t="shared" ca="1" si="80"/>
        <v>-4.8853174001084645E-2</v>
      </c>
      <c r="AB144" s="29">
        <f t="shared" ca="1" si="59"/>
        <v>1.0488531740010847</v>
      </c>
      <c r="AC144" s="29">
        <f t="shared" ca="1" si="68"/>
        <v>-2.8021609605266846</v>
      </c>
      <c r="AD144" s="29">
        <f t="shared" ca="1" si="69"/>
        <v>11.450912965884562</v>
      </c>
      <c r="AE144" s="29">
        <f t="shared" ca="1" si="70"/>
        <v>12.417959328204152</v>
      </c>
      <c r="AF144" s="29">
        <f t="shared" ca="1" si="71"/>
        <v>82.153159816578579</v>
      </c>
      <c r="AH144" s="29">
        <f t="shared" ca="1" si="56"/>
        <v>0.37591337353584375</v>
      </c>
      <c r="AI144" s="29">
        <f t="shared" ca="1" si="57"/>
        <v>0.99533777518052202</v>
      </c>
    </row>
    <row r="145" spans="1:35" x14ac:dyDescent="0.25">
      <c r="A145" s="29">
        <v>13.3</v>
      </c>
      <c r="B145" s="29">
        <f t="shared" si="72"/>
        <v>1</v>
      </c>
      <c r="C145" s="29">
        <f t="shared" si="73"/>
        <v>0</v>
      </c>
      <c r="E145" s="29">
        <f ca="1">Kp*(G145+H145*OnebyTi+Td*(G145-G144))</f>
        <v>0.37052013831872721</v>
      </c>
      <c r="F145" s="27">
        <f t="shared" ca="1" si="74"/>
        <v>0.9963284367967884</v>
      </c>
      <c r="G145" s="29">
        <f t="shared" ca="1" si="81"/>
        <v>3.671563203211603E-3</v>
      </c>
      <c r="H145" s="29">
        <f t="shared" ca="1" si="60"/>
        <v>0.23232717273297174</v>
      </c>
      <c r="I145" s="29">
        <f t="shared" ca="1" si="61"/>
        <v>2.2443495934468398</v>
      </c>
      <c r="J145" s="29">
        <f t="shared" ca="1" si="62"/>
        <v>1.2397901631639812</v>
      </c>
      <c r="K145" s="29">
        <f t="shared" ca="1" si="63"/>
        <v>5.2665345547407822</v>
      </c>
      <c r="M145" s="29">
        <f ca="1">Kp*(Q145+R145*OnebyTi+Td*(Q145-Q144))</f>
        <v>15.473854013548868</v>
      </c>
      <c r="N145" s="27">
        <f t="shared" ca="1" si="75"/>
        <v>11.664156197392794</v>
      </c>
      <c r="O145" s="27">
        <f t="shared" ca="1" si="55"/>
        <v>3.695175502440931</v>
      </c>
      <c r="P145" s="27">
        <f t="shared" ca="1" si="76"/>
        <v>-0.17399571284663065</v>
      </c>
      <c r="Q145" s="29">
        <f t="shared" ca="1" si="58"/>
        <v>1.1739957128466307</v>
      </c>
      <c r="R145" s="29">
        <f t="shared" ca="1" si="64"/>
        <v>5.6199198243127233</v>
      </c>
      <c r="S145" s="29">
        <f t="shared" ca="1" si="65"/>
        <v>15.680006577850316</v>
      </c>
      <c r="T145" s="29">
        <f t="shared" ca="1" si="66"/>
        <v>24.65045539944736</v>
      </c>
      <c r="U145" s="29">
        <f t="shared" ca="1" si="67"/>
        <v>18.184882458779771</v>
      </c>
      <c r="W145" s="29">
        <f ca="1">Kp*(AB145+AC145*OnebyTi+Td*(AB145-AB144))</f>
        <v>2.825093067725668</v>
      </c>
      <c r="X145" s="27">
        <f t="shared" ca="1" si="77"/>
        <v>-2.910747362885902</v>
      </c>
      <c r="Y145" s="27">
        <f t="shared" ca="1" si="78"/>
        <v>-3.5461929688174982</v>
      </c>
      <c r="Z145" s="27">
        <f t="shared" ca="1" si="79"/>
        <v>-2.0531931529340799</v>
      </c>
      <c r="AA145" s="27">
        <f t="shared" ca="1" si="80"/>
        <v>-0.14281861927084466</v>
      </c>
      <c r="AB145" s="29">
        <f t="shared" ca="1" si="59"/>
        <v>1.1428186192708447</v>
      </c>
      <c r="AC145" s="29">
        <f t="shared" ca="1" si="68"/>
        <v>-2.6878790985996002</v>
      </c>
      <c r="AD145" s="29">
        <f t="shared" ca="1" si="69"/>
        <v>11.565194827811647</v>
      </c>
      <c r="AE145" s="29">
        <f t="shared" ca="1" si="70"/>
        <v>12.548562767859364</v>
      </c>
      <c r="AF145" s="29">
        <f t="shared" ca="1" si="71"/>
        <v>84.970259756977981</v>
      </c>
      <c r="AH145" s="29">
        <f t="shared" ca="1" si="56"/>
        <v>0.37052013831872721</v>
      </c>
      <c r="AI145" s="29">
        <f t="shared" ca="1" si="57"/>
        <v>0.9963284367967884</v>
      </c>
    </row>
    <row r="146" spans="1:35" x14ac:dyDescent="0.25">
      <c r="A146" s="29">
        <v>13.4</v>
      </c>
      <c r="B146" s="29">
        <f t="shared" si="72"/>
        <v>1</v>
      </c>
      <c r="C146" s="29">
        <f t="shared" si="73"/>
        <v>0</v>
      </c>
      <c r="E146" s="29">
        <f ca="1">Kp*(G146+H146*OnebyTi+Td*(G146-G145))</f>
        <v>0.36324585856290881</v>
      </c>
      <c r="F146" s="29">
        <f t="shared" ca="1" si="74"/>
        <v>0.99760079683521119</v>
      </c>
      <c r="G146" s="29">
        <f t="shared" ca="1" si="81"/>
        <v>2.3992031647888101E-3</v>
      </c>
      <c r="H146" s="29">
        <f t="shared" ca="1" si="60"/>
        <v>0.23256709304945061</v>
      </c>
      <c r="I146" s="29">
        <f t="shared" ca="1" si="61"/>
        <v>2.2445895137633185</v>
      </c>
      <c r="J146" s="29">
        <f t="shared" ca="1" si="62"/>
        <v>1.2397907387815637</v>
      </c>
      <c r="K146" s="29">
        <f t="shared" ca="1" si="63"/>
        <v>5.2697494869815991</v>
      </c>
      <c r="M146" s="29">
        <f ca="1">Kp*(Q146+R146*OnebyTi+Td*(Q146-Q145))</f>
        <v>14.678850056799341</v>
      </c>
      <c r="N146" s="29">
        <f t="shared" ca="1" si="75"/>
        <v>11.876233522652209</v>
      </c>
      <c r="O146" s="29">
        <f t="shared" ca="1" si="55"/>
        <v>4.020393930888714</v>
      </c>
      <c r="P146" s="29">
        <f t="shared" ca="1" si="76"/>
        <v>-1.6092735013049614E-2</v>
      </c>
      <c r="Q146" s="29">
        <f t="shared" ca="1" si="58"/>
        <v>1.0160927350130495</v>
      </c>
      <c r="R146" s="29">
        <f t="shared" ca="1" si="64"/>
        <v>5.7215290978140283</v>
      </c>
      <c r="S146" s="29">
        <f t="shared" ca="1" si="65"/>
        <v>15.781615851351621</v>
      </c>
      <c r="T146" s="29">
        <f t="shared" ca="1" si="66"/>
        <v>24.753699844061991</v>
      </c>
      <c r="U146" s="29">
        <f t="shared" ca="1" si="67"/>
        <v>18.310856695041011</v>
      </c>
      <c r="W146" s="29">
        <f ca="1">Kp*(AB146+AC146*OnebyTi+Td*(AB146-AB145))</f>
        <v>3.5695117629858011</v>
      </c>
      <c r="X146" s="29">
        <f t="shared" ca="1" si="77"/>
        <v>-2.686119690013713</v>
      </c>
      <c r="Y146" s="29">
        <f t="shared" ca="1" si="78"/>
        <v>-3.5152019209177219</v>
      </c>
      <c r="Z146" s="29">
        <f t="shared" ca="1" si="79"/>
        <v>-2.1260076131750423</v>
      </c>
      <c r="AA146" s="29">
        <f t="shared" ca="1" si="80"/>
        <v>-0.23598868469678075</v>
      </c>
      <c r="AB146" s="29">
        <f t="shared" ca="1" si="59"/>
        <v>1.2359886846967807</v>
      </c>
      <c r="AC146" s="29">
        <f t="shared" ca="1" si="68"/>
        <v>-2.5642802301299219</v>
      </c>
      <c r="AD146" s="29">
        <f t="shared" ca="1" si="69"/>
        <v>11.688793696281325</v>
      </c>
      <c r="AE146" s="29">
        <f t="shared" ca="1" si="70"/>
        <v>12.701329570729213</v>
      </c>
      <c r="AF146" s="29">
        <f t="shared" ca="1" si="71"/>
        <v>88.029789048142092</v>
      </c>
      <c r="AH146" s="29">
        <f t="shared" ca="1" si="56"/>
        <v>0.36324585856290881</v>
      </c>
      <c r="AI146" s="29">
        <f t="shared" ca="1" si="57"/>
        <v>0.99760079683521119</v>
      </c>
    </row>
    <row r="147" spans="1:35" x14ac:dyDescent="0.25">
      <c r="A147" s="29">
        <v>13.5</v>
      </c>
      <c r="B147" s="29">
        <f t="shared" si="72"/>
        <v>1</v>
      </c>
      <c r="C147" s="29">
        <f t="shared" si="73"/>
        <v>0</v>
      </c>
      <c r="E147" s="29">
        <f ca="1">Kp*(G147+H147*OnebyTi+Td*(G147-G146))</f>
        <v>0.35467005739384816</v>
      </c>
      <c r="F147" s="27">
        <f t="shared" ca="1" si="74"/>
        <v>0.9990537532000533</v>
      </c>
      <c r="G147" s="29">
        <f t="shared" ca="1" si="81"/>
        <v>9.4624679994670391E-4</v>
      </c>
      <c r="H147" s="29">
        <f t="shared" ca="1" si="60"/>
        <v>0.23266171772944527</v>
      </c>
      <c r="I147" s="29">
        <f t="shared" ca="1" si="61"/>
        <v>2.2446841384433132</v>
      </c>
      <c r="J147" s="29">
        <f t="shared" ca="1" si="62"/>
        <v>1.2397908283198642</v>
      </c>
      <c r="K147" s="29">
        <f t="shared" ca="1" si="63"/>
        <v>5.2710269201615274</v>
      </c>
      <c r="M147" s="29">
        <f ca="1">Kp*(Q147+R147*OnebyTi+Td*(Q147-Q146))</f>
        <v>13.818167011977167</v>
      </c>
      <c r="N147" s="27">
        <f t="shared" ca="1" si="75"/>
        <v>12.052754141576763</v>
      </c>
      <c r="O147" s="27">
        <f t="shared" ca="1" si="55"/>
        <v>4.3409950094921088</v>
      </c>
      <c r="P147" s="27">
        <f t="shared" ca="1" si="76"/>
        <v>0.14863847719412618</v>
      </c>
      <c r="Q147" s="29">
        <f t="shared" ca="1" si="58"/>
        <v>0.85136152280587385</v>
      </c>
      <c r="R147" s="29">
        <f t="shared" ca="1" si="64"/>
        <v>5.8066652500946159</v>
      </c>
      <c r="S147" s="29">
        <f t="shared" ca="1" si="65"/>
        <v>15.866752003632207</v>
      </c>
      <c r="T147" s="29">
        <f t="shared" ca="1" si="66"/>
        <v>24.826181488313424</v>
      </c>
      <c r="U147" s="29">
        <f t="shared" ca="1" si="67"/>
        <v>18.416407715796925</v>
      </c>
      <c r="W147" s="29">
        <f ca="1">Kp*(AB147+AC147*OnebyTi+Td*(AB147-AB146))</f>
        <v>4.3218005273958555</v>
      </c>
      <c r="X147" s="27">
        <f t="shared" ca="1" si="77"/>
        <v>-2.4506638011124071</v>
      </c>
      <c r="Y147" s="27">
        <f t="shared" ca="1" si="78"/>
        <v>-3.4747671033803016</v>
      </c>
      <c r="Z147" s="27">
        <f t="shared" ca="1" si="79"/>
        <v>-2.1937594190439849</v>
      </c>
      <c r="AA147" s="27">
        <f t="shared" ca="1" si="80"/>
        <v>-0.32816599554320941</v>
      </c>
      <c r="AB147" s="29">
        <f t="shared" ca="1" si="59"/>
        <v>1.3281659955432095</v>
      </c>
      <c r="AC147" s="29">
        <f t="shared" ca="1" si="68"/>
        <v>-2.431463630575601</v>
      </c>
      <c r="AD147" s="29">
        <f t="shared" ca="1" si="69"/>
        <v>11.821610295835645</v>
      </c>
      <c r="AE147" s="29">
        <f t="shared" ca="1" si="70"/>
        <v>12.877732061900941</v>
      </c>
      <c r="AF147" s="29">
        <f t="shared" ca="1" si="71"/>
        <v>91.32711805333831</v>
      </c>
      <c r="AH147" s="29">
        <f t="shared" ca="1" si="56"/>
        <v>0.35467005739384816</v>
      </c>
      <c r="AI147" s="29">
        <f t="shared" ca="1" si="57"/>
        <v>0.9990537532000533</v>
      </c>
    </row>
    <row r="148" spans="1:35" x14ac:dyDescent="0.25">
      <c r="A148" s="29">
        <v>13.6</v>
      </c>
      <c r="B148" s="29">
        <f t="shared" si="72"/>
        <v>1</v>
      </c>
      <c r="C148" s="29">
        <f t="shared" si="73"/>
        <v>0</v>
      </c>
      <c r="E148" s="29">
        <f ca="1">Kp*(G148+H148*OnebyTi+Td*(G148-G147))</f>
        <v>0.34540679638529836</v>
      </c>
      <c r="F148" s="29">
        <f t="shared" ca="1" si="74"/>
        <v>1.0005830536924991</v>
      </c>
      <c r="G148" s="29">
        <f t="shared" ca="1" si="81"/>
        <v>-5.8305369249911365E-4</v>
      </c>
      <c r="H148" s="29">
        <f t="shared" ca="1" si="60"/>
        <v>0.23260341236019536</v>
      </c>
      <c r="I148" s="29">
        <f t="shared" ca="1" si="61"/>
        <v>2.2447424438125632</v>
      </c>
      <c r="J148" s="29">
        <f t="shared" ca="1" si="62"/>
        <v>1.2397908623150251</v>
      </c>
      <c r="K148" s="29">
        <f t="shared" ca="1" si="63"/>
        <v>5.2718198731833263</v>
      </c>
      <c r="M148" s="29">
        <f ca="1">Kp*(Q148+R148*OnebyTi+Td*(Q148-Q147))</f>
        <v>12.893653312035989</v>
      </c>
      <c r="N148" s="29">
        <f t="shared" ca="1" si="75"/>
        <v>12.192371084635802</v>
      </c>
      <c r="O148" s="29">
        <f t="shared" ca="1" si="55"/>
        <v>4.6557160863160449</v>
      </c>
      <c r="P148" s="29">
        <f t="shared" ca="1" si="76"/>
        <v>0.31973082326925778</v>
      </c>
      <c r="Q148" s="29">
        <f t="shared" ca="1" si="58"/>
        <v>0.68026917673074228</v>
      </c>
      <c r="R148" s="29">
        <f t="shared" ca="1" si="64"/>
        <v>5.87469216776769</v>
      </c>
      <c r="S148" s="29">
        <f t="shared" ca="1" si="65"/>
        <v>15.934778921305282</v>
      </c>
      <c r="T148" s="29">
        <f t="shared" ca="1" si="66"/>
        <v>24.872458103594415</v>
      </c>
      <c r="U148" s="29">
        <f t="shared" ca="1" si="67"/>
        <v>18.50074686671946</v>
      </c>
      <c r="W148" s="29">
        <f ca="1">Kp*(AB148+AC148*OnebyTi+Td*(AB148-AB147))</f>
        <v>5.0805897259350044</v>
      </c>
      <c r="X148" s="29">
        <f t="shared" ca="1" si="77"/>
        <v>-2.2046774978283592</v>
      </c>
      <c r="Y148" s="29">
        <f t="shared" ca="1" si="78"/>
        <v>-3.424820995957977</v>
      </c>
      <c r="Z148" s="29">
        <f t="shared" ca="1" si="79"/>
        <v>-2.2562349010280749</v>
      </c>
      <c r="AA148" s="29">
        <f t="shared" ca="1" si="80"/>
        <v>-0.4191520604550254</v>
      </c>
      <c r="AB148" s="29">
        <f t="shared" ca="1" si="59"/>
        <v>1.4191520604550254</v>
      </c>
      <c r="AC148" s="29">
        <f t="shared" ca="1" si="68"/>
        <v>-2.2895484245300985</v>
      </c>
      <c r="AD148" s="29">
        <f t="shared" ca="1" si="69"/>
        <v>11.963525501881149</v>
      </c>
      <c r="AE148" s="29">
        <f t="shared" ca="1" si="70"/>
        <v>13.079131318970315</v>
      </c>
      <c r="AF148" s="29">
        <f t="shared" ca="1" si="71"/>
        <v>94.85689806996804</v>
      </c>
      <c r="AH148" s="29">
        <f t="shared" ca="1" si="56"/>
        <v>0.34540679638529836</v>
      </c>
      <c r="AI148" s="29">
        <f t="shared" ca="1" si="57"/>
        <v>1.0005830536924991</v>
      </c>
    </row>
    <row r="149" spans="1:35" x14ac:dyDescent="0.25">
      <c r="A149" s="29">
        <v>13.7</v>
      </c>
      <c r="B149" s="29">
        <f t="shared" si="72"/>
        <v>1</v>
      </c>
      <c r="C149" s="29">
        <f t="shared" si="73"/>
        <v>0</v>
      </c>
      <c r="E149" s="29">
        <f ca="1">Kp*(G149+H149*OnebyTi+Td*(G149-G148))</f>
        <v>0.33606521445650556</v>
      </c>
      <c r="F149" s="27">
        <f t="shared" ca="1" si="74"/>
        <v>1.0020877892819167</v>
      </c>
      <c r="G149" s="29">
        <f t="shared" ca="1" si="81"/>
        <v>-2.0877892819166632E-3</v>
      </c>
      <c r="H149" s="29">
        <f t="shared" ca="1" si="60"/>
        <v>0.2323946334320037</v>
      </c>
      <c r="I149" s="29">
        <f t="shared" ca="1" si="61"/>
        <v>2.2449512227407546</v>
      </c>
      <c r="J149" s="29">
        <f t="shared" ca="1" si="62"/>
        <v>1.2397912982014336</v>
      </c>
      <c r="K149" s="29">
        <f t="shared" ca="1" si="63"/>
        <v>5.2746801444995519</v>
      </c>
      <c r="M149" s="29">
        <f ca="1">Kp*(Q149+R149*OnebyTi+Td*(Q149-Q148))</f>
        <v>11.907427126352548</v>
      </c>
      <c r="N149" s="27">
        <f t="shared" ca="1" si="75"/>
        <v>12.293845641376508</v>
      </c>
      <c r="O149" s="27">
        <f t="shared" ca="1" si="55"/>
        <v>4.9632910683786013</v>
      </c>
      <c r="P149" s="27">
        <f t="shared" ca="1" si="76"/>
        <v>0.4966847358209735</v>
      </c>
      <c r="Q149" s="29">
        <f t="shared" ca="1" si="58"/>
        <v>0.5033152641790265</v>
      </c>
      <c r="R149" s="29">
        <f t="shared" ca="1" si="64"/>
        <v>5.9250236941855929</v>
      </c>
      <c r="S149" s="29">
        <f t="shared" ca="1" si="65"/>
        <v>15.985110447723185</v>
      </c>
      <c r="T149" s="29">
        <f t="shared" ca="1" si="66"/>
        <v>24.897790729109975</v>
      </c>
      <c r="U149" s="29">
        <f t="shared" ca="1" si="67"/>
        <v>18.563147455197573</v>
      </c>
      <c r="W149" s="29">
        <f ca="1">Kp*(AB149+AC149*OnebyTi+Td*(AB149-AB148))</f>
        <v>5.8444753973571135</v>
      </c>
      <c r="X149" s="27">
        <f t="shared" ca="1" si="77"/>
        <v>-1.9484841365831782</v>
      </c>
      <c r="Y149" s="27">
        <f t="shared" ca="1" si="78"/>
        <v>-3.3653138953624837</v>
      </c>
      <c r="Z149" s="27">
        <f t="shared" ca="1" si="79"/>
        <v>-2.3132275173982695</v>
      </c>
      <c r="AA149" s="27">
        <f t="shared" ca="1" si="80"/>
        <v>-0.508747647829636</v>
      </c>
      <c r="AB149" s="29">
        <f t="shared" ca="1" si="59"/>
        <v>1.508747647829636</v>
      </c>
      <c r="AC149" s="29">
        <f t="shared" ca="1" si="68"/>
        <v>-2.138673659747135</v>
      </c>
      <c r="AD149" s="29">
        <f t="shared" ca="1" si="69"/>
        <v>12.114400266664113</v>
      </c>
      <c r="AE149" s="29">
        <f t="shared" ca="1" si="70"/>
        <v>13.306763265453462</v>
      </c>
      <c r="AF149" s="29">
        <f t="shared" ca="1" si="71"/>
        <v>98.613346389837957</v>
      </c>
      <c r="AH149" s="29">
        <f t="shared" ca="1" si="56"/>
        <v>0.33606521445650556</v>
      </c>
      <c r="AI149" s="29">
        <f t="shared" ca="1" si="57"/>
        <v>1.0020877892819167</v>
      </c>
    </row>
    <row r="150" spans="1:35" x14ac:dyDescent="0.25">
      <c r="A150" s="29">
        <v>13.8</v>
      </c>
      <c r="B150" s="29">
        <f t="shared" si="72"/>
        <v>1</v>
      </c>
      <c r="C150" s="29">
        <f t="shared" si="73"/>
        <v>0</v>
      </c>
      <c r="E150" s="29">
        <f ca="1">Kp*(G150+H150*OnebyTi+Td*(G150-G149))</f>
        <v>0.32721332858964369</v>
      </c>
      <c r="F150" s="29">
        <f t="shared" ca="1" si="74"/>
        <v>1.0034761986273759</v>
      </c>
      <c r="G150" s="29">
        <f t="shared" ca="1" si="81"/>
        <v>-3.4761986273759149E-3</v>
      </c>
      <c r="H150" s="29">
        <f t="shared" ca="1" si="60"/>
        <v>0.2320470135692661</v>
      </c>
      <c r="I150" s="29">
        <f t="shared" ca="1" si="61"/>
        <v>2.2452988426034923</v>
      </c>
      <c r="J150" s="29">
        <f t="shared" ca="1" si="62"/>
        <v>1.2397925065971234</v>
      </c>
      <c r="K150" s="29">
        <f t="shared" ca="1" si="63"/>
        <v>5.2794772986053307</v>
      </c>
      <c r="M150" s="29">
        <f ca="1">Kp*(Q150+R150*OnebyTi+Td*(Q150-Q149))</f>
        <v>10.861873945714057</v>
      </c>
      <c r="N150" s="29">
        <f t="shared" ca="1" si="75"/>
        <v>12.356054024050865</v>
      </c>
      <c r="O150" s="29">
        <f t="shared" ca="1" si="55"/>
        <v>5.2624549801937359</v>
      </c>
      <c r="P150" s="29">
        <f t="shared" ca="1" si="76"/>
        <v>0.67896936513241168</v>
      </c>
      <c r="Q150" s="29">
        <f t="shared" ca="1" si="58"/>
        <v>0.32103063486758832</v>
      </c>
      <c r="R150" s="29">
        <f t="shared" ca="1" si="64"/>
        <v>5.9571267576723521</v>
      </c>
      <c r="S150" s="29">
        <f t="shared" ca="1" si="65"/>
        <v>16.017213511209945</v>
      </c>
      <c r="T150" s="29">
        <f t="shared" ca="1" si="66"/>
        <v>24.908096795962322</v>
      </c>
      <c r="U150" s="29">
        <f t="shared" ca="1" si="67"/>
        <v>18.602948592747268</v>
      </c>
      <c r="W150" s="29">
        <f ca="1">Kp*(AB150+AC150*OnebyTi+Td*(AB150-AB149))</f>
        <v>6.6120215030833513</v>
      </c>
      <c r="X150" s="29">
        <f t="shared" ca="1" si="77"/>
        <v>-1.6824323867184725</v>
      </c>
      <c r="Y150" s="29">
        <f t="shared" ca="1" si="78"/>
        <v>-3.2962142926423028</v>
      </c>
      <c r="Z150" s="29">
        <f t="shared" ca="1" si="79"/>
        <v>-2.3645383755265432</v>
      </c>
      <c r="AA150" s="29">
        <f t="shared" ca="1" si="80"/>
        <v>-0.59675316954537472</v>
      </c>
      <c r="AB150" s="29">
        <f t="shared" ca="1" si="59"/>
        <v>1.5967531695453747</v>
      </c>
      <c r="AC150" s="29">
        <f t="shared" ca="1" si="68"/>
        <v>-1.9789983427925975</v>
      </c>
      <c r="AD150" s="29">
        <f t="shared" ca="1" si="69"/>
        <v>12.27407558361865</v>
      </c>
      <c r="AE150" s="29">
        <f t="shared" ca="1" si="70"/>
        <v>13.561725333898782</v>
      </c>
      <c r="AF150" s="29">
        <f t="shared" ca="1" si="71"/>
        <v>102.59055464046754</v>
      </c>
      <c r="AH150" s="29">
        <f t="shared" ca="1" si="56"/>
        <v>0.32721332858964369</v>
      </c>
      <c r="AI150" s="29">
        <f t="shared" ca="1" si="57"/>
        <v>1.0034761986273759</v>
      </c>
    </row>
    <row r="151" spans="1:35" x14ac:dyDescent="0.25">
      <c r="A151" s="29">
        <v>13.9</v>
      </c>
      <c r="B151" s="29">
        <f t="shared" si="72"/>
        <v>1</v>
      </c>
      <c r="C151" s="29">
        <f t="shared" si="73"/>
        <v>0</v>
      </c>
      <c r="E151" s="29">
        <f ca="1">Kp*(G151+H151*OnebyTi+Td*(G151-G150))</f>
        <v>0.3193470244350235</v>
      </c>
      <c r="F151" s="27">
        <f t="shared" ca="1" si="74"/>
        <v>1.0046704871412806</v>
      </c>
      <c r="G151" s="29">
        <f t="shared" ca="1" si="81"/>
        <v>-4.6704871412805993E-3</v>
      </c>
      <c r="H151" s="29">
        <f t="shared" ca="1" si="60"/>
        <v>0.23157996485513804</v>
      </c>
      <c r="I151" s="29">
        <f t="shared" ca="1" si="61"/>
        <v>2.2457658913176202</v>
      </c>
      <c r="J151" s="29">
        <f t="shared" ca="1" si="62"/>
        <v>1.2397946879421371</v>
      </c>
      <c r="K151" s="29">
        <f t="shared" ca="1" si="63"/>
        <v>5.2859692757317109</v>
      </c>
      <c r="M151" s="29">
        <f ca="1">Kp*(Q151+R151*OnebyTi+Td*(Q151-Q150))</f>
        <v>9.7596431428030801</v>
      </c>
      <c r="N151" s="27">
        <f t="shared" ca="1" si="75"/>
        <v>12.377993742851279</v>
      </c>
      <c r="O151" s="27">
        <f t="shared" ca="1" si="55"/>
        <v>5.5519486082236433</v>
      </c>
      <c r="P151" s="27">
        <f t="shared" ca="1" si="76"/>
        <v>0.86602390141551999</v>
      </c>
      <c r="Q151" s="29">
        <f t="shared" ca="1" si="58"/>
        <v>0.13397609858448001</v>
      </c>
      <c r="R151" s="29">
        <f t="shared" ca="1" si="64"/>
        <v>5.9705243675307997</v>
      </c>
      <c r="S151" s="29">
        <f t="shared" ca="1" si="65"/>
        <v>16.030611121068393</v>
      </c>
      <c r="T151" s="29">
        <f t="shared" ca="1" si="66"/>
        <v>24.909891755461516</v>
      </c>
      <c r="U151" s="29">
        <f t="shared" ca="1" si="67"/>
        <v>18.619558878280891</v>
      </c>
      <c r="W151" s="29">
        <f ca="1">Kp*(AB151+AC151*OnebyTi+Td*(AB151-AB150))</f>
        <v>7.3817622749223339</v>
      </c>
      <c r="X151" s="27">
        <f t="shared" ca="1" si="77"/>
        <v>-1.406895934628158</v>
      </c>
      <c r="Y151" s="27">
        <f t="shared" ca="1" si="78"/>
        <v>-3.2175092203600633</v>
      </c>
      <c r="Z151" s="27">
        <f t="shared" ca="1" si="79"/>
        <v>-2.4099767461831036</v>
      </c>
      <c r="AA151" s="27">
        <f t="shared" ca="1" si="80"/>
        <v>-0.68296907140020002</v>
      </c>
      <c r="AB151" s="29">
        <f t="shared" ca="1" si="59"/>
        <v>1.6829690714001999</v>
      </c>
      <c r="AC151" s="29">
        <f t="shared" ca="1" si="68"/>
        <v>-1.8107014356525775</v>
      </c>
      <c r="AD151" s="29">
        <f t="shared" ca="1" si="69"/>
        <v>12.44237249075867</v>
      </c>
      <c r="AE151" s="29">
        <f t="shared" ca="1" si="70"/>
        <v>13.844963823427747</v>
      </c>
      <c r="AF151" s="29">
        <f t="shared" ca="1" si="71"/>
        <v>106.7828123801044</v>
      </c>
      <c r="AH151" s="29">
        <f t="shared" ca="1" si="56"/>
        <v>0.3193470244350235</v>
      </c>
      <c r="AI151" s="29">
        <f t="shared" ca="1" si="57"/>
        <v>1.0046704871412806</v>
      </c>
    </row>
    <row r="152" spans="1:35" x14ac:dyDescent="0.25">
      <c r="A152" s="29">
        <v>14</v>
      </c>
      <c r="B152" s="29">
        <f t="shared" si="72"/>
        <v>1</v>
      </c>
      <c r="C152" s="29">
        <f t="shared" si="73"/>
        <v>0</v>
      </c>
      <c r="E152" s="29">
        <f ca="1">Kp*(G152+H152*OnebyTi+Td*(G152-G151))</f>
        <v>0.31286570835788613</v>
      </c>
      <c r="F152" s="29">
        <f t="shared" ca="1" si="74"/>
        <v>1.0056104453536294</v>
      </c>
      <c r="G152" s="29">
        <f t="shared" ca="1" si="81"/>
        <v>-5.610445353629423E-3</v>
      </c>
      <c r="H152" s="29">
        <f t="shared" ca="1" si="60"/>
        <v>0.23101892031977511</v>
      </c>
      <c r="I152" s="29">
        <f t="shared" ca="1" si="61"/>
        <v>2.2463269358529829</v>
      </c>
      <c r="J152" s="29">
        <f t="shared" ca="1" si="62"/>
        <v>1.2397978356518438</v>
      </c>
      <c r="K152" s="29">
        <f t="shared" ca="1" si="63"/>
        <v>5.2938238992267923</v>
      </c>
      <c r="M152" s="29">
        <f ca="1">Kp*(Q152+R152*OnebyTi+Td*(Q152-Q151))</f>
        <v>8.6036435005229173</v>
      </c>
      <c r="N152" s="29">
        <f t="shared" ca="1" si="75"/>
        <v>12.358789663765648</v>
      </c>
      <c r="O152" s="29">
        <f t="shared" ca="1" si="55"/>
        <v>5.8305232159653233</v>
      </c>
      <c r="P152" s="29">
        <f t="shared" ca="1" si="76"/>
        <v>1.057259032646062</v>
      </c>
      <c r="Q152" s="29">
        <f t="shared" ca="1" si="58"/>
        <v>-5.7259032646062025E-2</v>
      </c>
      <c r="R152" s="29">
        <f t="shared" ca="1" si="64"/>
        <v>5.9647984642661935</v>
      </c>
      <c r="S152" s="29">
        <f t="shared" ca="1" si="65"/>
        <v>16.036337024333001</v>
      </c>
      <c r="T152" s="29">
        <f t="shared" ca="1" si="66"/>
        <v>24.910219615143472</v>
      </c>
      <c r="U152" s="29">
        <f t="shared" ca="1" si="67"/>
        <v>18.626657840755502</v>
      </c>
      <c r="W152" s="29">
        <f ca="1">Kp*(AB152+AC152*OnebyTi+Td*(AB152-AB151))</f>
        <v>8.1522046585060668</v>
      </c>
      <c r="X152" s="29">
        <f t="shared" ca="1" si="77"/>
        <v>-1.1222731336206084</v>
      </c>
      <c r="Y152" s="29">
        <f t="shared" ca="1" si="78"/>
        <v>-3.1292045684082654</v>
      </c>
      <c r="Z152" s="29">
        <f t="shared" ca="1" si="79"/>
        <v>-2.4493605696830762</v>
      </c>
      <c r="AA152" s="29">
        <f t="shared" ca="1" si="80"/>
        <v>-0.76719622959104594</v>
      </c>
      <c r="AB152" s="29">
        <f t="shared" ca="1" si="59"/>
        <v>1.7671962295910459</v>
      </c>
      <c r="AC152" s="29">
        <f t="shared" ca="1" si="68"/>
        <v>-1.6339818126934729</v>
      </c>
      <c r="AD152" s="29">
        <f t="shared" ca="1" si="69"/>
        <v>12.619092113717775</v>
      </c>
      <c r="AE152" s="29">
        <f t="shared" ca="1" si="70"/>
        <v>14.157262074815828</v>
      </c>
      <c r="AF152" s="29">
        <f t="shared" ca="1" si="71"/>
        <v>111.18493699832105</v>
      </c>
      <c r="AH152" s="29">
        <f t="shared" ca="1" si="56"/>
        <v>0.31286570835788613</v>
      </c>
      <c r="AI152" s="29">
        <f t="shared" ca="1" si="57"/>
        <v>1.0056104453536294</v>
      </c>
    </row>
    <row r="153" spans="1:35" x14ac:dyDescent="0.25">
      <c r="A153" s="29">
        <v>14.1</v>
      </c>
      <c r="B153" s="29">
        <f t="shared" si="72"/>
        <v>1</v>
      </c>
      <c r="C153" s="29">
        <f t="shared" si="73"/>
        <v>0</v>
      </c>
      <c r="E153" s="29">
        <f ca="1">Kp*(G153+H153*OnebyTi+Td*(G153-G152))</f>
        <v>0.30805558193708565</v>
      </c>
      <c r="F153" s="27">
        <f t="shared" ca="1" si="74"/>
        <v>1.006255739600419</v>
      </c>
      <c r="G153" s="29">
        <f t="shared" ca="1" si="81"/>
        <v>-6.2557396004190302E-3</v>
      </c>
      <c r="H153" s="29">
        <f t="shared" ca="1" si="60"/>
        <v>0.23039334635973321</v>
      </c>
      <c r="I153" s="29">
        <f t="shared" ca="1" si="61"/>
        <v>2.246952509813025</v>
      </c>
      <c r="J153" s="29">
        <f t="shared" ca="1" si="62"/>
        <v>1.2398017490796387</v>
      </c>
      <c r="K153" s="29">
        <f t="shared" ca="1" si="63"/>
        <v>5.3026444920633828</v>
      </c>
      <c r="M153" s="29">
        <f ca="1">Kp*(Q153+R153*OnebyTi+Td*(Q153-Q152))</f>
        <v>7.3970377041270039</v>
      </c>
      <c r="N153" s="27">
        <f t="shared" ca="1" si="75"/>
        <v>12.297699720650098</v>
      </c>
      <c r="O153" s="27">
        <f t="shared" ca="1" si="55"/>
        <v>6.0969453138362528</v>
      </c>
      <c r="P153" s="27">
        <f t="shared" ca="1" si="76"/>
        <v>1.2520585353288272</v>
      </c>
      <c r="Q153" s="29">
        <f t="shared" ca="1" si="58"/>
        <v>-0.25205853532882716</v>
      </c>
      <c r="R153" s="29">
        <f t="shared" ca="1" si="64"/>
        <v>5.9395926107333112</v>
      </c>
      <c r="S153" s="29">
        <f t="shared" ca="1" si="65"/>
        <v>16.061542877865882</v>
      </c>
      <c r="T153" s="29">
        <f t="shared" ca="1" si="66"/>
        <v>24.916572965666685</v>
      </c>
      <c r="U153" s="29">
        <f t="shared" ca="1" si="67"/>
        <v>18.657908102052616</v>
      </c>
      <c r="W153" s="29">
        <f ca="1">Kp*(AB153+AC153*OnebyTi+Td*(AB153-AB152))</f>
        <v>8.9218308490913127</v>
      </c>
      <c r="X153" s="27">
        <f t="shared" ca="1" si="77"/>
        <v>-0.8289865993565636</v>
      </c>
      <c r="Y153" s="27">
        <f t="shared" ca="1" si="78"/>
        <v>-3.0313253673460636</v>
      </c>
      <c r="Z153" s="27">
        <f t="shared" ca="1" si="79"/>
        <v>-2.4825169527506397</v>
      </c>
      <c r="AA153" s="27">
        <f t="shared" ca="1" si="80"/>
        <v>-0.84923635254171093</v>
      </c>
      <c r="AB153" s="29">
        <f t="shared" ca="1" si="59"/>
        <v>1.8492363525417108</v>
      </c>
      <c r="AC153" s="29">
        <f t="shared" ca="1" si="68"/>
        <v>-1.4490581774393019</v>
      </c>
      <c r="AD153" s="29">
        <f t="shared" ca="1" si="69"/>
        <v>12.804015748971945</v>
      </c>
      <c r="AE153" s="29">
        <f t="shared" ca="1" si="70"/>
        <v>14.499229583572005</v>
      </c>
      <c r="AF153" s="29">
        <f t="shared" ca="1" si="71"/>
        <v>115.79260024920794</v>
      </c>
      <c r="AH153" s="29">
        <f t="shared" ca="1" si="56"/>
        <v>0.30805558193708565</v>
      </c>
      <c r="AI153" s="29">
        <f t="shared" ca="1" si="57"/>
        <v>1.006255739600419</v>
      </c>
    </row>
    <row r="154" spans="1:35" x14ac:dyDescent="0.25">
      <c r="A154" s="29">
        <v>14.2</v>
      </c>
      <c r="B154" s="29">
        <f t="shared" si="72"/>
        <v>1</v>
      </c>
      <c r="C154" s="29">
        <f t="shared" si="73"/>
        <v>0</v>
      </c>
      <c r="E154" s="29">
        <f ca="1">Kp*(G154+H154*OnebyTi+Td*(G154-G153))</f>
        <v>0.30508097006495005</v>
      </c>
      <c r="F154" s="29">
        <f t="shared" ca="1" si="74"/>
        <v>1.0065868373129512</v>
      </c>
      <c r="G154" s="29">
        <f t="shared" ca="1" si="81"/>
        <v>-6.586837312951177E-3</v>
      </c>
      <c r="H154" s="29">
        <f t="shared" ca="1" si="60"/>
        <v>0.22973466262843809</v>
      </c>
      <c r="I154" s="29">
        <f t="shared" ca="1" si="61"/>
        <v>2.2476111935443202</v>
      </c>
      <c r="J154" s="29">
        <f t="shared" ca="1" si="62"/>
        <v>1.2398060877222175</v>
      </c>
      <c r="K154" s="29">
        <f t="shared" ca="1" si="63"/>
        <v>5.3119978010477737</v>
      </c>
      <c r="M154" s="29">
        <f ca="1">Kp*(Q154+R154*OnebyTi+Td*(Q154-Q153))</f>
        <v>6.1432357968224531</v>
      </c>
      <c r="N154" s="29">
        <f t="shared" ca="1" si="75"/>
        <v>12.194120253820438</v>
      </c>
      <c r="O154" s="29">
        <f t="shared" ca="1" si="55"/>
        <v>6.3500014675112304</v>
      </c>
      <c r="P154" s="29">
        <f t="shared" ca="1" si="76"/>
        <v>1.4497809950044738</v>
      </c>
      <c r="Q154" s="29">
        <f t="shared" ca="1" si="58"/>
        <v>-0.44978099500447377</v>
      </c>
      <c r="R154" s="29">
        <f t="shared" ca="1" si="64"/>
        <v>5.8946145112328638</v>
      </c>
      <c r="S154" s="29">
        <f t="shared" ca="1" si="65"/>
        <v>16.10652097736633</v>
      </c>
      <c r="T154" s="29">
        <f t="shared" ca="1" si="66"/>
        <v>24.936803260013406</v>
      </c>
      <c r="U154" s="29">
        <f t="shared" ca="1" si="67"/>
        <v>18.713672223627448</v>
      </c>
      <c r="W154" s="29">
        <f ca="1">Kp*(AB154+AC154*OnebyTi+Td*(AB154-AB153))</f>
        <v>9.6891009161402231</v>
      </c>
      <c r="X154" s="29">
        <f t="shared" ca="1" si="77"/>
        <v>-0.52748275081426799</v>
      </c>
      <c r="Y154" s="29">
        <f t="shared" ca="1" si="78"/>
        <v>-2.9239160381868272</v>
      </c>
      <c r="Z154" s="29">
        <f t="shared" ca="1" si="79"/>
        <v>-2.5092826549693092</v>
      </c>
      <c r="AA154" s="29">
        <f t="shared" ca="1" si="80"/>
        <v>-0.92889238736571955</v>
      </c>
      <c r="AB154" s="29">
        <f t="shared" ca="1" si="59"/>
        <v>1.9288923873657196</v>
      </c>
      <c r="AC154" s="29">
        <f t="shared" ca="1" si="68"/>
        <v>-1.2561689387027299</v>
      </c>
      <c r="AD154" s="29">
        <f t="shared" ca="1" si="69"/>
        <v>12.996904987708518</v>
      </c>
      <c r="AE154" s="29">
        <f t="shared" ca="1" si="70"/>
        <v>14.871292167775747</v>
      </c>
      <c r="AF154" s="29">
        <f t="shared" ca="1" si="71"/>
        <v>120.60264124655559</v>
      </c>
      <c r="AH154" s="29">
        <f t="shared" ca="1" si="56"/>
        <v>0.30508097006495005</v>
      </c>
      <c r="AI154" s="29">
        <f t="shared" ca="1" si="57"/>
        <v>1.0065868373129512</v>
      </c>
    </row>
    <row r="155" spans="1:35" x14ac:dyDescent="0.25">
      <c r="A155" s="29">
        <v>14.3</v>
      </c>
      <c r="B155" s="29">
        <f t="shared" si="72"/>
        <v>1</v>
      </c>
      <c r="C155" s="29">
        <f t="shared" si="73"/>
        <v>0</v>
      </c>
      <c r="E155" s="29">
        <f ca="1">Kp*(G155+H155*OnebyTi+Td*(G155-G154))</f>
        <v>0.30398361788215361</v>
      </c>
      <c r="F155" s="27">
        <f t="shared" ca="1" si="74"/>
        <v>1.0066046139935778</v>
      </c>
      <c r="G155" s="29">
        <f t="shared" ca="1" si="81"/>
        <v>-6.6046139935778125E-3</v>
      </c>
      <c r="H155" s="29">
        <f t="shared" ca="1" si="60"/>
        <v>0.22907420122908032</v>
      </c>
      <c r="I155" s="29">
        <f t="shared" ca="1" si="61"/>
        <v>2.2482716549436779</v>
      </c>
      <c r="J155" s="29">
        <f t="shared" ca="1" si="62"/>
        <v>1.2398104498148179</v>
      </c>
      <c r="K155" s="29">
        <f t="shared" ca="1" si="63"/>
        <v>5.32144239905859</v>
      </c>
      <c r="M155" s="29">
        <f ca="1">Kp*(Q155+R155*OnebyTi+Td*(Q155-Q154))</f>
        <v>4.845887602299098</v>
      </c>
      <c r="N155" s="27">
        <f t="shared" ca="1" si="75"/>
        <v>12.047590948281346</v>
      </c>
      <c r="O155" s="27">
        <f t="shared" ca="1" si="55"/>
        <v>6.5885031278991937</v>
      </c>
      <c r="P155" s="27">
        <f t="shared" ca="1" si="76"/>
        <v>1.64976165277239</v>
      </c>
      <c r="Q155" s="29">
        <f t="shared" ca="1" si="58"/>
        <v>-0.64976165277238995</v>
      </c>
      <c r="R155" s="29">
        <f t="shared" ca="1" si="64"/>
        <v>5.8296383459556251</v>
      </c>
      <c r="S155" s="29">
        <f t="shared" ca="1" si="65"/>
        <v>16.17149714264357</v>
      </c>
      <c r="T155" s="29">
        <f t="shared" ca="1" si="66"/>
        <v>24.979022280554755</v>
      </c>
      <c r="U155" s="29">
        <f t="shared" ca="1" si="67"/>
        <v>18.794230352327062</v>
      </c>
      <c r="W155" s="29">
        <f ca="1">Kp*(AB155+AC155*OnebyTi+Td*(AB155-AB154))</f>
        <v>10.452455512861743</v>
      </c>
      <c r="X155" s="27">
        <f t="shared" ca="1" si="77"/>
        <v>-0.21823129684061898</v>
      </c>
      <c r="Y155" s="27">
        <f t="shared" ca="1" si="78"/>
        <v>-2.8070406076160217</v>
      </c>
      <c r="Z155" s="27">
        <f t="shared" ca="1" si="79"/>
        <v>-2.5295045636900437</v>
      </c>
      <c r="AA155" s="27">
        <f t="shared" ca="1" si="80"/>
        <v>-1.0059689302302173</v>
      </c>
      <c r="AB155" s="29">
        <f t="shared" ca="1" si="59"/>
        <v>2.0059689302302175</v>
      </c>
      <c r="AC155" s="29">
        <f t="shared" ca="1" si="68"/>
        <v>-1.0555720456797082</v>
      </c>
      <c r="AD155" s="29">
        <f t="shared" ca="1" si="69"/>
        <v>13.19750188073154</v>
      </c>
      <c r="AE155" s="29">
        <f t="shared" ca="1" si="70"/>
        <v>15.273683302680643</v>
      </c>
      <c r="AF155" s="29">
        <f t="shared" ca="1" si="71"/>
        <v>125.61335550678771</v>
      </c>
      <c r="AH155" s="29">
        <f t="shared" ca="1" si="56"/>
        <v>0.30398361788215361</v>
      </c>
      <c r="AI155" s="29">
        <f t="shared" ca="1" si="57"/>
        <v>1.0066046139935778</v>
      </c>
    </row>
    <row r="156" spans="1:35" x14ac:dyDescent="0.25">
      <c r="A156" s="29">
        <v>14.4</v>
      </c>
      <c r="B156" s="29">
        <f t="shared" si="72"/>
        <v>1</v>
      </c>
      <c r="C156" s="29">
        <f t="shared" si="73"/>
        <v>0</v>
      </c>
      <c r="E156" s="29">
        <f ca="1">Kp*(G156+H156*OnebyTi+Td*(G156-G155))</f>
        <v>0.30468939973643894</v>
      </c>
      <c r="F156" s="29">
        <f t="shared" ca="1" si="74"/>
        <v>1.0063287645702734</v>
      </c>
      <c r="G156" s="29">
        <f t="shared" ca="1" si="81"/>
        <v>-6.3287645702734263E-3</v>
      </c>
      <c r="H156" s="29">
        <f t="shared" ca="1" si="60"/>
        <v>0.22844132477205298</v>
      </c>
      <c r="I156" s="29">
        <f t="shared" ca="1" si="61"/>
        <v>2.2489045314007052</v>
      </c>
      <c r="J156" s="29">
        <f t="shared" ca="1" si="62"/>
        <v>1.2398144551409165</v>
      </c>
      <c r="K156" s="29">
        <f t="shared" ca="1" si="63"/>
        <v>5.330555820039784</v>
      </c>
      <c r="M156" s="29">
        <f ca="1">Kp*(Q156+R156*OnebyTi+Td*(Q156-Q155))</f>
        <v>3.5088741214783643</v>
      </c>
      <c r="N156" s="29">
        <f t="shared" ca="1" si="75"/>
        <v>11.857799345644548</v>
      </c>
      <c r="O156" s="29">
        <f t="shared" ca="1" si="55"/>
        <v>6.8112914655378809</v>
      </c>
      <c r="P156" s="29">
        <f t="shared" ca="1" si="76"/>
        <v>1.8513143735699307</v>
      </c>
      <c r="Q156" s="29">
        <f t="shared" ca="1" si="58"/>
        <v>-0.85131437356993067</v>
      </c>
      <c r="R156" s="29">
        <f t="shared" ca="1" si="64"/>
        <v>5.7445069085986322</v>
      </c>
      <c r="S156" s="29">
        <f t="shared" ca="1" si="65"/>
        <v>16.256628580000562</v>
      </c>
      <c r="T156" s="29">
        <f t="shared" ca="1" si="66"/>
        <v>25.051495896819432</v>
      </c>
      <c r="U156" s="29">
        <f t="shared" ca="1" si="67"/>
        <v>18.899777538949184</v>
      </c>
      <c r="W156" s="29">
        <f ca="1">Kp*(AB156+AC156*OnebyTi+Td*(AB156-AB155))</f>
        <v>11.210318666666929</v>
      </c>
      <c r="X156" s="29">
        <f t="shared" ca="1" si="77"/>
        <v>9.8275331544024458E-2</v>
      </c>
      <c r="Y156" s="29">
        <f t="shared" ca="1" si="78"/>
        <v>-2.6807828876715956</v>
      </c>
      <c r="Z156" s="29">
        <f t="shared" ca="1" si="79"/>
        <v>-2.5430401562741087</v>
      </c>
      <c r="AA156" s="29">
        <f t="shared" ca="1" si="80"/>
        <v>-1.0802726398677223</v>
      </c>
      <c r="AB156" s="29">
        <f t="shared" ca="1" si="59"/>
        <v>2.0802726398677223</v>
      </c>
      <c r="AC156" s="29">
        <f t="shared" ca="1" si="68"/>
        <v>-0.84754478169293601</v>
      </c>
      <c r="AD156" s="29">
        <f t="shared" ca="1" si="69"/>
        <v>13.405529144718312</v>
      </c>
      <c r="AE156" s="29">
        <f t="shared" ca="1" si="70"/>
        <v>15.706436728298865</v>
      </c>
      <c r="AF156" s="29">
        <f t="shared" ca="1" si="71"/>
        <v>130.82474965697892</v>
      </c>
      <c r="AH156" s="29">
        <f t="shared" ca="1" si="56"/>
        <v>0.30468939973643894</v>
      </c>
      <c r="AI156" s="29">
        <f t="shared" ca="1" si="57"/>
        <v>1.0063287645702734</v>
      </c>
    </row>
    <row r="157" spans="1:35" x14ac:dyDescent="0.25">
      <c r="A157" s="29">
        <v>14.5</v>
      </c>
      <c r="B157" s="29">
        <f t="shared" si="72"/>
        <v>1</v>
      </c>
      <c r="C157" s="29">
        <f t="shared" si="73"/>
        <v>0</v>
      </c>
      <c r="E157" s="29">
        <f ca="1">Kp*(G157+H157*OnebyTi+Td*(G157-G156))</f>
        <v>0.30702148022170883</v>
      </c>
      <c r="F157" s="27">
        <f t="shared" ca="1" si="74"/>
        <v>1.0057952043798977</v>
      </c>
      <c r="G157" s="29">
        <f t="shared" ca="1" si="81"/>
        <v>-5.7952043798976671E-3</v>
      </c>
      <c r="H157" s="29">
        <f t="shared" ca="1" si="60"/>
        <v>0.22786180433406322</v>
      </c>
      <c r="I157" s="29">
        <f t="shared" ca="1" si="61"/>
        <v>2.2494840518386949</v>
      </c>
      <c r="J157" s="29">
        <f t="shared" ca="1" si="62"/>
        <v>1.2398178135802969</v>
      </c>
      <c r="K157" s="29">
        <f t="shared" ca="1" si="63"/>
        <v>5.3389588663906355</v>
      </c>
      <c r="M157" s="29">
        <f ca="1">Kp*(Q157+R157*OnebyTi+Td*(Q157-Q156))</f>
        <v>2.1362979146687562</v>
      </c>
      <c r="N157" s="27">
        <f t="shared" ca="1" si="75"/>
        <v>11.624584904832789</v>
      </c>
      <c r="O157" s="27">
        <f t="shared" ref="O157:O220" ca="1" si="82">IF((ROW()-12)*0.1&lt;L_2,0,OFFSET(N157,-1,0)*b_2/K_2-O156*a_2)</f>
        <v>7.0172421918280463</v>
      </c>
      <c r="P157" s="27">
        <f t="shared" ca="1" si="76"/>
        <v>2.0537337314193809</v>
      </c>
      <c r="Q157" s="29">
        <f t="shared" ca="1" si="58"/>
        <v>-1.0537337314193809</v>
      </c>
      <c r="R157" s="29">
        <f t="shared" ca="1" si="64"/>
        <v>5.6391335354566943</v>
      </c>
      <c r="S157" s="29">
        <f t="shared" ca="1" si="65"/>
        <v>16.362001953142499</v>
      </c>
      <c r="T157" s="29">
        <f t="shared" ca="1" si="66"/>
        <v>25.162531374492534</v>
      </c>
      <c r="U157" s="29">
        <f t="shared" ca="1" si="67"/>
        <v>19.030421324047602</v>
      </c>
      <c r="W157" s="29">
        <f ca="1">Kp*(AB157+AC157*OnebyTi+Td*(AB157-AB156))</f>
        <v>11.961100646267413</v>
      </c>
      <c r="X157" s="27">
        <f t="shared" ca="1" si="77"/>
        <v>0.4215226028094799</v>
      </c>
      <c r="Y157" s="27">
        <f t="shared" ca="1" si="78"/>
        <v>-2.5452466189744287</v>
      </c>
      <c r="Z157" s="27">
        <f t="shared" ca="1" si="79"/>
        <v>-2.5497579485552078</v>
      </c>
      <c r="AA157" s="27">
        <f t="shared" ca="1" si="80"/>
        <v>-1.151612653464523</v>
      </c>
      <c r="AB157" s="29">
        <f t="shared" ca="1" si="59"/>
        <v>2.151612653464523</v>
      </c>
      <c r="AC157" s="29">
        <f t="shared" ca="1" si="68"/>
        <v>-0.63238351634648371</v>
      </c>
      <c r="AD157" s="29">
        <f t="shared" ca="1" si="69"/>
        <v>13.620690410064764</v>
      </c>
      <c r="AE157" s="29">
        <f t="shared" ca="1" si="70"/>
        <v>16.16938042935373</v>
      </c>
      <c r="AF157" s="29">
        <f t="shared" ca="1" si="71"/>
        <v>136.23875174683454</v>
      </c>
      <c r="AH157" s="29">
        <f t="shared" ca="1" si="56"/>
        <v>0.30702148022170883</v>
      </c>
      <c r="AI157" s="29">
        <f t="shared" ca="1" si="57"/>
        <v>1.0057952043798977</v>
      </c>
    </row>
    <row r="158" spans="1:35" x14ac:dyDescent="0.25">
      <c r="A158" s="29">
        <v>14.6</v>
      </c>
      <c r="B158" s="29">
        <f t="shared" si="72"/>
        <v>1</v>
      </c>
      <c r="C158" s="29">
        <f t="shared" si="73"/>
        <v>0</v>
      </c>
      <c r="E158" s="29">
        <f ca="1">Kp*(G158+H158*OnebyTi+Td*(G158-G157))</f>
        <v>0.3107186521563845</v>
      </c>
      <c r="F158" s="29">
        <f t="shared" ca="1" si="74"/>
        <v>1.0050526917633675</v>
      </c>
      <c r="G158" s="29">
        <f t="shared" ca="1" si="81"/>
        <v>-5.0526917633675339E-3</v>
      </c>
      <c r="H158" s="29">
        <f t="shared" ca="1" si="60"/>
        <v>0.22735653515772647</v>
      </c>
      <c r="I158" s="29">
        <f t="shared" ca="1" si="61"/>
        <v>2.2499893210150317</v>
      </c>
      <c r="J158" s="29">
        <f t="shared" ca="1" si="62"/>
        <v>1.2398203665497025</v>
      </c>
      <c r="K158" s="29">
        <f t="shared" ca="1" si="63"/>
        <v>5.3463357963651523</v>
      </c>
      <c r="M158" s="29">
        <f ca="1">Kp*(Q158+R158*OnebyTi+Td*(Q158-Q157))</f>
        <v>0.7324724842429684</v>
      </c>
      <c r="N158" s="29">
        <f t="shared" ca="1" si="75"/>
        <v>11.347942587823567</v>
      </c>
      <c r="O158" s="29">
        <f t="shared" ca="1" si="82"/>
        <v>7.2052703492300259</v>
      </c>
      <c r="P158" s="29">
        <f t="shared" ca="1" si="76"/>
        <v>2.2562972063320443</v>
      </c>
      <c r="Q158" s="29">
        <f t="shared" ca="1" si="58"/>
        <v>-1.2562972063320443</v>
      </c>
      <c r="R158" s="29">
        <f t="shared" ca="1" si="64"/>
        <v>5.5135038148234896</v>
      </c>
      <c r="S158" s="29">
        <f t="shared" ca="1" si="65"/>
        <v>16.487631673775702</v>
      </c>
      <c r="T158" s="29">
        <f t="shared" ca="1" si="66"/>
        <v>25.320359641556305</v>
      </c>
      <c r="U158" s="29">
        <f t="shared" ca="1" si="67"/>
        <v>19.186179610332598</v>
      </c>
      <c r="W158" s="29">
        <f ca="1">Kp*(AB158+AC158*OnebyTi+Td*(AB158-AB157))</f>
        <v>12.703200900927218</v>
      </c>
      <c r="X158" s="29">
        <f t="shared" ca="1" si="77"/>
        <v>0.7509745601585105</v>
      </c>
      <c r="Y158" s="29">
        <f t="shared" ca="1" si="78"/>
        <v>-2.4005555766544586</v>
      </c>
      <c r="Z158" s="29">
        <f t="shared" ca="1" si="79"/>
        <v>-2.5495379284152864</v>
      </c>
      <c r="AA158" s="29">
        <f t="shared" ca="1" si="80"/>
        <v>-1.2198010041377148</v>
      </c>
      <c r="AB158" s="29">
        <f t="shared" ca="1" si="59"/>
        <v>2.2198010041377145</v>
      </c>
      <c r="AC158" s="29">
        <f t="shared" ca="1" si="68"/>
        <v>-0.41040341593271223</v>
      </c>
      <c r="AD158" s="29">
        <f t="shared" ca="1" si="69"/>
        <v>13.842670510478536</v>
      </c>
      <c r="AE158" s="29">
        <f t="shared" ca="1" si="70"/>
        <v>16.662132079150812</v>
      </c>
      <c r="AF158" s="29">
        <f t="shared" ca="1" si="71"/>
        <v>141.85936772258</v>
      </c>
      <c r="AH158" s="29">
        <f t="shared" ca="1" si="56"/>
        <v>0.3107186521563845</v>
      </c>
      <c r="AI158" s="29">
        <f t="shared" ca="1" si="57"/>
        <v>1.0050526917633675</v>
      </c>
    </row>
    <row r="159" spans="1:35" x14ac:dyDescent="0.25">
      <c r="A159" s="29">
        <v>14.7</v>
      </c>
      <c r="B159" s="29">
        <f t="shared" si="72"/>
        <v>1</v>
      </c>
      <c r="C159" s="29">
        <f t="shared" si="73"/>
        <v>0</v>
      </c>
      <c r="E159" s="29">
        <f ca="1">Kp*(G159+H159*OnebyTi+Td*(G159-G158))</f>
        <v>0.31545736141021652</v>
      </c>
      <c r="F159" s="27">
        <f t="shared" ca="1" si="74"/>
        <v>1.0041589335490038</v>
      </c>
      <c r="G159" s="29">
        <f t="shared" ca="1" si="81"/>
        <v>-4.1589335490037627E-3</v>
      </c>
      <c r="H159" s="29">
        <f t="shared" ca="1" si="60"/>
        <v>0.22694064180282608</v>
      </c>
      <c r="I159" s="29">
        <f t="shared" ca="1" si="61"/>
        <v>2.2504052143699322</v>
      </c>
      <c r="J159" s="29">
        <f t="shared" ca="1" si="62"/>
        <v>1.239822096222529</v>
      </c>
      <c r="K159" s="29">
        <f t="shared" ca="1" si="63"/>
        <v>5.3524494286821875</v>
      </c>
      <c r="M159" s="29">
        <f ca="1">Kp*(Q159+R159*OnebyTi+Td*(Q159-Q158))</f>
        <v>-0.69808932309770011</v>
      </c>
      <c r="N159" s="27">
        <f t="shared" ca="1" si="75"/>
        <v>11.028025947953383</v>
      </c>
      <c r="O159" s="27">
        <f t="shared" ca="1" si="82"/>
        <v>7.3743350523059306</v>
      </c>
      <c r="P159" s="27">
        <f t="shared" ca="1" si="76"/>
        <v>2.4582674870460055</v>
      </c>
      <c r="Q159" s="29">
        <f t="shared" ca="1" si="58"/>
        <v>-1.4582674870460055</v>
      </c>
      <c r="R159" s="29">
        <f t="shared" ca="1" si="64"/>
        <v>5.3676770661188886</v>
      </c>
      <c r="S159" s="29">
        <f t="shared" ca="1" si="65"/>
        <v>16.633458422480302</v>
      </c>
      <c r="T159" s="29">
        <f t="shared" ca="1" si="66"/>
        <v>25.53301404793385</v>
      </c>
      <c r="U159" s="29">
        <f t="shared" ca="1" si="67"/>
        <v>19.366978835596854</v>
      </c>
      <c r="W159" s="29">
        <f ca="1">Kp*(AB159+AC159*OnebyTi+Td*(AB159-AB158))</f>
        <v>13.435011067164833</v>
      </c>
      <c r="X159" s="27">
        <f t="shared" ca="1" si="77"/>
        <v>1.0860745498470179</v>
      </c>
      <c r="Y159" s="27">
        <f t="shared" ca="1" si="78"/>
        <v>-2.2468536381787465</v>
      </c>
      <c r="Z159" s="27">
        <f t="shared" ca="1" si="79"/>
        <v>-2.5422719733806738</v>
      </c>
      <c r="AA159" s="27">
        <f t="shared" ca="1" si="80"/>
        <v>-1.2846530391973823</v>
      </c>
      <c r="AB159" s="29">
        <f t="shared" ca="1" si="59"/>
        <v>2.2846530391973823</v>
      </c>
      <c r="AC159" s="29">
        <f t="shared" ca="1" si="68"/>
        <v>-0.181938112012974</v>
      </c>
      <c r="AD159" s="29">
        <f t="shared" ca="1" si="69"/>
        <v>14.071135814398275</v>
      </c>
      <c r="AE159" s="29">
        <f t="shared" ca="1" si="70"/>
        <v>17.184096030102197</v>
      </c>
      <c r="AF159" s="29">
        <f t="shared" ca="1" si="71"/>
        <v>147.69277553702815</v>
      </c>
      <c r="AH159" s="29">
        <f t="shared" ca="1" si="56"/>
        <v>0.31545736141021652</v>
      </c>
      <c r="AI159" s="29">
        <f t="shared" ca="1" si="57"/>
        <v>1.0041589335490038</v>
      </c>
    </row>
    <row r="160" spans="1:35" x14ac:dyDescent="0.25">
      <c r="A160" s="29">
        <v>14.8</v>
      </c>
      <c r="B160" s="29">
        <f t="shared" si="72"/>
        <v>1</v>
      </c>
      <c r="C160" s="29">
        <f t="shared" si="73"/>
        <v>0</v>
      </c>
      <c r="E160" s="29">
        <f ca="1">Kp*(G160+H160*OnebyTi+Td*(G160-G159))</f>
        <v>0.32087581915598118</v>
      </c>
      <c r="F160" s="29">
        <f t="shared" ca="1" si="74"/>
        <v>1.0031764461054078</v>
      </c>
      <c r="G160" s="29">
        <f t="shared" ca="1" si="81"/>
        <v>-3.176446105407793E-3</v>
      </c>
      <c r="H160" s="29">
        <f t="shared" ca="1" si="60"/>
        <v>0.22662299719228529</v>
      </c>
      <c r="I160" s="29">
        <f t="shared" ca="1" si="61"/>
        <v>2.2507228589804731</v>
      </c>
      <c r="J160" s="29">
        <f t="shared" ca="1" si="62"/>
        <v>1.2398231052035151</v>
      </c>
      <c r="K160" s="29">
        <f t="shared" ca="1" si="63"/>
        <v>5.3571505689181906</v>
      </c>
      <c r="M160" s="29">
        <f ca="1">Kp*(Q160+R160*OnebyTi+Td*(Q160-Q159))</f>
        <v>-2.150687871447051</v>
      </c>
      <c r="N160" s="29">
        <f t="shared" ca="1" si="75"/>
        <v>10.665149699677142</v>
      </c>
      <c r="O160" s="29">
        <f t="shared" ca="1" si="82"/>
        <v>7.5234441613127023</v>
      </c>
      <c r="P160" s="29">
        <f t="shared" ca="1" si="76"/>
        <v>2.6588948732724202</v>
      </c>
      <c r="Q160" s="29">
        <f t="shared" ca="1" si="58"/>
        <v>-1.6588948732724202</v>
      </c>
      <c r="R160" s="29">
        <f t="shared" ca="1" si="64"/>
        <v>5.201787578791647</v>
      </c>
      <c r="S160" s="29">
        <f t="shared" ca="1" si="65"/>
        <v>16.799347909807544</v>
      </c>
      <c r="T160" s="29">
        <f t="shared" ca="1" si="66"/>
        <v>25.808207267990802</v>
      </c>
      <c r="U160" s="29">
        <f t="shared" ca="1" si="67"/>
        <v>19.572652454895533</v>
      </c>
      <c r="W160" s="29">
        <f ca="1">Kp*(AB160+AC160*OnebyTi+Td*(AB160-AB159))</f>
        <v>14.154918037994783</v>
      </c>
      <c r="X160" s="29">
        <f t="shared" ca="1" si="77"/>
        <v>1.426246001966794</v>
      </c>
      <c r="Y160" s="29">
        <f t="shared" ca="1" si="78"/>
        <v>-2.0843048123509371</v>
      </c>
      <c r="Z160" s="29">
        <f t="shared" ca="1" si="79"/>
        <v>-2.5278642511598348</v>
      </c>
      <c r="AA160" s="29">
        <f t="shared" ca="1" si="80"/>
        <v>-1.3459878383763</v>
      </c>
      <c r="AB160" s="29">
        <f t="shared" ca="1" si="59"/>
        <v>2.3459878383763</v>
      </c>
      <c r="AC160" s="29">
        <f t="shared" ca="1" si="68"/>
        <v>5.2660671824656002E-2</v>
      </c>
      <c r="AD160" s="29">
        <f t="shared" ca="1" si="69"/>
        <v>14.305734598235905</v>
      </c>
      <c r="AE160" s="29">
        <f t="shared" ca="1" si="70"/>
        <v>17.734461923883146</v>
      </c>
      <c r="AF160" s="29">
        <f t="shared" ca="1" si="71"/>
        <v>153.74734957512828</v>
      </c>
      <c r="AH160" s="29">
        <f t="shared" ca="1" si="56"/>
        <v>0.32087581915598118</v>
      </c>
      <c r="AI160" s="29">
        <f t="shared" ca="1" si="57"/>
        <v>1.0031764461054078</v>
      </c>
    </row>
    <row r="161" spans="1:35" x14ac:dyDescent="0.25">
      <c r="A161" s="29">
        <v>14.9</v>
      </c>
      <c r="B161" s="29">
        <f t="shared" si="72"/>
        <v>1</v>
      </c>
      <c r="C161" s="29">
        <f t="shared" si="73"/>
        <v>0</v>
      </c>
      <c r="E161" s="29">
        <f ca="1">Kp*(G161+H161*OnebyTi+Td*(G161-G160))</f>
        <v>0.32659859703125155</v>
      </c>
      <c r="F161" s="27">
        <f t="shared" ca="1" si="74"/>
        <v>1.0021684388223051</v>
      </c>
      <c r="G161" s="29">
        <f t="shared" ca="1" si="81"/>
        <v>-2.1684388223051076E-3</v>
      </c>
      <c r="H161" s="29">
        <f t="shared" ca="1" si="60"/>
        <v>0.22640615331005479</v>
      </c>
      <c r="I161" s="29">
        <f t="shared" ca="1" si="61"/>
        <v>2.2509397028627034</v>
      </c>
      <c r="J161" s="29">
        <f t="shared" ca="1" si="62"/>
        <v>1.2398235754162077</v>
      </c>
      <c r="K161" s="29">
        <f t="shared" ca="1" si="63"/>
        <v>5.3603815427634256</v>
      </c>
      <c r="M161" s="29">
        <f ca="1">Kp*(Q161+R161*OnebyTi+Td*(Q161-Q160))</f>
        <v>-3.6204502212282317</v>
      </c>
      <c r="N161" s="27">
        <f t="shared" ca="1" si="75"/>
        <v>10.25979175015558</v>
      </c>
      <c r="O161" s="27">
        <f t="shared" ca="1" si="82"/>
        <v>7.6516588699365826</v>
      </c>
      <c r="P161" s="27">
        <f t="shared" ca="1" si="76"/>
        <v>2.8574197706366995</v>
      </c>
      <c r="Q161" s="29">
        <f t="shared" ca="1" si="58"/>
        <v>-1.8574197706366995</v>
      </c>
      <c r="R161" s="29">
        <f t="shared" ca="1" si="64"/>
        <v>5.0160456017279769</v>
      </c>
      <c r="S161" s="29">
        <f t="shared" ca="1" si="65"/>
        <v>16.985089886871215</v>
      </c>
      <c r="T161" s="29">
        <f t="shared" ca="1" si="66"/>
        <v>26.153208088426013</v>
      </c>
      <c r="U161" s="29">
        <f t="shared" ca="1" si="67"/>
        <v>19.802939737003488</v>
      </c>
      <c r="W161" s="29">
        <f ca="1">Kp*(AB161+AC161*OnebyTi+Td*(AB161-AB160))</f>
        <v>14.861307089597208</v>
      </c>
      <c r="X161" s="27">
        <f t="shared" ca="1" si="77"/>
        <v>1.7708932629622554</v>
      </c>
      <c r="Y161" s="27">
        <f t="shared" ca="1" si="78"/>
        <v>-1.9130932288171743</v>
      </c>
      <c r="Z161" s="27">
        <f t="shared" ca="1" si="79"/>
        <v>-2.5062316020609843</v>
      </c>
      <c r="AA161" s="27">
        <f t="shared" ca="1" si="80"/>
        <v>-1.4036286311967845</v>
      </c>
      <c r="AB161" s="29">
        <f t="shared" ca="1" si="59"/>
        <v>2.4036286311967845</v>
      </c>
      <c r="AC161" s="29">
        <f t="shared" ca="1" si="68"/>
        <v>0.29302353494433447</v>
      </c>
      <c r="AD161" s="29">
        <f t="shared" ca="1" si="69"/>
        <v>14.546097461355583</v>
      </c>
      <c r="AE161" s="29">
        <f t="shared" ca="1" si="70"/>
        <v>18.312204983554039</v>
      </c>
      <c r="AF161" s="29">
        <f t="shared" ca="1" si="71"/>
        <v>160.0336095510271</v>
      </c>
      <c r="AH161" s="29">
        <f t="shared" ca="1" si="56"/>
        <v>0.32659859703125155</v>
      </c>
      <c r="AI161" s="29">
        <f t="shared" ca="1" si="57"/>
        <v>1.0021684388223051</v>
      </c>
    </row>
    <row r="162" spans="1:35" x14ac:dyDescent="0.25">
      <c r="A162" s="29">
        <v>15</v>
      </c>
      <c r="B162" s="29">
        <f t="shared" si="72"/>
        <v>1</v>
      </c>
      <c r="C162" s="29">
        <f t="shared" si="73"/>
        <v>0</v>
      </c>
      <c r="E162" s="29">
        <f ca="1">Kp*(G162+H162*OnebyTi+Td*(G162-G161))</f>
        <v>0.33226019231554565</v>
      </c>
      <c r="F162" s="29">
        <f t="shared" ca="1" si="74"/>
        <v>1.0011949654714694</v>
      </c>
      <c r="G162" s="29">
        <f t="shared" ca="1" si="81"/>
        <v>-1.1949654714693558E-3</v>
      </c>
      <c r="H162" s="29">
        <f t="shared" ca="1" si="60"/>
        <v>0.22628665676290785</v>
      </c>
      <c r="I162" s="29">
        <f t="shared" ca="1" si="61"/>
        <v>2.2510591994098501</v>
      </c>
      <c r="J162" s="29">
        <f t="shared" ca="1" si="62"/>
        <v>1.2398237182104554</v>
      </c>
      <c r="K162" s="29">
        <f t="shared" ca="1" si="63"/>
        <v>5.3621739909706294</v>
      </c>
      <c r="M162" s="29">
        <f ca="1">Kp*(Q162+R162*OnebyTi+Td*(Q162-Q161))</f>
        <v>-5.1023445142285402</v>
      </c>
      <c r="N162" s="29">
        <f t="shared" ca="1" si="75"/>
        <v>9.8125946746226145</v>
      </c>
      <c r="O162" s="29">
        <f t="shared" ca="1" si="82"/>
        <v>7.7580981887098268</v>
      </c>
      <c r="P162" s="29">
        <f t="shared" ca="1" si="76"/>
        <v>3.0530752710277245</v>
      </c>
      <c r="Q162" s="29">
        <f t="shared" ca="1" si="58"/>
        <v>-2.0530752710277245</v>
      </c>
      <c r="R162" s="29">
        <f t="shared" ca="1" si="64"/>
        <v>4.8107380746252044</v>
      </c>
      <c r="S162" s="29">
        <f t="shared" ca="1" si="65"/>
        <v>17.190397413973987</v>
      </c>
      <c r="T162" s="29">
        <f t="shared" ca="1" si="66"/>
        <v>26.574719895276569</v>
      </c>
      <c r="U162" s="29">
        <f t="shared" ca="1" si="67"/>
        <v>20.057484878632643</v>
      </c>
      <c r="W162" s="29">
        <f ca="1">Kp*(AB162+AC162*OnebyTi+Td*(AB162-AB161))</f>
        <v>15.552565060109782</v>
      </c>
      <c r="X162" s="29">
        <f t="shared" ca="1" si="77"/>
        <v>2.1194024790385426</v>
      </c>
      <c r="Y162" s="29">
        <f t="shared" ca="1" si="78"/>
        <v>-1.733423087481496</v>
      </c>
      <c r="Z162" s="29">
        <f t="shared" ca="1" si="79"/>
        <v>-2.4773039022471735</v>
      </c>
      <c r="AA162" s="29">
        <f t="shared" ca="1" si="80"/>
        <v>-1.4574032126330538</v>
      </c>
      <c r="AB162" s="29">
        <f t="shared" ca="1" si="59"/>
        <v>2.4574032126330536</v>
      </c>
      <c r="AC162" s="29">
        <f t="shared" ca="1" si="68"/>
        <v>0.53876385620763978</v>
      </c>
      <c r="AD162" s="29">
        <f t="shared" ca="1" si="69"/>
        <v>14.791837782618888</v>
      </c>
      <c r="AE162" s="29">
        <f t="shared" ca="1" si="70"/>
        <v>18.916088038499964</v>
      </c>
      <c r="AF162" s="29">
        <f t="shared" ca="1" si="71"/>
        <v>166.56408975557471</v>
      </c>
      <c r="AH162" s="29">
        <f t="shared" ca="1" si="56"/>
        <v>0.33226019231554565</v>
      </c>
      <c r="AI162" s="29">
        <f t="shared" ca="1" si="57"/>
        <v>1.0011949654714694</v>
      </c>
    </row>
    <row r="163" spans="1:35" x14ac:dyDescent="0.25">
      <c r="A163" s="29">
        <v>15.1</v>
      </c>
      <c r="B163" s="29">
        <f t="shared" si="72"/>
        <v>1</v>
      </c>
      <c r="C163" s="29">
        <f t="shared" si="73"/>
        <v>0</v>
      </c>
      <c r="E163" s="29">
        <f ca="1">Kp*(G163+H163*OnebyTi+Td*(G163-G162))</f>
        <v>0.33752622578924557</v>
      </c>
      <c r="F163" s="27">
        <f t="shared" ca="1" si="74"/>
        <v>1.0003095543666856</v>
      </c>
      <c r="G163" s="29">
        <f t="shared" ca="1" si="81"/>
        <v>-3.0955436668556047E-4</v>
      </c>
      <c r="H163" s="29">
        <f t="shared" ca="1" si="60"/>
        <v>0.22625570132623929</v>
      </c>
      <c r="I163" s="29">
        <f t="shared" ca="1" si="61"/>
        <v>2.2510901548465188</v>
      </c>
      <c r="J163" s="29">
        <f t="shared" ca="1" si="62"/>
        <v>1.2398237277928461</v>
      </c>
      <c r="K163" s="29">
        <f t="shared" ca="1" si="63"/>
        <v>5.3626414180643245</v>
      </c>
      <c r="M163" s="29">
        <f ca="1">Kp*(Q163+R163*OnebyTi+Td*(Q163-Q162))</f>
        <v>-6.591195223327702</v>
      </c>
      <c r="N163" s="27">
        <f t="shared" ca="1" si="75"/>
        <v>9.3243666191607399</v>
      </c>
      <c r="O163" s="27">
        <f t="shared" ca="1" si="82"/>
        <v>7.8419433056672956</v>
      </c>
      <c r="P163" s="27">
        <f t="shared" ca="1" si="76"/>
        <v>3.2450898106122779</v>
      </c>
      <c r="Q163" s="29">
        <f t="shared" ca="1" si="58"/>
        <v>-2.2450898106122779</v>
      </c>
      <c r="R163" s="29">
        <f t="shared" ca="1" si="64"/>
        <v>4.5862290935639765</v>
      </c>
      <c r="S163" s="29">
        <f t="shared" ca="1" si="65"/>
        <v>17.414906395035214</v>
      </c>
      <c r="T163" s="29">
        <f t="shared" ca="1" si="66"/>
        <v>27.078762721048076</v>
      </c>
      <c r="U163" s="29">
        <f t="shared" ca="1" si="67"/>
        <v>20.335836440454948</v>
      </c>
      <c r="W163" s="29">
        <f ca="1">Kp*(AB163+AC163*OnebyTi+Td*(AB163-AB162))</f>
        <v>16.227083575050028</v>
      </c>
      <c r="X163" s="27">
        <f t="shared" ca="1" si="77"/>
        <v>2.4711425295042044</v>
      </c>
      <c r="Y163" s="27">
        <f t="shared" ca="1" si="78"/>
        <v>-1.5455185673039511</v>
      </c>
      <c r="Z163" s="27">
        <f t="shared" ca="1" si="79"/>
        <v>-2.4410244068081735</v>
      </c>
      <c r="AA163" s="27">
        <f t="shared" ca="1" si="80"/>
        <v>-1.5071443562176532</v>
      </c>
      <c r="AB163" s="29">
        <f t="shared" ca="1" si="59"/>
        <v>2.507144356217653</v>
      </c>
      <c r="AC163" s="29">
        <f t="shared" ca="1" si="68"/>
        <v>0.7894782918294051</v>
      </c>
      <c r="AD163" s="29">
        <f t="shared" ca="1" si="69"/>
        <v>15.042552218240653</v>
      </c>
      <c r="AE163" s="29">
        <f t="shared" ca="1" si="70"/>
        <v>19.544665320791367</v>
      </c>
      <c r="AF163" s="29">
        <f t="shared" ca="1" si="71"/>
        <v>173.35312646851798</v>
      </c>
      <c r="AH163" s="29">
        <f t="shared" ca="1" si="56"/>
        <v>0.33752622578924557</v>
      </c>
      <c r="AI163" s="29">
        <f t="shared" ca="1" si="57"/>
        <v>1.0003095543666856</v>
      </c>
    </row>
    <row r="164" spans="1:35" x14ac:dyDescent="0.25">
      <c r="A164" s="29">
        <v>15.2</v>
      </c>
      <c r="B164" s="29">
        <f t="shared" si="72"/>
        <v>1</v>
      </c>
      <c r="C164" s="29">
        <f t="shared" si="73"/>
        <v>0</v>
      </c>
      <c r="E164" s="29">
        <f ca="1">Kp*(G164+H164*OnebyTi+Td*(G164-G163))</f>
        <v>0.3421111775929086</v>
      </c>
      <c r="F164" s="29">
        <f t="shared" ca="1" si="74"/>
        <v>0.99955648364169924</v>
      </c>
      <c r="G164" s="29">
        <f t="shared" ca="1" si="81"/>
        <v>4.4351635830075509E-4</v>
      </c>
      <c r="H164" s="29">
        <f t="shared" ca="1" si="60"/>
        <v>0.22630005296206937</v>
      </c>
      <c r="I164" s="29">
        <f t="shared" ca="1" si="61"/>
        <v>2.2511345064823489</v>
      </c>
      <c r="J164" s="29">
        <f t="shared" ca="1" si="62"/>
        <v>1.2398237474635221</v>
      </c>
      <c r="K164" s="29">
        <f t="shared" ca="1" si="63"/>
        <v>5.3633155629289417</v>
      </c>
      <c r="M164" s="29">
        <f ca="1">Kp*(Q164+R164*OnebyTi+Td*(Q164-Q163))</f>
        <v>-8.0816992282656948</v>
      </c>
      <c r="N164" s="29">
        <f t="shared" ca="1" si="75"/>
        <v>8.796081616281695</v>
      </c>
      <c r="O164" s="29">
        <f t="shared" ca="1" si="82"/>
        <v>7.9024418058850339</v>
      </c>
      <c r="P164" s="29">
        <f t="shared" ca="1" si="76"/>
        <v>3.4326898973352291</v>
      </c>
      <c r="Q164" s="29">
        <f t="shared" ca="1" si="58"/>
        <v>-2.4326898973352291</v>
      </c>
      <c r="R164" s="29">
        <f t="shared" ca="1" si="64"/>
        <v>4.3429601038304533</v>
      </c>
      <c r="S164" s="29">
        <f t="shared" ca="1" si="65"/>
        <v>17.658175384768736</v>
      </c>
      <c r="T164" s="29">
        <f t="shared" ca="1" si="66"/>
        <v>27.670560734707763</v>
      </c>
      <c r="U164" s="29">
        <f t="shared" ca="1" si="67"/>
        <v>20.637447110948028</v>
      </c>
      <c r="W164" s="29">
        <f ca="1">Kp*(AB164+AC164*OnebyTi+Td*(AB164-AB163))</f>
        <v>16.883262313697479</v>
      </c>
      <c r="X164" s="29">
        <f t="shared" ca="1" si="77"/>
        <v>2.8254660089776436</v>
      </c>
      <c r="Y164" s="29">
        <f t="shared" ca="1" si="78"/>
        <v>-1.3496236940270241</v>
      </c>
      <c r="Z164" s="29">
        <f t="shared" ca="1" si="79"/>
        <v>-2.3973500716525815</v>
      </c>
      <c r="AA164" s="29">
        <f t="shared" ca="1" si="80"/>
        <v>-1.5526902237322551</v>
      </c>
      <c r="AB164" s="29">
        <f t="shared" ca="1" si="59"/>
        <v>2.5526902237322551</v>
      </c>
      <c r="AC164" s="29">
        <f t="shared" ca="1" si="68"/>
        <v>1.0447473142026307</v>
      </c>
      <c r="AD164" s="29">
        <f t="shared" ca="1" si="69"/>
        <v>15.297821240613878</v>
      </c>
      <c r="AE164" s="29">
        <f t="shared" ca="1" si="70"/>
        <v>20.196288058625189</v>
      </c>
      <c r="AF164" s="29">
        <f t="shared" ca="1" si="71"/>
        <v>180.41656345578579</v>
      </c>
      <c r="AH164" s="29">
        <f t="shared" ca="1" si="56"/>
        <v>0.3421111775929086</v>
      </c>
      <c r="AI164" s="29">
        <f t="shared" ca="1" si="57"/>
        <v>0.99955648364169924</v>
      </c>
    </row>
    <row r="165" spans="1:35" x14ac:dyDescent="0.25">
      <c r="A165" s="29">
        <v>15.3</v>
      </c>
      <c r="B165" s="29">
        <f t="shared" si="72"/>
        <v>1</v>
      </c>
      <c r="C165" s="29">
        <f t="shared" si="73"/>
        <v>0</v>
      </c>
      <c r="E165" s="29">
        <f ca="1">Kp*(G165+H165*OnebyTi+Td*(G165-G164))</f>
        <v>0.34579185653779521</v>
      </c>
      <c r="F165" s="27">
        <f t="shared" ca="1" si="74"/>
        <v>0.99896881673257054</v>
      </c>
      <c r="G165" s="29">
        <f t="shared" ca="1" si="81"/>
        <v>1.0311832674294585E-3</v>
      </c>
      <c r="H165" s="29">
        <f t="shared" ca="1" si="60"/>
        <v>0.22640317128881232</v>
      </c>
      <c r="I165" s="29">
        <f t="shared" ca="1" si="61"/>
        <v>2.2512376248090917</v>
      </c>
      <c r="J165" s="29">
        <f t="shared" ca="1" si="62"/>
        <v>1.2398238537974151</v>
      </c>
      <c r="K165" s="29">
        <f t="shared" ca="1" si="63"/>
        <v>5.3648932733281089</v>
      </c>
      <c r="M165" s="29">
        <f ca="1">Kp*(Q165+R165*OnebyTi+Td*(Q165-Q164))</f>
        <v>-9.5684426750145857</v>
      </c>
      <c r="N165" s="27">
        <f t="shared" ca="1" si="75"/>
        <v>8.2288793005670335</v>
      </c>
      <c r="O165" s="27">
        <f t="shared" ca="1" si="82"/>
        <v>7.9389117316962086</v>
      </c>
      <c r="P165" s="27">
        <f t="shared" ca="1" si="76"/>
        <v>3.6151028993106125</v>
      </c>
      <c r="Q165" s="29">
        <f t="shared" ca="1" si="58"/>
        <v>-2.6151028993106125</v>
      </c>
      <c r="R165" s="29">
        <f t="shared" ca="1" si="64"/>
        <v>4.0814498138993924</v>
      </c>
      <c r="S165" s="29">
        <f t="shared" ca="1" si="65"/>
        <v>17.919685674699796</v>
      </c>
      <c r="T165" s="29">
        <f t="shared" ca="1" si="66"/>
        <v>28.354437052106039</v>
      </c>
      <c r="U165" s="29">
        <f t="shared" ca="1" si="67"/>
        <v>20.961673806418034</v>
      </c>
      <c r="W165" s="29">
        <f ca="1">Kp*(AB165+AC165*OnebyTi+Td*(AB165-AB164))</f>
        <v>17.519512310595228</v>
      </c>
      <c r="X165" s="27">
        <f t="shared" ca="1" si="77"/>
        <v>3.1817102572727927</v>
      </c>
      <c r="Y165" s="27">
        <f t="shared" ca="1" si="78"/>
        <v>-1.1460021664503435</v>
      </c>
      <c r="Z165" s="27">
        <f t="shared" ca="1" si="79"/>
        <v>-2.346251853250001</v>
      </c>
      <c r="AA165" s="27">
        <f t="shared" ca="1" si="80"/>
        <v>-1.5938847706164687</v>
      </c>
      <c r="AB165" s="29">
        <f t="shared" ca="1" si="59"/>
        <v>2.5938847706164685</v>
      </c>
      <c r="AC165" s="29">
        <f t="shared" ca="1" si="68"/>
        <v>1.3041357912642775</v>
      </c>
      <c r="AD165" s="29">
        <f t="shared" ca="1" si="69"/>
        <v>15.557209717675525</v>
      </c>
      <c r="AE165" s="29">
        <f t="shared" ca="1" si="70"/>
        <v>20.869111878948793</v>
      </c>
      <c r="AF165" s="29">
        <f t="shared" ca="1" si="71"/>
        <v>187.77137770067191</v>
      </c>
      <c r="AH165" s="29">
        <f t="shared" ca="1" si="56"/>
        <v>0.34579185653779521</v>
      </c>
      <c r="AI165" s="29">
        <f t="shared" ca="1" si="57"/>
        <v>0.99896881673257054</v>
      </c>
    </row>
    <row r="166" spans="1:35" x14ac:dyDescent="0.25">
      <c r="A166" s="29">
        <v>15.4</v>
      </c>
      <c r="B166" s="29">
        <f t="shared" si="72"/>
        <v>1</v>
      </c>
      <c r="C166" s="29">
        <f t="shared" si="73"/>
        <v>0</v>
      </c>
      <c r="E166" s="29">
        <f ca="1">Kp*(G166+H166*OnebyTi+Td*(G166-G165))</f>
        <v>0.3484161149431938</v>
      </c>
      <c r="F166" s="29">
        <f t="shared" ca="1" si="74"/>
        <v>0.99856725886016662</v>
      </c>
      <c r="G166" s="29">
        <f t="shared" ca="1" si="81"/>
        <v>1.4327411398333822E-3</v>
      </c>
      <c r="H166" s="29">
        <f t="shared" ca="1" si="60"/>
        <v>0.22654644540279567</v>
      </c>
      <c r="I166" s="29">
        <f t="shared" ca="1" si="61"/>
        <v>2.2513808989230752</v>
      </c>
      <c r="J166" s="29">
        <f t="shared" ca="1" si="62"/>
        <v>1.2398240590721326</v>
      </c>
      <c r="K166" s="29">
        <f t="shared" ca="1" si="63"/>
        <v>5.3670996946834526</v>
      </c>
      <c r="M166" s="29">
        <f ca="1">Kp*(Q166+R166*OnebyTi+Td*(Q166-Q165))</f>
        <v>-11.045918572617831</v>
      </c>
      <c r="N166" s="29">
        <f t="shared" ca="1" si="75"/>
        <v>7.6240640135638591</v>
      </c>
      <c r="O166" s="29">
        <f t="shared" ca="1" si="82"/>
        <v>7.9507454656025702</v>
      </c>
      <c r="P166" s="29">
        <f t="shared" ca="1" si="76"/>
        <v>3.7915598851165724</v>
      </c>
      <c r="Q166" s="29">
        <f t="shared" ca="1" si="58"/>
        <v>-2.7915598851165724</v>
      </c>
      <c r="R166" s="29">
        <f t="shared" ca="1" si="64"/>
        <v>3.8022938253877352</v>
      </c>
      <c r="S166" s="29">
        <f t="shared" ca="1" si="65"/>
        <v>18.198841663211454</v>
      </c>
      <c r="T166" s="29">
        <f t="shared" ca="1" si="66"/>
        <v>29.133717711325243</v>
      </c>
      <c r="U166" s="29">
        <f t="shared" ca="1" si="67"/>
        <v>21.307778117208851</v>
      </c>
      <c r="W166" s="29">
        <f ca="1">Kp*(AB166+AC166*OnebyTi+Td*(AB166-AB165))</f>
        <v>18.134259286169247</v>
      </c>
      <c r="X166" s="29">
        <f t="shared" ca="1" si="77"/>
        <v>3.53919843566635</v>
      </c>
      <c r="Y166" s="29">
        <f t="shared" ca="1" si="78"/>
        <v>-0.93493714094995628</v>
      </c>
      <c r="Z166" s="29">
        <f t="shared" ca="1" si="79"/>
        <v>-2.2877149852819438</v>
      </c>
      <c r="AA166" s="29">
        <f t="shared" ca="1" si="80"/>
        <v>-1.6305781462232249</v>
      </c>
      <c r="AB166" s="29">
        <f t="shared" ca="1" si="59"/>
        <v>2.6305781462232249</v>
      </c>
      <c r="AC166" s="29">
        <f t="shared" ca="1" si="68"/>
        <v>1.5671936058866001</v>
      </c>
      <c r="AD166" s="29">
        <f t="shared" ca="1" si="69"/>
        <v>15.820267532297848</v>
      </c>
      <c r="AE166" s="29">
        <f t="shared" ca="1" si="70"/>
        <v>21.561106017287514</v>
      </c>
      <c r="AF166" s="29">
        <f t="shared" ca="1" si="71"/>
        <v>195.43522981363677</v>
      </c>
      <c r="AH166" s="29">
        <f t="shared" ca="1" si="56"/>
        <v>0.3484161149431938</v>
      </c>
      <c r="AI166" s="29">
        <f t="shared" ca="1" si="57"/>
        <v>0.99856725886016662</v>
      </c>
    </row>
    <row r="167" spans="1:35" x14ac:dyDescent="0.25">
      <c r="A167" s="29">
        <v>15.5</v>
      </c>
      <c r="B167" s="29">
        <f t="shared" si="72"/>
        <v>1</v>
      </c>
      <c r="C167" s="29">
        <f t="shared" si="73"/>
        <v>0</v>
      </c>
      <c r="E167" s="29">
        <f ca="1">Kp*(G167+H167*OnebyTi+Td*(G167-G166))</f>
        <v>0.34990664319305159</v>
      </c>
      <c r="F167" s="27">
        <f t="shared" ca="1" si="74"/>
        <v>0.99835984144896617</v>
      </c>
      <c r="G167" s="29">
        <f t="shared" ca="1" si="81"/>
        <v>1.6401585510338323E-3</v>
      </c>
      <c r="H167" s="29">
        <f t="shared" ca="1" si="60"/>
        <v>0.22671046125789907</v>
      </c>
      <c r="I167" s="29">
        <f t="shared" ca="1" si="61"/>
        <v>2.2515449147781785</v>
      </c>
      <c r="J167" s="29">
        <f t="shared" ca="1" si="62"/>
        <v>1.2398243280841399</v>
      </c>
      <c r="K167" s="29">
        <f t="shared" ca="1" si="63"/>
        <v>5.369641940437555</v>
      </c>
      <c r="M167" s="29">
        <f ca="1">Kp*(Q167+R167*OnebyTi+Td*(Q167-Q166))</f>
        <v>-12.508545077754706</v>
      </c>
      <c r="N167" s="27">
        <f t="shared" ca="1" si="75"/>
        <v>6.9831032891494536</v>
      </c>
      <c r="O167" s="27">
        <f t="shared" ca="1" si="82"/>
        <v>7.9374134181924951</v>
      </c>
      <c r="P167" s="27">
        <f t="shared" ca="1" si="76"/>
        <v>3.9612985066400501</v>
      </c>
      <c r="Q167" s="29">
        <f t="shared" ca="1" si="58"/>
        <v>-2.9612985066400501</v>
      </c>
      <c r="R167" s="29">
        <f t="shared" ca="1" si="64"/>
        <v>3.5061639747237301</v>
      </c>
      <c r="S167" s="29">
        <f t="shared" ca="1" si="65"/>
        <v>18.494971513875459</v>
      </c>
      <c r="T167" s="29">
        <f t="shared" ca="1" si="66"/>
        <v>30.010646595868103</v>
      </c>
      <c r="U167" s="29">
        <f t="shared" ca="1" si="67"/>
        <v>21.674927110334007</v>
      </c>
      <c r="W167" s="29">
        <f ca="1">Kp*(AB167+AC167*OnebyTi+Td*(AB167-AB166))</f>
        <v>18.725947000312189</v>
      </c>
      <c r="X167" s="27">
        <f t="shared" ca="1" si="77"/>
        <v>3.8972406481365764</v>
      </c>
      <c r="Y167" s="27">
        <f t="shared" ca="1" si="78"/>
        <v>-0.71673097401654928</v>
      </c>
      <c r="Z167" s="27">
        <f t="shared" ca="1" si="79"/>
        <v>-2.2217392312911897</v>
      </c>
      <c r="AA167" s="27">
        <f t="shared" ca="1" si="80"/>
        <v>-1.6626270880459004</v>
      </c>
      <c r="AB167" s="29">
        <f t="shared" ca="1" si="59"/>
        <v>2.6626270880459004</v>
      </c>
      <c r="AC167" s="29">
        <f t="shared" ca="1" si="68"/>
        <v>1.8334563146911902</v>
      </c>
      <c r="AD167" s="29">
        <f t="shared" ca="1" si="69"/>
        <v>16.086530241102437</v>
      </c>
      <c r="AE167" s="29">
        <f t="shared" ca="1" si="70"/>
        <v>22.270064318287094</v>
      </c>
      <c r="AF167" s="29">
        <f t="shared" ca="1" si="71"/>
        <v>203.42594586922985</v>
      </c>
      <c r="AH167" s="29">
        <f t="shared" ca="1" si="56"/>
        <v>0.34990664319305159</v>
      </c>
      <c r="AI167" s="29">
        <f t="shared" ca="1" si="57"/>
        <v>0.99835984144896617</v>
      </c>
    </row>
    <row r="168" spans="1:35" x14ac:dyDescent="0.25">
      <c r="A168" s="29">
        <v>15.6</v>
      </c>
      <c r="B168" s="29">
        <f t="shared" si="72"/>
        <v>1</v>
      </c>
      <c r="C168" s="29">
        <f t="shared" si="73"/>
        <v>0</v>
      </c>
      <c r="E168" s="29">
        <f ca="1">Kp*(G168+H168*OnebyTi+Td*(G168-G167))</f>
        <v>0.35025998606211539</v>
      </c>
      <c r="F168" s="29">
        <f t="shared" ca="1" si="74"/>
        <v>0.99834239119101353</v>
      </c>
      <c r="G168" s="29">
        <f t="shared" ca="1" si="81"/>
        <v>1.657608808986466E-3</v>
      </c>
      <c r="H168" s="29">
        <f t="shared" ca="1" si="60"/>
        <v>0.22687622213879771</v>
      </c>
      <c r="I168" s="29">
        <f t="shared" ca="1" si="61"/>
        <v>2.2517106756590772</v>
      </c>
      <c r="J168" s="29">
        <f t="shared" ca="1" si="62"/>
        <v>1.2398246028508362</v>
      </c>
      <c r="K168" s="29">
        <f t="shared" ca="1" si="63"/>
        <v>5.3722278101795737</v>
      </c>
      <c r="M168" s="29">
        <f ca="1">Kp*(Q168+R168*OnebyTi+Td*(Q168-Q167))</f>
        <v>-13.950684413792686</v>
      </c>
      <c r="N168" s="29">
        <f t="shared" ca="1" si="75"/>
        <v>6.307625712668866</v>
      </c>
      <c r="O168" s="29">
        <f t="shared" ca="1" si="82"/>
        <v>7.8984675037400001</v>
      </c>
      <c r="P168" s="29">
        <f t="shared" ca="1" si="76"/>
        <v>4.1235659147769566</v>
      </c>
      <c r="Q168" s="29">
        <f t="shared" ca="1" si="58"/>
        <v>-3.1235659147769566</v>
      </c>
      <c r="R168" s="29">
        <f t="shared" ca="1" si="64"/>
        <v>3.1938073832460345</v>
      </c>
      <c r="S168" s="29">
        <f t="shared" ca="1" si="65"/>
        <v>18.807328105353154</v>
      </c>
      <c r="T168" s="29">
        <f t="shared" ca="1" si="66"/>
        <v>30.986312998263742</v>
      </c>
      <c r="U168" s="29">
        <f t="shared" ca="1" si="67"/>
        <v>22.062194497310681</v>
      </c>
      <c r="W168" s="29">
        <f ca="1">Kp*(AB168+AC168*OnebyTi+Td*(AB168-AB167))</f>
        <v>19.293040622636553</v>
      </c>
      <c r="X168" s="29">
        <f t="shared" ca="1" si="77"/>
        <v>4.2551351060523572</v>
      </c>
      <c r="Y168" s="29">
        <f t="shared" ca="1" si="78"/>
        <v>-0.49170492266676724</v>
      </c>
      <c r="Z168" s="29">
        <f t="shared" ca="1" si="79"/>
        <v>-2.148339112452728</v>
      </c>
      <c r="AA168" s="29">
        <f t="shared" ca="1" si="80"/>
        <v>-1.6898953090406124</v>
      </c>
      <c r="AB168" s="29">
        <f t="shared" ca="1" si="59"/>
        <v>2.6898953090406126</v>
      </c>
      <c r="AC168" s="29">
        <f t="shared" ca="1" si="68"/>
        <v>2.1024458455952515</v>
      </c>
      <c r="AD168" s="29">
        <f t="shared" ca="1" si="69"/>
        <v>16.355519772006499</v>
      </c>
      <c r="AE168" s="29">
        <f t="shared" ca="1" si="70"/>
        <v>22.993617995646964</v>
      </c>
      <c r="AF168" s="29">
        <f t="shared" ca="1" si="71"/>
        <v>211.76093966707924</v>
      </c>
      <c r="AH168" s="29">
        <f t="shared" ca="1" si="56"/>
        <v>0.35025998606211539</v>
      </c>
      <c r="AI168" s="29">
        <f t="shared" ca="1" si="57"/>
        <v>0.99834239119101353</v>
      </c>
    </row>
    <row r="169" spans="1:35" x14ac:dyDescent="0.25">
      <c r="A169" s="29">
        <v>15.7</v>
      </c>
      <c r="B169" s="29">
        <f t="shared" si="72"/>
        <v>1</v>
      </c>
      <c r="C169" s="29">
        <f t="shared" si="73"/>
        <v>0</v>
      </c>
      <c r="E169" s="29">
        <f ca="1">Kp*(G169+H169*OnebyTi+Td*(G169-G168))</f>
        <v>0.34954119904952158</v>
      </c>
      <c r="F169" s="27">
        <f t="shared" ca="1" si="74"/>
        <v>0.99849969661116666</v>
      </c>
      <c r="G169" s="29">
        <f t="shared" ca="1" si="81"/>
        <v>1.500303388833335E-3</v>
      </c>
      <c r="H169" s="29">
        <f t="shared" ca="1" si="60"/>
        <v>0.22702625247768105</v>
      </c>
      <c r="I169" s="29">
        <f t="shared" ca="1" si="61"/>
        <v>2.2518607059979607</v>
      </c>
      <c r="J169" s="29">
        <f t="shared" ca="1" si="62"/>
        <v>1.239824827941862</v>
      </c>
      <c r="K169" s="29">
        <f t="shared" ca="1" si="63"/>
        <v>5.3745832865000418</v>
      </c>
      <c r="M169" s="29">
        <f ca="1">Kp*(Q169+R169*OnebyTi+Td*(Q169-Q168))</f>
        <v>-15.366662367720959</v>
      </c>
      <c r="N169" s="27">
        <f t="shared" ca="1" si="75"/>
        <v>5.5994181493057038</v>
      </c>
      <c r="O169" s="27">
        <f t="shared" ca="1" si="82"/>
        <v>7.8335443865929157</v>
      </c>
      <c r="P169" s="27">
        <f t="shared" ca="1" si="76"/>
        <v>4.2776216979821156</v>
      </c>
      <c r="Q169" s="29">
        <f t="shared" ca="1" si="58"/>
        <v>-3.2776216979821156</v>
      </c>
      <c r="R169" s="29">
        <f t="shared" ca="1" si="64"/>
        <v>2.8660452134478227</v>
      </c>
      <c r="S169" s="29">
        <f t="shared" ca="1" si="65"/>
        <v>19.135090275151367</v>
      </c>
      <c r="T169" s="29">
        <f t="shared" ca="1" si="66"/>
        <v>32.06059339777206</v>
      </c>
      <c r="U169" s="29">
        <f t="shared" ca="1" si="67"/>
        <v>22.4685621730866</v>
      </c>
      <c r="W169" s="29">
        <f ca="1">Kp*(AB169+AC169*OnebyTi+Td*(AB169-AB168))</f>
        <v>19.834030112970559</v>
      </c>
      <c r="X169" s="27">
        <f t="shared" ca="1" si="77"/>
        <v>4.6121693346812211</v>
      </c>
      <c r="Y169" s="27">
        <f t="shared" ca="1" si="78"/>
        <v>-0.26019880266308837</v>
      </c>
      <c r="Z169" s="27">
        <f t="shared" ca="1" si="79"/>
        <v>-2.0675441096250733</v>
      </c>
      <c r="AA169" s="27">
        <f t="shared" ca="1" si="80"/>
        <v>-1.712253877167103</v>
      </c>
      <c r="AB169" s="29">
        <f t="shared" ca="1" si="59"/>
        <v>2.712253877167103</v>
      </c>
      <c r="AC169" s="29">
        <f t="shared" ca="1" si="68"/>
        <v>2.3736712333119616</v>
      </c>
      <c r="AD169" s="29">
        <f t="shared" ca="1" si="69"/>
        <v>16.62674515972321</v>
      </c>
      <c r="AE169" s="29">
        <f t="shared" ca="1" si="70"/>
        <v>23.729250105067763</v>
      </c>
      <c r="AF169" s="29">
        <f t="shared" ca="1" si="71"/>
        <v>220.45658654181779</v>
      </c>
      <c r="AH169" s="29">
        <f t="shared" ca="1" si="56"/>
        <v>0.34954119904952158</v>
      </c>
      <c r="AI169" s="29">
        <f t="shared" ca="1" si="57"/>
        <v>0.99849969661116666</v>
      </c>
    </row>
    <row r="170" spans="1:35" x14ac:dyDescent="0.25">
      <c r="A170" s="29">
        <v>15.8</v>
      </c>
      <c r="B170" s="29">
        <f t="shared" si="72"/>
        <v>1</v>
      </c>
      <c r="C170" s="29">
        <f t="shared" si="73"/>
        <v>0</v>
      </c>
      <c r="E170" s="29">
        <f ca="1">Kp*(G170+H170*OnebyTi+Td*(G170-G169))</f>
        <v>0.34787479327508092</v>
      </c>
      <c r="F170" s="29">
        <f t="shared" ca="1" si="74"/>
        <v>0.9988072496652749</v>
      </c>
      <c r="G170" s="29">
        <f t="shared" ca="1" si="81"/>
        <v>1.1927503347251012E-3</v>
      </c>
      <c r="H170" s="29">
        <f t="shared" ca="1" si="60"/>
        <v>0.22714552751115355</v>
      </c>
      <c r="I170" s="29">
        <f t="shared" ca="1" si="61"/>
        <v>2.2519799810314334</v>
      </c>
      <c r="J170" s="29">
        <f t="shared" ca="1" si="62"/>
        <v>1.2398249702071982</v>
      </c>
      <c r="K170" s="29">
        <f t="shared" ca="1" si="63"/>
        <v>5.3764678320289079</v>
      </c>
      <c r="M170" s="29">
        <f ca="1">Kp*(Q170+R170*OnebyTi+Td*(Q170-Q169))</f>
        <v>-16.750788305129138</v>
      </c>
      <c r="N170" s="29">
        <f t="shared" ca="1" si="75"/>
        <v>4.8604223393616062</v>
      </c>
      <c r="O170" s="29">
        <f t="shared" ca="1" si="82"/>
        <v>7.7423684819625063</v>
      </c>
      <c r="P170" s="29">
        <f t="shared" ca="1" si="76"/>
        <v>4.4227408333822558</v>
      </c>
      <c r="Q170" s="29">
        <f t="shared" ca="1" si="58"/>
        <v>-3.4227408333822558</v>
      </c>
      <c r="R170" s="29">
        <f t="shared" ca="1" si="64"/>
        <v>2.5237711301095969</v>
      </c>
      <c r="S170" s="29">
        <f t="shared" ca="1" si="65"/>
        <v>19.477364358489591</v>
      </c>
      <c r="T170" s="29">
        <f t="shared" ca="1" si="66"/>
        <v>33.232108879022284</v>
      </c>
      <c r="U170" s="29">
        <f t="shared" ca="1" si="67"/>
        <v>22.892922128264111</v>
      </c>
      <c r="W170" s="29">
        <f ca="1">Kp*(AB170+AC170*OnebyTi+Td*(AB170-AB169))</f>
        <v>20.347433605549064</v>
      </c>
      <c r="X170" s="29">
        <f t="shared" ca="1" si="77"/>
        <v>4.9676214197765045</v>
      </c>
      <c r="Y170" s="29">
        <f t="shared" ca="1" si="78"/>
        <v>-2.2570604560422342E-2</v>
      </c>
      <c r="Z170" s="29">
        <f t="shared" ca="1" si="79"/>
        <v>-1.9793988388786037</v>
      </c>
      <c r="AA170" s="29">
        <f t="shared" ca="1" si="80"/>
        <v>-1.7295815862733532</v>
      </c>
      <c r="AB170" s="29">
        <f t="shared" ca="1" si="59"/>
        <v>2.729581586273353</v>
      </c>
      <c r="AC170" s="29">
        <f t="shared" ca="1" si="68"/>
        <v>2.6466293919392969</v>
      </c>
      <c r="AD170" s="29">
        <f t="shared" ca="1" si="69"/>
        <v>16.899703318350547</v>
      </c>
      <c r="AE170" s="29">
        <f t="shared" ca="1" si="70"/>
        <v>24.47431166868002</v>
      </c>
      <c r="AF170" s="29">
        <f t="shared" ca="1" si="71"/>
        <v>229.52756178873884</v>
      </c>
      <c r="AH170" s="29">
        <f t="shared" ca="1" si="56"/>
        <v>0.34787479327508092</v>
      </c>
      <c r="AI170" s="29">
        <f t="shared" ca="1" si="57"/>
        <v>0.9988072496652749</v>
      </c>
    </row>
    <row r="171" spans="1:35" x14ac:dyDescent="0.25">
      <c r="A171" s="29">
        <v>15.9</v>
      </c>
      <c r="B171" s="29">
        <f t="shared" si="72"/>
        <v>1</v>
      </c>
      <c r="C171" s="29">
        <f t="shared" si="73"/>
        <v>0</v>
      </c>
      <c r="E171" s="29">
        <f ca="1">Kp*(G171+H171*OnebyTi+Td*(G171-G170))</f>
        <v>0.34543279156105294</v>
      </c>
      <c r="F171" s="27">
        <f t="shared" ca="1" si="74"/>
        <v>0.999233414586289</v>
      </c>
      <c r="G171" s="29">
        <f t="shared" ca="1" si="81"/>
        <v>7.665854137109962E-4</v>
      </c>
      <c r="H171" s="29">
        <f t="shared" ca="1" si="60"/>
        <v>0.22722218605252464</v>
      </c>
      <c r="I171" s="29">
        <f t="shared" ca="1" si="61"/>
        <v>2.2520566395728046</v>
      </c>
      <c r="J171" s="29">
        <f t="shared" ca="1" si="62"/>
        <v>1.2398250289725179</v>
      </c>
      <c r="K171" s="29">
        <f t="shared" ca="1" si="63"/>
        <v>5.3776867028367086</v>
      </c>
      <c r="M171" s="29">
        <f ca="1">Kp*(Q171+R171*OnebyTi+Td*(Q171-Q170))</f>
        <v>-18.09737564032104</v>
      </c>
      <c r="N171" s="27">
        <f t="shared" ca="1" si="75"/>
        <v>4.0927308603874222</v>
      </c>
      <c r="O171" s="27">
        <f t="shared" ca="1" si="82"/>
        <v>7.6247546953007381</v>
      </c>
      <c r="P171" s="27">
        <f t="shared" ca="1" si="76"/>
        <v>4.5582166399163313</v>
      </c>
      <c r="Q171" s="29">
        <f t="shared" ca="1" si="58"/>
        <v>-3.5582166399163313</v>
      </c>
      <c r="R171" s="29">
        <f t="shared" ca="1" si="64"/>
        <v>2.1679494661179639</v>
      </c>
      <c r="S171" s="29">
        <f t="shared" ca="1" si="65"/>
        <v>19.833186022481225</v>
      </c>
      <c r="T171" s="29">
        <f t="shared" ca="1" si="66"/>
        <v>34.498199444680033</v>
      </c>
      <c r="U171" s="29">
        <f t="shared" ca="1" si="67"/>
        <v>23.334078733131587</v>
      </c>
      <c r="W171" s="29">
        <f ca="1">Kp*(AB171+AC171*OnebyTi+Td*(AB171-AB170))</f>
        <v>20.831800790242202</v>
      </c>
      <c r="X171" s="27">
        <f t="shared" ca="1" si="77"/>
        <v>5.3207612923971075</v>
      </c>
      <c r="Y171" s="27">
        <f t="shared" ca="1" si="78"/>
        <v>0.22080393231843651</v>
      </c>
      <c r="Z171" s="27">
        <f t="shared" ca="1" si="79"/>
        <v>-1.8839631997376545</v>
      </c>
      <c r="AA171" s="27">
        <f t="shared" ca="1" si="80"/>
        <v>-1.7417653174525618</v>
      </c>
      <c r="AB171" s="29">
        <f t="shared" ca="1" si="59"/>
        <v>2.741765317452562</v>
      </c>
      <c r="AC171" s="29">
        <f t="shared" ca="1" si="68"/>
        <v>2.9208059236845529</v>
      </c>
      <c r="AD171" s="29">
        <f t="shared" ca="1" si="69"/>
        <v>17.173879850095801</v>
      </c>
      <c r="AE171" s="29">
        <f t="shared" ca="1" si="70"/>
        <v>25.226039374278596</v>
      </c>
      <c r="AF171" s="29">
        <f t="shared" ca="1" si="71"/>
        <v>238.98615846393733</v>
      </c>
      <c r="AH171" s="29">
        <f t="shared" ca="1" si="56"/>
        <v>0.34543279156105294</v>
      </c>
      <c r="AI171" s="29">
        <f t="shared" ca="1" si="57"/>
        <v>0.999233414586289</v>
      </c>
    </row>
    <row r="172" spans="1:35" x14ac:dyDescent="0.25">
      <c r="A172" s="29">
        <v>16</v>
      </c>
      <c r="B172" s="29">
        <f t="shared" si="72"/>
        <v>1</v>
      </c>
      <c r="C172" s="29">
        <f t="shared" si="73"/>
        <v>0</v>
      </c>
      <c r="E172" s="29">
        <f ca="1">Kp*(G172+H172*OnebyTi+Td*(G172-G171))</f>
        <v>0.34242082991809752</v>
      </c>
      <c r="F172" s="29">
        <f t="shared" ca="1" si="74"/>
        <v>0.99974186165214463</v>
      </c>
      <c r="G172" s="29">
        <f t="shared" ca="1" si="81"/>
        <v>2.5813834785537448E-4</v>
      </c>
      <c r="H172" s="29">
        <f t="shared" ca="1" si="60"/>
        <v>0.22724799988731018</v>
      </c>
      <c r="I172" s="29">
        <f t="shared" ca="1" si="61"/>
        <v>2.2520824534075903</v>
      </c>
      <c r="J172" s="29">
        <f t="shared" ca="1" si="62"/>
        <v>1.2398250356360585</v>
      </c>
      <c r="K172" s="29">
        <f t="shared" ca="1" si="63"/>
        <v>5.3780997241932775</v>
      </c>
      <c r="M172" s="29">
        <f ca="1">Kp*(Q172+R172*OnebyTi+Td*(Q172-Q171))</f>
        <v>-19.400762695748199</v>
      </c>
      <c r="N172" s="29">
        <f t="shared" ca="1" si="75"/>
        <v>3.2985824584215586</v>
      </c>
      <c r="O172" s="29">
        <f t="shared" ca="1" si="82"/>
        <v>7.4806108850944621</v>
      </c>
      <c r="P172" s="29">
        <f t="shared" ca="1" si="76"/>
        <v>4.6833637227520564</v>
      </c>
      <c r="Q172" s="29">
        <f t="shared" ca="1" si="58"/>
        <v>-3.6833637227520564</v>
      </c>
      <c r="R172" s="29">
        <f t="shared" ca="1" si="64"/>
        <v>1.7996130938427584</v>
      </c>
      <c r="S172" s="29">
        <f t="shared" ca="1" si="65"/>
        <v>20.201522394756431</v>
      </c>
      <c r="T172" s="29">
        <f t="shared" ca="1" si="66"/>
        <v>35.854916276088623</v>
      </c>
      <c r="U172" s="29">
        <f t="shared" ca="1" si="67"/>
        <v>23.790751389013749</v>
      </c>
      <c r="W172" s="29">
        <f ca="1">Kp*(AB172+AC172*OnebyTi+Td*(AB172-AB171))</f>
        <v>21.285716284066098</v>
      </c>
      <c r="X172" s="29">
        <f t="shared" ca="1" si="77"/>
        <v>5.6708520500085315</v>
      </c>
      <c r="Y172" s="29">
        <f t="shared" ca="1" si="78"/>
        <v>0.46953178779129257</v>
      </c>
      <c r="Z172" s="29">
        <f t="shared" ca="1" si="79"/>
        <v>-1.7813124954152972</v>
      </c>
      <c r="AA172" s="29">
        <f t="shared" ca="1" si="80"/>
        <v>-1.7487003900063853</v>
      </c>
      <c r="AB172" s="29">
        <f t="shared" ca="1" si="59"/>
        <v>2.7487003900063853</v>
      </c>
      <c r="AC172" s="29">
        <f t="shared" ca="1" si="68"/>
        <v>3.1956759626851916</v>
      </c>
      <c r="AD172" s="29">
        <f t="shared" ca="1" si="69"/>
        <v>17.44874988909644</v>
      </c>
      <c r="AE172" s="29">
        <f t="shared" ca="1" si="70"/>
        <v>25.981574757680722</v>
      </c>
      <c r="AF172" s="29">
        <f t="shared" ca="1" si="71"/>
        <v>248.84160069911044</v>
      </c>
      <c r="AH172" s="29">
        <f t="shared" ca="1" si="56"/>
        <v>0.34242082991809752</v>
      </c>
      <c r="AI172" s="29">
        <f t="shared" ca="1" si="57"/>
        <v>0.99974186165214463</v>
      </c>
    </row>
    <row r="173" spans="1:35" x14ac:dyDescent="0.25">
      <c r="A173" s="29">
        <v>16.100000000000001</v>
      </c>
      <c r="B173" s="29">
        <f t="shared" si="72"/>
        <v>1</v>
      </c>
      <c r="C173" s="29">
        <f t="shared" si="73"/>
        <v>0</v>
      </c>
      <c r="E173" s="29">
        <f ca="1">Kp*(G173+H173*OnebyTi+Td*(G173-G172))</f>
        <v>0.33906328577449746</v>
      </c>
      <c r="F173" s="27">
        <f t="shared" ca="1" si="74"/>
        <v>1.0002940998465801</v>
      </c>
      <c r="G173" s="29">
        <f t="shared" ca="1" si="81"/>
        <v>-2.9409984658013144E-4</v>
      </c>
      <c r="H173" s="29">
        <f t="shared" ca="1" si="60"/>
        <v>0.22721858990265217</v>
      </c>
      <c r="I173" s="29">
        <f t="shared" ca="1" si="61"/>
        <v>2.2521118633922481</v>
      </c>
      <c r="J173" s="29">
        <f t="shared" ca="1" si="62"/>
        <v>1.2398250442855305</v>
      </c>
      <c r="K173" s="29">
        <f t="shared" ca="1" si="63"/>
        <v>5.3785732249462717</v>
      </c>
      <c r="M173" s="29">
        <f ca="1">Kp*(Q173+R173*OnebyTi+Td*(Q173-Q172))</f>
        <v>-20.655333882225978</v>
      </c>
      <c r="N173" s="27">
        <f t="shared" ca="1" si="75"/>
        <v>2.4803567529408816</v>
      </c>
      <c r="O173" s="27">
        <f t="shared" ca="1" si="82"/>
        <v>7.3099400346169237</v>
      </c>
      <c r="P173" s="27">
        <f t="shared" ca="1" si="76"/>
        <v>4.7975208980471731</v>
      </c>
      <c r="Q173" s="29">
        <f t="shared" ca="1" si="58"/>
        <v>-3.7975208980471731</v>
      </c>
      <c r="R173" s="29">
        <f t="shared" ca="1" si="64"/>
        <v>1.4198610040380411</v>
      </c>
      <c r="S173" s="29">
        <f t="shared" ca="1" si="65"/>
        <v>20.581274484561149</v>
      </c>
      <c r="T173" s="29">
        <f t="shared" ca="1" si="66"/>
        <v>37.29703277319912</v>
      </c>
      <c r="U173" s="29">
        <f t="shared" ca="1" si="67"/>
        <v>24.261577540573406</v>
      </c>
      <c r="W173" s="29">
        <f ca="1">Kp*(AB173+AC173*OnebyTi+Td*(AB173-AB172))</f>
        <v>21.707802986133625</v>
      </c>
      <c r="X173" s="27">
        <f t="shared" ca="1" si="77"/>
        <v>6.0171513118113662</v>
      </c>
      <c r="Y173" s="27">
        <f t="shared" ca="1" si="78"/>
        <v>0.72320317033572434</v>
      </c>
      <c r="Z173" s="27">
        <f t="shared" ca="1" si="79"/>
        <v>-1.671537524364034</v>
      </c>
      <c r="AA173" s="27">
        <f t="shared" ca="1" si="80"/>
        <v>-1.7502909011554213</v>
      </c>
      <c r="AB173" s="29">
        <f t="shared" ca="1" si="59"/>
        <v>2.7502909011554211</v>
      </c>
      <c r="AC173" s="29">
        <f t="shared" ca="1" si="68"/>
        <v>3.4707050528007337</v>
      </c>
      <c r="AD173" s="29">
        <f t="shared" ca="1" si="69"/>
        <v>17.723778979211982</v>
      </c>
      <c r="AE173" s="29">
        <f t="shared" ca="1" si="70"/>
        <v>26.737984761778552</v>
      </c>
      <c r="AF173" s="29">
        <f t="shared" ca="1" si="71"/>
        <v>259.09936968673293</v>
      </c>
      <c r="AH173" s="29">
        <f t="shared" ca="1" si="56"/>
        <v>0.33906328577449746</v>
      </c>
      <c r="AI173" s="29">
        <f t="shared" ca="1" si="57"/>
        <v>1.0002940998465801</v>
      </c>
    </row>
    <row r="174" spans="1:35" x14ac:dyDescent="0.25">
      <c r="A174" s="29">
        <v>16.2</v>
      </c>
      <c r="B174" s="29">
        <f t="shared" si="72"/>
        <v>1</v>
      </c>
      <c r="C174" s="29">
        <f t="shared" si="73"/>
        <v>0</v>
      </c>
      <c r="E174" s="29">
        <f ca="1">Kp*(G174+H174*OnebyTi+Td*(G174-G173))</f>
        <v>0.33558839895048787</v>
      </c>
      <c r="F174" s="29">
        <f t="shared" ca="1" si="74"/>
        <v>1.0008519489273968</v>
      </c>
      <c r="G174" s="29">
        <f t="shared" ca="1" si="81"/>
        <v>-8.5194892739681727E-4</v>
      </c>
      <c r="H174" s="29">
        <f t="shared" ca="1" si="60"/>
        <v>0.2271333950099125</v>
      </c>
      <c r="I174" s="29">
        <f t="shared" ca="1" si="61"/>
        <v>2.2521970582849877</v>
      </c>
      <c r="J174" s="29">
        <f t="shared" ca="1" si="62"/>
        <v>1.2398251168672281</v>
      </c>
      <c r="K174" s="29">
        <f t="shared" ca="1" si="63"/>
        <v>5.3799533822086545</v>
      </c>
      <c r="M174" s="29">
        <f ca="1">Kp*(Q174+R174*OnebyTi+Td*(Q174-Q173))</f>
        <v>-21.855541128869785</v>
      </c>
      <c r="N174" s="29">
        <f t="shared" ca="1" si="75"/>
        <v>1.6405683225089893</v>
      </c>
      <c r="O174" s="29">
        <f t="shared" ca="1" si="82"/>
        <v>7.1128421189550943</v>
      </c>
      <c r="P174" s="29">
        <f t="shared" ca="1" si="76"/>
        <v>4.9000540869799751</v>
      </c>
      <c r="Q174" s="29">
        <f t="shared" ca="1" si="58"/>
        <v>-3.9000540869799751</v>
      </c>
      <c r="R174" s="29">
        <f t="shared" ca="1" si="64"/>
        <v>1.0298555953400435</v>
      </c>
      <c r="S174" s="29">
        <f t="shared" ca="1" si="65"/>
        <v>20.971279893259148</v>
      </c>
      <c r="T174" s="29">
        <f t="shared" ca="1" si="66"/>
        <v>38.818074961336038</v>
      </c>
      <c r="U174" s="29">
        <f t="shared" ca="1" si="67"/>
        <v>24.745116041991253</v>
      </c>
      <c r="W174" s="29">
        <f ca="1">Kp*(AB174+AC174*OnebyTi+Td*(AB174-AB173))</f>
        <v>22.096725409128879</v>
      </c>
      <c r="X174" s="29">
        <f t="shared" ca="1" si="77"/>
        <v>6.3589126061433561</v>
      </c>
      <c r="Y174" s="29">
        <f t="shared" ca="1" si="78"/>
        <v>0.98139206785886679</v>
      </c>
      <c r="Z174" s="29">
        <f t="shared" ca="1" si="79"/>
        <v>-1.5547446425119669</v>
      </c>
      <c r="AA174" s="29">
        <f t="shared" ca="1" si="80"/>
        <v>-1.7464500536467933</v>
      </c>
      <c r="AB174" s="29">
        <f t="shared" ca="1" si="59"/>
        <v>2.7464500536467931</v>
      </c>
      <c r="AC174" s="29">
        <f t="shared" ca="1" si="68"/>
        <v>3.7453500581654131</v>
      </c>
      <c r="AD174" s="29">
        <f t="shared" ca="1" si="69"/>
        <v>17.998423984576661</v>
      </c>
      <c r="AE174" s="29">
        <f t="shared" ca="1" si="70"/>
        <v>27.4922835514962</v>
      </c>
      <c r="AF174" s="29">
        <f t="shared" ca="1" si="71"/>
        <v>269.7605600927356</v>
      </c>
      <c r="AH174" s="29">
        <f t="shared" ca="1" si="56"/>
        <v>0.33558839895048787</v>
      </c>
      <c r="AI174" s="29">
        <f t="shared" ca="1" si="57"/>
        <v>1.0008519489273968</v>
      </c>
    </row>
    <row r="175" spans="1:35" x14ac:dyDescent="0.25">
      <c r="A175" s="29">
        <v>16.3</v>
      </c>
      <c r="B175" s="29">
        <f t="shared" si="72"/>
        <v>1</v>
      </c>
      <c r="C175" s="29">
        <f t="shared" si="73"/>
        <v>0</v>
      </c>
      <c r="E175" s="29">
        <f ca="1">Kp*(G175+H175*OnebyTi+Td*(G175-G174))</f>
        <v>0.33221427920024393</v>
      </c>
      <c r="F175" s="27">
        <f t="shared" ca="1" si="74"/>
        <v>1.0013798070430284</v>
      </c>
      <c r="G175" s="29">
        <f t="shared" ca="1" si="81"/>
        <v>-1.3798070430284248E-3</v>
      </c>
      <c r="H175" s="29">
        <f t="shared" ca="1" si="60"/>
        <v>0.22699541430560966</v>
      </c>
      <c r="I175" s="29">
        <f t="shared" ca="1" si="61"/>
        <v>2.2523350389892904</v>
      </c>
      <c r="J175" s="29">
        <f t="shared" ca="1" si="62"/>
        <v>1.2398253072539758</v>
      </c>
      <c r="K175" s="29">
        <f t="shared" ca="1" si="63"/>
        <v>5.3822024676887912</v>
      </c>
      <c r="M175" s="29">
        <f ca="1">Kp*(Q175+R175*OnebyTi+Td*(Q175-Q174))</f>
        <v>-22.995925489373718</v>
      </c>
      <c r="N175" s="27">
        <f t="shared" ca="1" si="75"/>
        <v>0.78186018050758277</v>
      </c>
      <c r="O175" s="27">
        <f t="shared" ca="1" si="82"/>
        <v>6.8895156544746907</v>
      </c>
      <c r="P175" s="27">
        <f t="shared" ca="1" si="76"/>
        <v>4.9903591678672816</v>
      </c>
      <c r="Q175" s="29">
        <f t="shared" ca="1" si="58"/>
        <v>-3.9903591678672816</v>
      </c>
      <c r="R175" s="29">
        <f t="shared" ca="1" si="64"/>
        <v>0.63081967855331533</v>
      </c>
      <c r="S175" s="29">
        <f t="shared" ca="1" si="65"/>
        <v>21.370315810045877</v>
      </c>
      <c r="T175" s="29">
        <f t="shared" ca="1" si="66"/>
        <v>40.410371590194288</v>
      </c>
      <c r="U175" s="29">
        <f t="shared" ca="1" si="67"/>
        <v>25.23985087012673</v>
      </c>
      <c r="W175" s="29">
        <f ca="1">Kp*(AB175+AC175*OnebyTi+Td*(AB175-AB174))</f>
        <v>22.451192980327555</v>
      </c>
      <c r="X175" s="27">
        <f t="shared" ca="1" si="77"/>
        <v>6.6953867877038267</v>
      </c>
      <c r="Y175" s="27">
        <f t="shared" ca="1" si="78"/>
        <v>1.2436568392702314</v>
      </c>
      <c r="Z175" s="27">
        <f t="shared" ca="1" si="79"/>
        <v>-1.4310557956023153</v>
      </c>
      <c r="AA175" s="27">
        <f t="shared" ca="1" si="80"/>
        <v>-1.7371004704194204</v>
      </c>
      <c r="AB175" s="29">
        <f t="shared" ca="1" si="59"/>
        <v>2.7371004704194206</v>
      </c>
      <c r="AC175" s="29">
        <f t="shared" ca="1" si="68"/>
        <v>4.0190601052073553</v>
      </c>
      <c r="AD175" s="29">
        <f t="shared" ca="1" si="69"/>
        <v>18.272134031618602</v>
      </c>
      <c r="AE175" s="29">
        <f t="shared" ca="1" si="70"/>
        <v>28.241455450013223</v>
      </c>
      <c r="AF175" s="29">
        <f t="shared" ca="1" si="71"/>
        <v>280.82128480167006</v>
      </c>
      <c r="AH175" s="29">
        <f t="shared" ca="1" si="56"/>
        <v>0.33221427920024393</v>
      </c>
      <c r="AI175" s="29">
        <f t="shared" ca="1" si="57"/>
        <v>1.0013798070430284</v>
      </c>
    </row>
    <row r="176" spans="1:35" x14ac:dyDescent="0.25">
      <c r="A176" s="29">
        <v>16.399999999999999</v>
      </c>
      <c r="B176" s="29">
        <f t="shared" si="72"/>
        <v>1</v>
      </c>
      <c r="C176" s="29">
        <f t="shared" si="73"/>
        <v>0</v>
      </c>
      <c r="E176" s="29">
        <f ca="1">Kp*(G176+H176*OnebyTi+Td*(G176-G175))</f>
        <v>0.32913657372910848</v>
      </c>
      <c r="F176" s="29">
        <f t="shared" ca="1" si="74"/>
        <v>1.0018465931267164</v>
      </c>
      <c r="G176" s="29">
        <f t="shared" ca="1" si="81"/>
        <v>-1.8465931267164226E-3</v>
      </c>
      <c r="H176" s="29">
        <f t="shared" ca="1" si="60"/>
        <v>0.22681075499293801</v>
      </c>
      <c r="I176" s="29">
        <f t="shared" ca="1" si="61"/>
        <v>2.252519698301962</v>
      </c>
      <c r="J176" s="29">
        <f t="shared" ca="1" si="62"/>
        <v>1.2398256482445933</v>
      </c>
      <c r="K176" s="29">
        <f t="shared" ca="1" si="63"/>
        <v>5.3852308804166062</v>
      </c>
      <c r="M176" s="29">
        <f ca="1">Kp*(Q176+R176*OnebyTi+Td*(Q176-Q175))</f>
        <v>-24.071138849160683</v>
      </c>
      <c r="N176" s="29">
        <f t="shared" ca="1" si="75"/>
        <v>-9.3003347249333901E-2</v>
      </c>
      <c r="O176" s="29">
        <f t="shared" ca="1" si="82"/>
        <v>6.6402589187917487</v>
      </c>
      <c r="P176" s="29">
        <f t="shared" ca="1" si="76"/>
        <v>5.067864775120432</v>
      </c>
      <c r="Q176" s="29">
        <f t="shared" ca="1" si="58"/>
        <v>-4.067864775120432</v>
      </c>
      <c r="R176" s="29">
        <f t="shared" ca="1" si="64"/>
        <v>0.22403320104127211</v>
      </c>
      <c r="S176" s="29">
        <f t="shared" ca="1" si="65"/>
        <v>21.77710228755792</v>
      </c>
      <c r="T176" s="29">
        <f t="shared" ca="1" si="66"/>
        <v>42.065123973060849</v>
      </c>
      <c r="U176" s="29">
        <f t="shared" ca="1" si="67"/>
        <v>25.744195178305233</v>
      </c>
      <c r="W176" s="29">
        <f ca="1">Kp*(AB176+AC176*OnebyTi+Td*(AB176-AB175))</f>
        <v>22.769963305136638</v>
      </c>
      <c r="X176" s="29">
        <f t="shared" ca="1" si="77"/>
        <v>7.0258234822548582</v>
      </c>
      <c r="Y176" s="29">
        <f t="shared" ca="1" si="78"/>
        <v>1.5095408463220306</v>
      </c>
      <c r="Z176" s="29">
        <f t="shared" ca="1" si="79"/>
        <v>-1.3006085211043696</v>
      </c>
      <c r="AA176" s="29">
        <f t="shared" ca="1" si="80"/>
        <v>-1.7221744955000982</v>
      </c>
      <c r="AB176" s="29">
        <f t="shared" ca="1" si="59"/>
        <v>2.7221744955000982</v>
      </c>
      <c r="AC176" s="29">
        <f t="shared" ca="1" si="68"/>
        <v>4.2912775547573654</v>
      </c>
      <c r="AD176" s="29">
        <f t="shared" ca="1" si="69"/>
        <v>18.544351481168611</v>
      </c>
      <c r="AE176" s="29">
        <f t="shared" ca="1" si="70"/>
        <v>28.982478848408345</v>
      </c>
      <c r="AF176" s="29">
        <f t="shared" ca="1" si="71"/>
        <v>292.27214556462167</v>
      </c>
      <c r="AH176" s="29">
        <f t="shared" ca="1" si="56"/>
        <v>0.32913657372910848</v>
      </c>
      <c r="AI176" s="29">
        <f t="shared" ca="1" si="57"/>
        <v>1.0018465931267164</v>
      </c>
    </row>
    <row r="177" spans="1:35" x14ac:dyDescent="0.25">
      <c r="A177" s="29">
        <v>16.5</v>
      </c>
      <c r="B177" s="29">
        <f t="shared" si="72"/>
        <v>1</v>
      </c>
      <c r="C177" s="29">
        <f t="shared" si="73"/>
        <v>0</v>
      </c>
      <c r="E177" s="29">
        <f ca="1">Kp*(G177+H177*OnebyTi+Td*(G177-G176))</f>
        <v>0.3265184102979749</v>
      </c>
      <c r="F177" s="27">
        <f t="shared" ca="1" si="74"/>
        <v>1.0022272719010459</v>
      </c>
      <c r="G177" s="29">
        <f t="shared" ca="1" si="81"/>
        <v>-2.2272719010458797E-3</v>
      </c>
      <c r="H177" s="29">
        <f t="shared" ca="1" si="60"/>
        <v>0.22658802780283344</v>
      </c>
      <c r="I177" s="29">
        <f t="shared" ca="1" si="61"/>
        <v>2.2527424254920665</v>
      </c>
      <c r="J177" s="29">
        <f t="shared" ca="1" si="62"/>
        <v>1.2398261443186054</v>
      </c>
      <c r="K177" s="29">
        <f t="shared" ca="1" si="63"/>
        <v>5.3889058790533317</v>
      </c>
      <c r="M177" s="29">
        <f ca="1">Kp*(Q177+R177*OnebyTi+Td*(Q177-Q176))</f>
        <v>-25.075965656074828</v>
      </c>
      <c r="N177" s="27">
        <f t="shared" ca="1" si="75"/>
        <v>-0.98114432880015645</v>
      </c>
      <c r="O177" s="27">
        <f t="shared" ca="1" si="82"/>
        <v>6.3654708302880572</v>
      </c>
      <c r="P177" s="27">
        <f t="shared" ca="1" si="76"/>
        <v>5.1320350337620706</v>
      </c>
      <c r="Q177" s="29">
        <f t="shared" ca="1" si="58"/>
        <v>-4.1320350337620706</v>
      </c>
      <c r="R177" s="29">
        <f t="shared" ca="1" si="64"/>
        <v>-0.18917030233493498</v>
      </c>
      <c r="S177" s="29">
        <f t="shared" ca="1" si="65"/>
        <v>22.190305790934126</v>
      </c>
      <c r="T177" s="29">
        <f t="shared" ca="1" si="66"/>
        <v>43.772495325084563</v>
      </c>
      <c r="U177" s="29">
        <f t="shared" ca="1" si="67"/>
        <v>26.256495684715095</v>
      </c>
      <c r="W177" s="29">
        <f ca="1">Kp*(AB177+AC177*OnebyTi+Td*(AB177-AB176))</f>
        <v>23.051845386091141</v>
      </c>
      <c r="X177" s="27">
        <f t="shared" ca="1" si="77"/>
        <v>7.3494725563623744</v>
      </c>
      <c r="Y177" s="27">
        <f t="shared" ca="1" si="78"/>
        <v>1.7785731250931929</v>
      </c>
      <c r="Z177" s="27">
        <f t="shared" ca="1" si="79"/>
        <v>-1.1635559192160296</v>
      </c>
      <c r="AA177" s="27">
        <f t="shared" ca="1" si="80"/>
        <v>-1.7016144803179012</v>
      </c>
      <c r="AB177" s="29">
        <f t="shared" ca="1" si="59"/>
        <v>2.7016144803179012</v>
      </c>
      <c r="AC177" s="29">
        <f t="shared" ca="1" si="68"/>
        <v>4.5614390027891556</v>
      </c>
      <c r="AD177" s="29">
        <f t="shared" ca="1" si="69"/>
        <v>18.814512929200401</v>
      </c>
      <c r="AE177" s="29">
        <f t="shared" ca="1" si="70"/>
        <v>29.712350928434681</v>
      </c>
      <c r="AF177" s="29">
        <f t="shared" ca="1" si="71"/>
        <v>304.09778628561128</v>
      </c>
      <c r="AH177" s="29">
        <f t="shared" ca="1" si="56"/>
        <v>0.3265184102979749</v>
      </c>
      <c r="AI177" s="29">
        <f t="shared" ca="1" si="57"/>
        <v>1.0022272719010459</v>
      </c>
    </row>
    <row r="178" spans="1:35" x14ac:dyDescent="0.25">
      <c r="A178" s="29">
        <v>16.600000000000001</v>
      </c>
      <c r="B178" s="29">
        <f t="shared" si="72"/>
        <v>1</v>
      </c>
      <c r="C178" s="29">
        <f t="shared" si="73"/>
        <v>0</v>
      </c>
      <c r="E178" s="29">
        <f ca="1">Kp*(G178+H178*OnebyTi+Td*(G178-G177))</f>
        <v>0.32448304863381378</v>
      </c>
      <c r="F178" s="29">
        <f t="shared" ca="1" si="74"/>
        <v>1.0025039013122661</v>
      </c>
      <c r="G178" s="29">
        <f t="shared" ca="1" si="81"/>
        <v>-2.5039013122660769E-3</v>
      </c>
      <c r="H178" s="29">
        <f t="shared" ca="1" si="60"/>
        <v>0.22633763767160683</v>
      </c>
      <c r="I178" s="29">
        <f t="shared" ca="1" si="61"/>
        <v>2.2529928156232932</v>
      </c>
      <c r="J178" s="29">
        <f t="shared" ca="1" si="62"/>
        <v>1.2398267712707836</v>
      </c>
      <c r="K178" s="29">
        <f t="shared" ca="1" si="63"/>
        <v>5.3930623552316934</v>
      </c>
      <c r="M178" s="29">
        <f ca="1">Kp*(Q178+R178*OnebyTi+Td*(Q178-Q177))</f>
        <v>-26.005344595674213</v>
      </c>
      <c r="N178" s="29">
        <f t="shared" ca="1" si="75"/>
        <v>-1.879579499586681</v>
      </c>
      <c r="O178" s="29">
        <f t="shared" ca="1" si="82"/>
        <v>6.0656514772354315</v>
      </c>
      <c r="P178" s="29">
        <f t="shared" ca="1" si="76"/>
        <v>5.182372218239319</v>
      </c>
      <c r="Q178" s="29">
        <f t="shared" ca="1" si="58"/>
        <v>-4.182372218239319</v>
      </c>
      <c r="R178" s="29">
        <f t="shared" ca="1" si="64"/>
        <v>-0.6074075241588669</v>
      </c>
      <c r="S178" s="29">
        <f t="shared" ca="1" si="65"/>
        <v>22.608543012758059</v>
      </c>
      <c r="T178" s="29">
        <f t="shared" ca="1" si="66"/>
        <v>45.52171906227457</v>
      </c>
      <c r="U178" s="29">
        <f t="shared" ca="1" si="67"/>
        <v>26.775037389074324</v>
      </c>
      <c r="W178" s="29">
        <f ca="1">Kp*(AB178+AC178*OnebyTi+Td*(AB178-AB177))</f>
        <v>23.295702790223704</v>
      </c>
      <c r="X178" s="29">
        <f t="shared" ca="1" si="77"/>
        <v>7.6655856096525081</v>
      </c>
      <c r="Y178" s="29">
        <f t="shared" ca="1" si="78"/>
        <v>2.0502690964048358</v>
      </c>
      <c r="Z178" s="29">
        <f t="shared" ca="1" si="79"/>
        <v>-1.0200665925319046</v>
      </c>
      <c r="AA178" s="29">
        <f t="shared" ca="1" si="80"/>
        <v>-1.6753730546406453</v>
      </c>
      <c r="AB178" s="29">
        <f t="shared" ca="1" si="59"/>
        <v>2.6753730546406453</v>
      </c>
      <c r="AC178" s="29">
        <f t="shared" ca="1" si="68"/>
        <v>4.8289763082532202</v>
      </c>
      <c r="AD178" s="29">
        <f t="shared" ca="1" si="69"/>
        <v>19.082050234664464</v>
      </c>
      <c r="AE178" s="29">
        <f t="shared" ca="1" si="70"/>
        <v>30.428113026584402</v>
      </c>
      <c r="AF178" s="29">
        <f t="shared" ca="1" si="71"/>
        <v>316.27654434362438</v>
      </c>
      <c r="AH178" s="29">
        <f t="shared" ca="1" si="56"/>
        <v>0.32448304863381378</v>
      </c>
      <c r="AI178" s="29">
        <f t="shared" ca="1" si="57"/>
        <v>1.0025039013122661</v>
      </c>
    </row>
    <row r="179" spans="1:35" x14ac:dyDescent="0.25">
      <c r="A179" s="29">
        <v>16.7</v>
      </c>
      <c r="B179" s="29">
        <f t="shared" si="72"/>
        <v>1</v>
      </c>
      <c r="C179" s="29">
        <f t="shared" si="73"/>
        <v>0</v>
      </c>
      <c r="E179" s="29">
        <f ca="1">Kp*(G179+H179*OnebyTi+Td*(G179-G178))</f>
        <v>0.32310947774183463</v>
      </c>
      <c r="F179" s="27">
        <f t="shared" ca="1" si="74"/>
        <v>1.0026661754090367</v>
      </c>
      <c r="G179" s="29">
        <f t="shared" ca="1" si="81"/>
        <v>-2.6661754090366863E-3</v>
      </c>
      <c r="H179" s="29">
        <f t="shared" ca="1" si="60"/>
        <v>0.22607102013070315</v>
      </c>
      <c r="I179" s="29">
        <f t="shared" ca="1" si="61"/>
        <v>2.2532594331641969</v>
      </c>
      <c r="J179" s="29">
        <f t="shared" ca="1" si="62"/>
        <v>1.2398274821199147</v>
      </c>
      <c r="K179" s="29">
        <f t="shared" ca="1" si="63"/>
        <v>5.3975148681647847</v>
      </c>
      <c r="M179" s="29">
        <f ca="1">Kp*(Q179+R179*OnebyTi+Td*(Q179-Q178))</f>
        <v>-26.854390130825909</v>
      </c>
      <c r="N179" s="27">
        <f t="shared" ca="1" si="75"/>
        <v>-2.7852290842375766</v>
      </c>
      <c r="O179" s="27">
        <f t="shared" ca="1" si="82"/>
        <v>5.7414022876780288</v>
      </c>
      <c r="P179" s="27">
        <f t="shared" ca="1" si="76"/>
        <v>5.2184193243231887</v>
      </c>
      <c r="Q179" s="29">
        <f t="shared" ca="1" si="58"/>
        <v>-4.2184193243231887</v>
      </c>
      <c r="R179" s="29">
        <f t="shared" ca="1" si="64"/>
        <v>-1.0292494565911858</v>
      </c>
      <c r="S179" s="29">
        <f t="shared" ca="1" si="65"/>
        <v>23.030384945190377</v>
      </c>
      <c r="T179" s="29">
        <f t="shared" ca="1" si="66"/>
        <v>47.301225221856903</v>
      </c>
      <c r="U179" s="29">
        <f t="shared" ca="1" si="67"/>
        <v>27.298048610014487</v>
      </c>
      <c r="W179" s="29">
        <f ca="1">Kp*(AB179+AC179*OnebyTi+Td*(AB179-AB178))</f>
        <v>23.500456757714318</v>
      </c>
      <c r="X179" s="27">
        <f t="shared" ca="1" si="77"/>
        <v>7.9734174869744301</v>
      </c>
      <c r="Y179" s="27">
        <f t="shared" ca="1" si="78"/>
        <v>2.3241313143665687</v>
      </c>
      <c r="Z179" s="27">
        <f t="shared" ca="1" si="79"/>
        <v>-0.87032455400646302</v>
      </c>
      <c r="AA179" s="27">
        <f t="shared" ca="1" si="80"/>
        <v>-1.6434133813552012</v>
      </c>
      <c r="AB179" s="29">
        <f t="shared" ca="1" si="59"/>
        <v>2.6434133813552014</v>
      </c>
      <c r="AC179" s="29">
        <f t="shared" ca="1" si="68"/>
        <v>5.0933176463887406</v>
      </c>
      <c r="AD179" s="29">
        <f t="shared" ca="1" si="69"/>
        <v>19.346391572799984</v>
      </c>
      <c r="AE179" s="29">
        <f t="shared" ca="1" si="70"/>
        <v>31.126876457057175</v>
      </c>
      <c r="AF179" s="29">
        <f t="shared" ca="1" si="71"/>
        <v>328.78021351421967</v>
      </c>
      <c r="AH179" s="29">
        <f t="shared" ca="1" si="56"/>
        <v>0.32310947774183463</v>
      </c>
      <c r="AI179" s="29">
        <f t="shared" ca="1" si="57"/>
        <v>1.0026661754090367</v>
      </c>
    </row>
    <row r="180" spans="1:35" x14ac:dyDescent="0.25">
      <c r="A180" s="29">
        <v>16.8</v>
      </c>
      <c r="B180" s="29">
        <f t="shared" si="72"/>
        <v>1</v>
      </c>
      <c r="C180" s="29">
        <f t="shared" si="73"/>
        <v>0</v>
      </c>
      <c r="E180" s="29">
        <f ca="1">Kp*(G180+H180*OnebyTi+Td*(G180-G179))</f>
        <v>0.32243100199450891</v>
      </c>
      <c r="F180" s="29">
        <f t="shared" ca="1" si="74"/>
        <v>1.0027114680002513</v>
      </c>
      <c r="G180" s="29">
        <f t="shared" ca="1" si="81"/>
        <v>-2.7114680002513492E-3</v>
      </c>
      <c r="H180" s="29">
        <f t="shared" ca="1" si="60"/>
        <v>0.22579987333067802</v>
      </c>
      <c r="I180" s="29">
        <f t="shared" ca="1" si="61"/>
        <v>2.253530579964222</v>
      </c>
      <c r="J180" s="29">
        <f t="shared" ca="1" si="62"/>
        <v>1.2398282173257864</v>
      </c>
      <c r="K180" s="29">
        <f t="shared" ca="1" si="63"/>
        <v>5.4020701344052071</v>
      </c>
      <c r="M180" s="29">
        <f ca="1">Kp*(Q180+R180*OnebyTi+Td*(Q180-Q179))</f>
        <v>-27.618413824216066</v>
      </c>
      <c r="N180" s="29">
        <f t="shared" ca="1" si="75"/>
        <v>-3.6949261451714435</v>
      </c>
      <c r="O180" s="29">
        <f t="shared" ca="1" si="82"/>
        <v>5.3934258323598989</v>
      </c>
      <c r="P180" s="29">
        <f t="shared" ca="1" si="76"/>
        <v>5.2397625429803716</v>
      </c>
      <c r="Q180" s="29">
        <f t="shared" ca="1" si="58"/>
        <v>-4.2397625429803716</v>
      </c>
      <c r="R180" s="29">
        <f t="shared" ca="1" si="64"/>
        <v>-1.453225710889223</v>
      </c>
      <c r="S180" s="29">
        <f t="shared" ca="1" si="65"/>
        <v>23.454361199488414</v>
      </c>
      <c r="T180" s="29">
        <f t="shared" ca="1" si="66"/>
        <v>49.098783863942842</v>
      </c>
      <c r="U180" s="29">
        <f t="shared" ca="1" si="67"/>
        <v>27.823706333569287</v>
      </c>
      <c r="W180" s="29">
        <f ca="1">Kp*(AB180+AC180*OnebyTi+Td*(AB180-AB179))</f>
        <v>23.665089244733117</v>
      </c>
      <c r="X180" s="29">
        <f t="shared" ca="1" si="77"/>
        <v>8.2722278077805029</v>
      </c>
      <c r="Y180" s="29">
        <f t="shared" ca="1" si="78"/>
        <v>2.5996502521648126</v>
      </c>
      <c r="Z180" s="29">
        <f t="shared" ca="1" si="79"/>
        <v>-0.71452910289883897</v>
      </c>
      <c r="AA180" s="29">
        <f t="shared" ca="1" si="80"/>
        <v>-1.6057093943333351</v>
      </c>
      <c r="AB180" s="29">
        <f t="shared" ca="1" si="59"/>
        <v>2.6057093943333349</v>
      </c>
      <c r="AC180" s="29">
        <f t="shared" ca="1" si="68"/>
        <v>5.3538885858220739</v>
      </c>
      <c r="AD180" s="29">
        <f t="shared" ca="1" si="69"/>
        <v>19.606962512233316</v>
      </c>
      <c r="AE180" s="29">
        <f t="shared" ca="1" si="70"/>
        <v>31.805848601828874</v>
      </c>
      <c r="AF180" s="29">
        <f t="shared" ca="1" si="71"/>
        <v>341.57392975068143</v>
      </c>
      <c r="AH180" s="29">
        <f t="shared" ca="1" si="56"/>
        <v>0.32243100199450891</v>
      </c>
      <c r="AI180" s="29">
        <f t="shared" ca="1" si="57"/>
        <v>1.0027114680002513</v>
      </c>
    </row>
    <row r="181" spans="1:35" x14ac:dyDescent="0.25">
      <c r="A181" s="29">
        <v>16.899999999999999</v>
      </c>
      <c r="B181" s="29">
        <f t="shared" si="72"/>
        <v>1</v>
      </c>
      <c r="C181" s="29">
        <f t="shared" si="73"/>
        <v>0</v>
      </c>
      <c r="E181" s="29">
        <f ca="1">Kp*(G181+H181*OnebyTi+Td*(G181-G180))</f>
        <v>0.32243667621558852</v>
      </c>
      <c r="F181" s="27">
        <f t="shared" ca="1" si="74"/>
        <v>1.0026444119968176</v>
      </c>
      <c r="G181" s="29">
        <f t="shared" ca="1" si="81"/>
        <v>-2.6444119968176416E-3</v>
      </c>
      <c r="H181" s="29">
        <f t="shared" ca="1" si="60"/>
        <v>0.22553543213099625</v>
      </c>
      <c r="I181" s="29">
        <f t="shared" ca="1" si="61"/>
        <v>2.2537950211639037</v>
      </c>
      <c r="J181" s="29">
        <f t="shared" ca="1" si="62"/>
        <v>1.2398289166172674</v>
      </c>
      <c r="K181" s="29">
        <f t="shared" ca="1" si="63"/>
        <v>5.4065391906798288</v>
      </c>
      <c r="M181" s="29">
        <f ca="1">Kp*(Q181+R181*OnebyTi+Td*(Q181-Q180))</f>
        <v>-28.292945361574262</v>
      </c>
      <c r="N181" s="27">
        <f t="shared" ca="1" si="75"/>
        <v>-4.6054264342587619</v>
      </c>
      <c r="O181" s="27">
        <f t="shared" ca="1" si="82"/>
        <v>5.0225252541736065</v>
      </c>
      <c r="P181" s="27">
        <f t="shared" ca="1" si="76"/>
        <v>5.2460336252423456</v>
      </c>
      <c r="Q181" s="29">
        <f t="shared" ca="1" si="58"/>
        <v>-4.2460336252423456</v>
      </c>
      <c r="R181" s="29">
        <f t="shared" ca="1" si="64"/>
        <v>-1.8778290734134577</v>
      </c>
      <c r="S181" s="29">
        <f t="shared" ca="1" si="65"/>
        <v>23.878964562012648</v>
      </c>
      <c r="T181" s="29">
        <f t="shared" ca="1" si="66"/>
        <v>50.901664018611704</v>
      </c>
      <c r="U181" s="29">
        <f t="shared" ca="1" si="67"/>
        <v>28.350141860519759</v>
      </c>
      <c r="W181" s="29">
        <f ca="1">Kp*(AB181+AC181*OnebyTi+Td*(AB181-AB180))</f>
        <v>23.788645893408798</v>
      </c>
      <c r="X181" s="27">
        <f t="shared" ca="1" si="77"/>
        <v>8.5612825099584082</v>
      </c>
      <c r="Y181" s="27">
        <f t="shared" ca="1" si="78"/>
        <v>2.8763051241165227</v>
      </c>
      <c r="Z181" s="27">
        <f t="shared" ca="1" si="79"/>
        <v>-0.55289466844453217</v>
      </c>
      <c r="AA181" s="27">
        <f t="shared" ca="1" si="80"/>
        <v>-1.5622460186464533</v>
      </c>
      <c r="AB181" s="29">
        <f t="shared" ca="1" si="59"/>
        <v>2.5622460186464533</v>
      </c>
      <c r="AC181" s="29">
        <f t="shared" ca="1" si="68"/>
        <v>5.6101131876867196</v>
      </c>
      <c r="AD181" s="29">
        <f t="shared" ca="1" si="69"/>
        <v>19.863187114097961</v>
      </c>
      <c r="AE181" s="29">
        <f t="shared" ca="1" si="70"/>
        <v>32.462359067835834</v>
      </c>
      <c r="AF181" s="29">
        <f t="shared" ca="1" si="71"/>
        <v>354.61618834809815</v>
      </c>
      <c r="AH181" s="29">
        <f t="shared" ca="1" si="56"/>
        <v>0.32243667621558852</v>
      </c>
      <c r="AI181" s="29">
        <f t="shared" ca="1" si="57"/>
        <v>1.0026444119968176</v>
      </c>
    </row>
    <row r="182" spans="1:35" x14ac:dyDescent="0.25">
      <c r="A182" s="29">
        <v>17</v>
      </c>
      <c r="B182" s="29">
        <f t="shared" si="72"/>
        <v>1</v>
      </c>
      <c r="C182" s="29">
        <f t="shared" si="73"/>
        <v>0</v>
      </c>
      <c r="E182" s="29">
        <f ca="1">Kp*(G182+H182*OnebyTi+Td*(G182-G181))</f>
        <v>0.32307528944250125</v>
      </c>
      <c r="F182" s="29">
        <f t="shared" ca="1" si="74"/>
        <v>1.0024760745941452</v>
      </c>
      <c r="G182" s="29">
        <f t="shared" ca="1" si="81"/>
        <v>-2.4760745941452278E-3</v>
      </c>
      <c r="H182" s="29">
        <f t="shared" ca="1" si="60"/>
        <v>0.22528782467158173</v>
      </c>
      <c r="I182" s="29">
        <f t="shared" ca="1" si="61"/>
        <v>2.2540426286233184</v>
      </c>
      <c r="J182" s="29">
        <f t="shared" ca="1" si="62"/>
        <v>1.2398295297118069</v>
      </c>
      <c r="K182" s="29">
        <f t="shared" ca="1" si="63"/>
        <v>5.4107485174898757</v>
      </c>
      <c r="M182" s="29">
        <f ca="1">Kp*(Q182+R182*OnebyTi+Td*(Q182-Q181))</f>
        <v>-28.873753192882216</v>
      </c>
      <c r="N182" s="29">
        <f t="shared" ca="1" si="75"/>
        <v>-5.5134187214747437</v>
      </c>
      <c r="O182" s="29">
        <f t="shared" ca="1" si="82"/>
        <v>4.6296033188416921</v>
      </c>
      <c r="P182" s="29">
        <f t="shared" ca="1" si="76"/>
        <v>5.2369121272783783</v>
      </c>
      <c r="Q182" s="29">
        <f t="shared" ca="1" si="58"/>
        <v>-4.2369121272783783</v>
      </c>
      <c r="R182" s="29">
        <f t="shared" ca="1" si="64"/>
        <v>-2.3015202861412956</v>
      </c>
      <c r="S182" s="29">
        <f t="shared" ca="1" si="65"/>
        <v>24.302655774740487</v>
      </c>
      <c r="T182" s="29">
        <f t="shared" ca="1" si="66"/>
        <v>52.69680645603956</v>
      </c>
      <c r="U182" s="29">
        <f t="shared" ca="1" si="67"/>
        <v>28.875446737539139</v>
      </c>
      <c r="W182" s="29">
        <f ca="1">Kp*(AB182+AC182*OnebyTi+Td*(AB182-AB181))</f>
        <v>23.870238921889246</v>
      </c>
      <c r="X182" s="29">
        <f t="shared" ca="1" si="77"/>
        <v>8.8398554052779303</v>
      </c>
      <c r="Y182" s="29">
        <f t="shared" ca="1" si="78"/>
        <v>3.1535647429244578</v>
      </c>
      <c r="Z182" s="29">
        <f t="shared" ca="1" si="79"/>
        <v>-0.38565062105929737</v>
      </c>
      <c r="AA182" s="29">
        <f t="shared" ca="1" si="80"/>
        <v>-1.5130193724161243</v>
      </c>
      <c r="AB182" s="29">
        <f t="shared" ca="1" si="59"/>
        <v>2.5130193724161245</v>
      </c>
      <c r="AC182" s="29">
        <f t="shared" ca="1" si="68"/>
        <v>5.8614151249283317</v>
      </c>
      <c r="AD182" s="29">
        <f t="shared" ca="1" si="69"/>
        <v>20.114489051339575</v>
      </c>
      <c r="AE182" s="29">
        <f t="shared" ca="1" si="70"/>
        <v>33.093885704449704</v>
      </c>
      <c r="AF182" s="29">
        <f t="shared" ca="1" si="71"/>
        <v>367.85899789694719</v>
      </c>
      <c r="AH182" s="29">
        <f t="shared" ca="1" si="56"/>
        <v>0.32307528944250125</v>
      </c>
      <c r="AI182" s="29">
        <f t="shared" ca="1" si="57"/>
        <v>1.0024760745941452</v>
      </c>
    </row>
    <row r="183" spans="1:35" x14ac:dyDescent="0.25">
      <c r="A183" s="29">
        <v>17.100000000000001</v>
      </c>
      <c r="B183" s="29">
        <f t="shared" si="72"/>
        <v>1</v>
      </c>
      <c r="C183" s="29">
        <f t="shared" si="73"/>
        <v>0</v>
      </c>
      <c r="E183" s="29">
        <f ca="1">Kp*(G183+H183*OnebyTi+Td*(G183-G182))</f>
        <v>0.32426146661302513</v>
      </c>
      <c r="F183" s="27">
        <f t="shared" ca="1" si="74"/>
        <v>1.0022228081942028</v>
      </c>
      <c r="G183" s="29">
        <f t="shared" ca="1" si="81"/>
        <v>-2.222808194202841E-3</v>
      </c>
      <c r="H183" s="29">
        <f t="shared" ca="1" si="60"/>
        <v>0.22506554385216146</v>
      </c>
      <c r="I183" s="29">
        <f t="shared" ca="1" si="61"/>
        <v>2.2542649094427385</v>
      </c>
      <c r="J183" s="29">
        <f t="shared" ca="1" si="62"/>
        <v>1.2398300237994337</v>
      </c>
      <c r="K183" s="29">
        <f t="shared" ca="1" si="63"/>
        <v>5.4145495195019624</v>
      </c>
      <c r="M183" s="29">
        <f ca="1">Kp*(Q183+R183*OnebyTi+Td*(Q183-Q182))</f>
        <v>-29.356864708599542</v>
      </c>
      <c r="N183" s="27">
        <f t="shared" ca="1" si="75"/>
        <v>-6.4155355722174594</v>
      </c>
      <c r="O183" s="27">
        <f t="shared" ca="1" si="82"/>
        <v>4.2156610828224013</v>
      </c>
      <c r="P183" s="27">
        <f t="shared" ca="1" si="76"/>
        <v>5.2121275251036741</v>
      </c>
      <c r="Q183" s="29">
        <f t="shared" ca="1" si="58"/>
        <v>-4.2121275251036741</v>
      </c>
      <c r="R183" s="29">
        <f t="shared" ca="1" si="64"/>
        <v>-2.7227330386516631</v>
      </c>
      <c r="S183" s="29">
        <f t="shared" ca="1" si="65"/>
        <v>24.723868527250854</v>
      </c>
      <c r="T183" s="29">
        <f t="shared" ca="1" si="66"/>
        <v>54.471008284813159</v>
      </c>
      <c r="U183" s="29">
        <f t="shared" ca="1" si="67"/>
        <v>29.397678954508692</v>
      </c>
      <c r="W183" s="29">
        <f ca="1">Kp*(AB183+AC183*OnebyTi+Td*(AB183-AB182))</f>
        <v>23.909049927509621</v>
      </c>
      <c r="X183" s="27">
        <f t="shared" ca="1" si="77"/>
        <v>9.1072297435476486</v>
      </c>
      <c r="Y183" s="27">
        <f t="shared" ca="1" si="78"/>
        <v>3.4308884109836528</v>
      </c>
      <c r="Z183" s="27">
        <f t="shared" ca="1" si="79"/>
        <v>-0.21304105094189474</v>
      </c>
      <c r="AA183" s="27">
        <f t="shared" ca="1" si="80"/>
        <v>-1.4580369496125403</v>
      </c>
      <c r="AB183" s="29">
        <f t="shared" ca="1" si="59"/>
        <v>2.4580369496125405</v>
      </c>
      <c r="AC183" s="29">
        <f t="shared" ca="1" si="68"/>
        <v>6.107218819889586</v>
      </c>
      <c r="AD183" s="29">
        <f t="shared" ca="1" si="69"/>
        <v>20.360292746300829</v>
      </c>
      <c r="AE183" s="29">
        <f t="shared" ca="1" si="70"/>
        <v>33.698080269015755</v>
      </c>
      <c r="AF183" s="29">
        <f t="shared" ca="1" si="71"/>
        <v>381.24817300161936</v>
      </c>
      <c r="AH183" s="29">
        <f t="shared" ca="1" si="56"/>
        <v>0.32426146661302513</v>
      </c>
      <c r="AI183" s="29">
        <f t="shared" ca="1" si="57"/>
        <v>1.0022228081942028</v>
      </c>
    </row>
    <row r="184" spans="1:35" x14ac:dyDescent="0.25">
      <c r="A184" s="29">
        <v>17.2</v>
      </c>
      <c r="B184" s="29">
        <f t="shared" si="72"/>
        <v>1</v>
      </c>
      <c r="C184" s="29">
        <f t="shared" si="73"/>
        <v>0</v>
      </c>
      <c r="E184" s="29">
        <f ca="1">Kp*(G184+H184*OnebyTi+Td*(G184-G183))</f>
        <v>0.32588336265047191</v>
      </c>
      <c r="F184" s="29">
        <f t="shared" ca="1" si="74"/>
        <v>1.0019048704272797</v>
      </c>
      <c r="G184" s="29">
        <f t="shared" ca="1" si="81"/>
        <v>-1.9048704272797146E-3</v>
      </c>
      <c r="H184" s="29">
        <f t="shared" ca="1" si="60"/>
        <v>0.22487505680943348</v>
      </c>
      <c r="I184" s="29">
        <f t="shared" ca="1" si="61"/>
        <v>2.2544553964854663</v>
      </c>
      <c r="J184" s="29">
        <f t="shared" ca="1" si="62"/>
        <v>1.2398303866525682</v>
      </c>
      <c r="K184" s="29">
        <f t="shared" ca="1" si="63"/>
        <v>5.4178258966368835</v>
      </c>
      <c r="M184" s="29">
        <f ca="1">Kp*(Q184+R184*OnebyTi+Td*(Q184-Q183))</f>
        <v>-29.738585868000641</v>
      </c>
      <c r="N184" s="29">
        <f t="shared" ca="1" si="75"/>
        <v>-7.3083645427669666</v>
      </c>
      <c r="O184" s="29">
        <f t="shared" ca="1" si="82"/>
        <v>3.7817961757507104</v>
      </c>
      <c r="P184" s="29">
        <f t="shared" ca="1" si="76"/>
        <v>5.1714611886216497</v>
      </c>
      <c r="Q184" s="29">
        <f t="shared" ca="1" si="58"/>
        <v>-4.1714611886216497</v>
      </c>
      <c r="R184" s="29">
        <f t="shared" ca="1" si="64"/>
        <v>-3.1398791575138283</v>
      </c>
      <c r="S184" s="29">
        <f t="shared" ca="1" si="65"/>
        <v>25.141014646113018</v>
      </c>
      <c r="T184" s="29">
        <f t="shared" ca="1" si="66"/>
        <v>56.211117129630836</v>
      </c>
      <c r="U184" s="29">
        <f t="shared" ca="1" si="67"/>
        <v>29.914869388348187</v>
      </c>
      <c r="W184" s="29">
        <f ca="1">Kp*(AB184+AC184*OnebyTi+Td*(AB184-AB183))</f>
        <v>23.904332596146126</v>
      </c>
      <c r="X184" s="29">
        <f t="shared" ca="1" si="77"/>
        <v>9.362699782514099</v>
      </c>
      <c r="Y184" s="29">
        <f t="shared" ca="1" si="78"/>
        <v>3.707726844503183</v>
      </c>
      <c r="Z184" s="29">
        <f t="shared" ca="1" si="79"/>
        <v>-3.5324514004982266E-2</v>
      </c>
      <c r="AA184" s="29">
        <f t="shared" ca="1" si="80"/>
        <v>-1.397317783140122</v>
      </c>
      <c r="AB184" s="29">
        <f t="shared" ca="1" si="59"/>
        <v>2.3973177831401218</v>
      </c>
      <c r="AC184" s="29">
        <f t="shared" ca="1" si="68"/>
        <v>6.3469505982035983</v>
      </c>
      <c r="AD184" s="29">
        <f t="shared" ca="1" si="69"/>
        <v>20.600024524614842</v>
      </c>
      <c r="AE184" s="29">
        <f t="shared" ca="1" si="70"/>
        <v>34.272793524351741</v>
      </c>
      <c r="AF184" s="29">
        <f t="shared" ca="1" si="71"/>
        <v>394.723764072123</v>
      </c>
      <c r="AH184" s="29">
        <f t="shared" ca="1" si="56"/>
        <v>0.32588336265047191</v>
      </c>
      <c r="AI184" s="29">
        <f t="shared" ca="1" si="57"/>
        <v>1.0019048704272797</v>
      </c>
    </row>
    <row r="185" spans="1:35" x14ac:dyDescent="0.25">
      <c r="A185" s="29">
        <v>17.3</v>
      </c>
      <c r="B185" s="29">
        <f t="shared" si="72"/>
        <v>1</v>
      </c>
      <c r="C185" s="29">
        <f t="shared" si="73"/>
        <v>0</v>
      </c>
      <c r="E185" s="29">
        <f ca="1">Kp*(G185+H185*OnebyTi+Td*(G185-G184))</f>
        <v>0.32781136732439348</v>
      </c>
      <c r="F185" s="27">
        <f t="shared" ca="1" si="74"/>
        <v>1.0015449134780092</v>
      </c>
      <c r="G185" s="29">
        <f t="shared" ca="1" si="81"/>
        <v>-1.5449134780092244E-3</v>
      </c>
      <c r="H185" s="29">
        <f t="shared" ca="1" si="60"/>
        <v>0.22472056546163255</v>
      </c>
      <c r="I185" s="29">
        <f t="shared" ca="1" si="61"/>
        <v>2.2546098878332672</v>
      </c>
      <c r="J185" s="29">
        <f t="shared" ca="1" si="62"/>
        <v>1.2398306253283335</v>
      </c>
      <c r="K185" s="29">
        <f t="shared" ca="1" si="63"/>
        <v>5.4204985969538395</v>
      </c>
      <c r="M185" s="29">
        <f ca="1">Kp*(Q185+R185*OnebyTi+Td*(Q185-Q184))</f>
        <v>-30.015520197081933</v>
      </c>
      <c r="N185" s="27">
        <f t="shared" ca="1" si="75"/>
        <v>-8.1884597612306003</v>
      </c>
      <c r="O185" s="27">
        <f t="shared" ca="1" si="82"/>
        <v>3.3292006960810938</v>
      </c>
      <c r="P185" s="27">
        <f t="shared" ca="1" si="76"/>
        <v>5.11474820500995</v>
      </c>
      <c r="Q185" s="29">
        <f t="shared" ca="1" si="58"/>
        <v>-4.11474820500995</v>
      </c>
      <c r="R185" s="29">
        <f t="shared" ca="1" si="64"/>
        <v>-3.5513539780148236</v>
      </c>
      <c r="S185" s="29">
        <f t="shared" ca="1" si="65"/>
        <v>25.552489466614013</v>
      </c>
      <c r="T185" s="29">
        <f t="shared" ca="1" si="66"/>
        <v>57.904232408694099</v>
      </c>
      <c r="U185" s="29">
        <f t="shared" ca="1" si="67"/>
        <v>30.4250284723568</v>
      </c>
      <c r="W185" s="29">
        <f ca="1">Kp*(AB185+AC185*OnebyTi+Td*(AB185-AB184))</f>
        <v>23.855415310911617</v>
      </c>
      <c r="X185" s="27">
        <f t="shared" ca="1" si="77"/>
        <v>9.6055723604780798</v>
      </c>
      <c r="Y185" s="27">
        <f t="shared" ca="1" si="78"/>
        <v>3.9835231291228634</v>
      </c>
      <c r="Z185" s="27">
        <f t="shared" ca="1" si="79"/>
        <v>0.14722625487284519</v>
      </c>
      <c r="AA185" s="27">
        <f t="shared" ca="1" si="80"/>
        <v>-1.3308925875782474</v>
      </c>
      <c r="AB185" s="29">
        <f t="shared" ca="1" si="59"/>
        <v>2.3308925875782474</v>
      </c>
      <c r="AC185" s="29">
        <f t="shared" ca="1" si="68"/>
        <v>6.5800398569614229</v>
      </c>
      <c r="AD185" s="29">
        <f t="shared" ca="1" si="69"/>
        <v>20.833113783372667</v>
      </c>
      <c r="AE185" s="29">
        <f t="shared" ca="1" si="70"/>
        <v>34.816099549834462</v>
      </c>
      <c r="AF185" s="29">
        <f t="shared" ca="1" si="71"/>
        <v>408.22061868320634</v>
      </c>
      <c r="AH185" s="29">
        <f t="shared" ca="1" si="56"/>
        <v>0.32781136732439348</v>
      </c>
      <c r="AI185" s="29">
        <f t="shared" ca="1" si="57"/>
        <v>1.0015449134780092</v>
      </c>
    </row>
    <row r="186" spans="1:35" x14ac:dyDescent="0.25">
      <c r="A186" s="29">
        <v>17.399999999999999</v>
      </c>
      <c r="B186" s="29">
        <f t="shared" si="72"/>
        <v>1</v>
      </c>
      <c r="C186" s="29">
        <f t="shared" si="73"/>
        <v>0</v>
      </c>
      <c r="E186" s="29">
        <f ca="1">Kp*(G186+H186*OnebyTi+Td*(G186-G185))</f>
        <v>0.32990722230178282</v>
      </c>
      <c r="F186" s="29">
        <f t="shared" ca="1" si="74"/>
        <v>1.0011664432342546</v>
      </c>
      <c r="G186" s="29">
        <f t="shared" ca="1" si="81"/>
        <v>-1.1664432342546327E-3</v>
      </c>
      <c r="H186" s="29">
        <f t="shared" ca="1" si="60"/>
        <v>0.2246039211382071</v>
      </c>
      <c r="I186" s="29">
        <f t="shared" ca="1" si="61"/>
        <v>2.2547265321566927</v>
      </c>
      <c r="J186" s="29">
        <f t="shared" ca="1" si="62"/>
        <v>1.2398307613873154</v>
      </c>
      <c r="K186" s="29">
        <f t="shared" ca="1" si="63"/>
        <v>5.4225282081814425</v>
      </c>
      <c r="M186" s="29">
        <f ca="1">Kp*(Q186+R186*OnebyTi+Td*(Q186-Q185))</f>
        <v>-30.184587074173031</v>
      </c>
      <c r="N186" s="29">
        <f t="shared" ca="1" si="75"/>
        <v>-9.0523538592663328</v>
      </c>
      <c r="O186" s="29">
        <f t="shared" ca="1" si="82"/>
        <v>2.8591587199855915</v>
      </c>
      <c r="P186" s="29">
        <f t="shared" ca="1" si="76"/>
        <v>5.0418790418131376</v>
      </c>
      <c r="Q186" s="29">
        <f t="shared" ca="1" si="58"/>
        <v>-4.0418790418131376</v>
      </c>
      <c r="R186" s="29">
        <f t="shared" ca="1" si="64"/>
        <v>-3.9555418821961372</v>
      </c>
      <c r="S186" s="29">
        <f t="shared" ca="1" si="65"/>
        <v>25.956677370795326</v>
      </c>
      <c r="T186" s="29">
        <f t="shared" ca="1" si="66"/>
        <v>59.537911027558927</v>
      </c>
      <c r="U186" s="29">
        <f t="shared" ca="1" si="67"/>
        <v>30.92615306934146</v>
      </c>
      <c r="W186" s="29">
        <f ca="1">Kp*(AB186+AC186*OnebyTi+Td*(AB186-AB185))</f>
        <v>23.761703653441884</v>
      </c>
      <c r="X186" s="29">
        <f t="shared" ca="1" si="77"/>
        <v>9.835168468550112</v>
      </c>
      <c r="Y186" s="29">
        <f t="shared" ca="1" si="78"/>
        <v>4.2577137056213754</v>
      </c>
      <c r="Z186" s="29">
        <f t="shared" ca="1" si="79"/>
        <v>0.33432466121613047</v>
      </c>
      <c r="AA186" s="29">
        <f t="shared" ca="1" si="80"/>
        <v>-1.2588038809755691</v>
      </c>
      <c r="AB186" s="29">
        <f t="shared" ca="1" si="59"/>
        <v>2.2588038809755693</v>
      </c>
      <c r="AC186" s="29">
        <f t="shared" ca="1" si="68"/>
        <v>6.8059202450589797</v>
      </c>
      <c r="AD186" s="29">
        <f t="shared" ca="1" si="69"/>
        <v>21.058994171470225</v>
      </c>
      <c r="AE186" s="29">
        <f t="shared" ca="1" si="70"/>
        <v>35.326319047105493</v>
      </c>
      <c r="AF186" s="29">
        <f t="shared" ca="1" si="71"/>
        <v>421.66906513262916</v>
      </c>
      <c r="AH186" s="29">
        <f t="shared" ca="1" si="56"/>
        <v>0.32990722230178282</v>
      </c>
      <c r="AI186" s="29">
        <f t="shared" ca="1" si="57"/>
        <v>1.0011664432342546</v>
      </c>
    </row>
    <row r="187" spans="1:35" x14ac:dyDescent="0.25">
      <c r="A187" s="29">
        <v>17.5</v>
      </c>
      <c r="B187" s="29">
        <f t="shared" si="72"/>
        <v>1</v>
      </c>
      <c r="C187" s="29">
        <f t="shared" si="73"/>
        <v>0</v>
      </c>
      <c r="E187" s="29">
        <f ca="1">Kp*(G187+H187*OnebyTi+Td*(G187-G186))</f>
        <v>0.33203297205338073</v>
      </c>
      <c r="F187" s="27">
        <f t="shared" ca="1" si="74"/>
        <v>1.0007923430331593</v>
      </c>
      <c r="G187" s="29">
        <f t="shared" ca="1" si="81"/>
        <v>-7.923430331593373E-4</v>
      </c>
      <c r="H187" s="29">
        <f t="shared" ca="1" si="60"/>
        <v>0.22452468683489116</v>
      </c>
      <c r="I187" s="29">
        <f t="shared" ca="1" si="61"/>
        <v>2.2548057664600085</v>
      </c>
      <c r="J187" s="29">
        <f t="shared" ca="1" si="62"/>
        <v>1.2398308241680636</v>
      </c>
      <c r="K187" s="29">
        <f t="shared" ca="1" si="63"/>
        <v>5.4239148084894717</v>
      </c>
      <c r="M187" s="29">
        <f ca="1">Kp*(Q187+R187*OnebyTi+Td*(Q187-Q186))</f>
        <v>-30.243039222371909</v>
      </c>
      <c r="N187" s="27">
        <f t="shared" ca="1" si="75"/>
        <v>-9.8965702179091029</v>
      </c>
      <c r="O187" s="27">
        <f t="shared" ca="1" si="82"/>
        <v>2.3730434249749908</v>
      </c>
      <c r="P187" s="27">
        <f t="shared" ca="1" si="76"/>
        <v>4.9528010405004395</v>
      </c>
      <c r="Q187" s="29">
        <f t="shared" ca="1" si="58"/>
        <v>-3.9528010405004395</v>
      </c>
      <c r="R187" s="29">
        <f t="shared" ca="1" si="64"/>
        <v>-4.3508219862461814</v>
      </c>
      <c r="S187" s="29">
        <f t="shared" ca="1" si="65"/>
        <v>26.351957474845371</v>
      </c>
      <c r="T187" s="29">
        <f t="shared" ca="1" si="66"/>
        <v>61.100374634137061</v>
      </c>
      <c r="U187" s="29">
        <f t="shared" ca="1" si="67"/>
        <v>31.416233526523065</v>
      </c>
      <c r="W187" s="29">
        <f ca="1">Kp*(AB187+AC187*OnebyTi+Td*(AB187-AB186))</f>
        <v>23.622682791128998</v>
      </c>
      <c r="X187" s="27">
        <f t="shared" ca="1" si="77"/>
        <v>10.050824819419599</v>
      </c>
      <c r="Y187" s="27">
        <f t="shared" ca="1" si="78"/>
        <v>4.5297293842306434</v>
      </c>
      <c r="Z187" s="27">
        <f t="shared" ca="1" si="79"/>
        <v>0.52567060281936795</v>
      </c>
      <c r="AA187" s="27">
        <f t="shared" ca="1" si="80"/>
        <v>-1.1811060851285415</v>
      </c>
      <c r="AB187" s="29">
        <f t="shared" ca="1" si="59"/>
        <v>2.1811060851285413</v>
      </c>
      <c r="AC187" s="29">
        <f t="shared" ca="1" si="68"/>
        <v>7.0240308535718334</v>
      </c>
      <c r="AD187" s="29">
        <f t="shared" ca="1" si="69"/>
        <v>21.27710477998308</v>
      </c>
      <c r="AE187" s="29">
        <f t="shared" ca="1" si="70"/>
        <v>35.802041422563967</v>
      </c>
      <c r="AF187" s="29">
        <f t="shared" ca="1" si="71"/>
        <v>434.99570502444413</v>
      </c>
      <c r="AH187" s="29">
        <f t="shared" ca="1" si="56"/>
        <v>0.33203297205338073</v>
      </c>
      <c r="AI187" s="29">
        <f t="shared" ca="1" si="57"/>
        <v>1.0007923430331593</v>
      </c>
    </row>
    <row r="188" spans="1:35" x14ac:dyDescent="0.25">
      <c r="A188" s="29">
        <v>17.600000000000001</v>
      </c>
      <c r="B188" s="29">
        <f t="shared" si="72"/>
        <v>1</v>
      </c>
      <c r="C188" s="29">
        <f t="shared" si="73"/>
        <v>0</v>
      </c>
      <c r="E188" s="29">
        <f ca="1">Kp*(G188+H188*OnebyTi+Td*(G188-G187))</f>
        <v>0.33405922372810054</v>
      </c>
      <c r="F188" s="29">
        <f t="shared" ca="1" si="74"/>
        <v>1.0004435457762986</v>
      </c>
      <c r="G188" s="29">
        <f t="shared" ca="1" si="81"/>
        <v>-4.4354577629857062E-4</v>
      </c>
      <c r="H188" s="29">
        <f t="shared" ca="1" si="60"/>
        <v>0.2244803322572613</v>
      </c>
      <c r="I188" s="29">
        <f t="shared" ca="1" si="61"/>
        <v>2.2548501210376384</v>
      </c>
      <c r="J188" s="29">
        <f t="shared" ca="1" si="62"/>
        <v>1.2398308438413492</v>
      </c>
      <c r="K188" s="29">
        <f t="shared" ca="1" si="63"/>
        <v>5.4246954490557568</v>
      </c>
      <c r="M188" s="29">
        <f ca="1">Kp*(Q188+R188*OnebyTi+Td*(Q188-Q187))</f>
        <v>-30.188479329225938</v>
      </c>
      <c r="N188" s="29">
        <f t="shared" ca="1" si="75"/>
        <v>-10.71763548895324</v>
      </c>
      <c r="O188" s="29">
        <f t="shared" ca="1" si="82"/>
        <v>1.8723138311477658</v>
      </c>
      <c r="P188" s="29">
        <f t="shared" ca="1" si="76"/>
        <v>4.8475197316840104</v>
      </c>
      <c r="Q188" s="29">
        <f t="shared" ca="1" si="58"/>
        <v>-3.8475197316840104</v>
      </c>
      <c r="R188" s="29">
        <f t="shared" ca="1" si="64"/>
        <v>-4.735573959414582</v>
      </c>
      <c r="S188" s="29">
        <f t="shared" ca="1" si="65"/>
        <v>26.736709448013773</v>
      </c>
      <c r="T188" s="29">
        <f t="shared" ca="1" si="66"/>
        <v>62.58071544270684</v>
      </c>
      <c r="U188" s="29">
        <f t="shared" ca="1" si="67"/>
        <v>31.893260890086069</v>
      </c>
      <c r="W188" s="29">
        <f ca="1">Kp*(AB188+AC188*OnebyTi+Td*(AB188-AB187))</f>
        <v>23.437919743780373</v>
      </c>
      <c r="X188" s="29">
        <f t="shared" ca="1" si="77"/>
        <v>10.251895409470261</v>
      </c>
      <c r="Y188" s="29">
        <f t="shared" ca="1" si="78"/>
        <v>4.7989963859912894</v>
      </c>
      <c r="Z188" s="29">
        <f t="shared" ca="1" si="79"/>
        <v>0.7209508539217655</v>
      </c>
      <c r="AA188" s="29">
        <f t="shared" ca="1" si="80"/>
        <v>-1.0978656038085568</v>
      </c>
      <c r="AB188" s="29">
        <f t="shared" ca="1" si="59"/>
        <v>2.0978656038085566</v>
      </c>
      <c r="AC188" s="29">
        <f t="shared" ca="1" si="68"/>
        <v>7.2338174139526892</v>
      </c>
      <c r="AD188" s="29">
        <f t="shared" ca="1" si="69"/>
        <v>21.486891340363936</v>
      </c>
      <c r="AE188" s="29">
        <f t="shared" ca="1" si="70"/>
        <v>36.242145431728268</v>
      </c>
      <c r="AF188" s="29">
        <f t="shared" ca="1" si="71"/>
        <v>448.12429806334268</v>
      </c>
      <c r="AH188" s="29">
        <f t="shared" ca="1" si="56"/>
        <v>0.33405922372810054</v>
      </c>
      <c r="AI188" s="29">
        <f t="shared" ca="1" si="57"/>
        <v>1.0004435457762986</v>
      </c>
    </row>
    <row r="189" spans="1:35" x14ac:dyDescent="0.25">
      <c r="A189" s="29">
        <v>17.7</v>
      </c>
      <c r="B189" s="29">
        <f t="shared" si="72"/>
        <v>1</v>
      </c>
      <c r="C189" s="29">
        <f t="shared" si="73"/>
        <v>0</v>
      </c>
      <c r="E189" s="29">
        <f ca="1">Kp*(G189+H189*OnebyTi+Td*(G189-G188))</f>
        <v>0.33587227205132913</v>
      </c>
      <c r="F189" s="27">
        <f t="shared" ca="1" si="74"/>
        <v>1.0001379229812297</v>
      </c>
      <c r="G189" s="29">
        <f t="shared" ca="1" si="81"/>
        <v>-1.3792298122972113E-4</v>
      </c>
      <c r="H189" s="29">
        <f t="shared" ca="1" si="60"/>
        <v>0.22446653995913832</v>
      </c>
      <c r="I189" s="29">
        <f t="shared" ca="1" si="61"/>
        <v>2.2548639133357615</v>
      </c>
      <c r="J189" s="29">
        <f t="shared" ca="1" si="62"/>
        <v>1.239830845743624</v>
      </c>
      <c r="K189" s="29">
        <f t="shared" ca="1" si="63"/>
        <v>5.4249395727325336</v>
      </c>
      <c r="M189" s="29">
        <f ca="1">Kp*(Q189+R189*OnebyTi+Td*(Q189-Q188))</f>
        <v>-30.018875715698719</v>
      </c>
      <c r="N189" s="27">
        <f t="shared" ca="1" si="75"/>
        <v>-11.512092351576182</v>
      </c>
      <c r="O189" s="27">
        <f t="shared" ca="1" si="82"/>
        <v>1.3585111644260071</v>
      </c>
      <c r="P189" s="27">
        <f t="shared" ca="1" si="76"/>
        <v>4.7260999636710315</v>
      </c>
      <c r="Q189" s="29">
        <f t="shared" ca="1" si="58"/>
        <v>-3.7260999636710315</v>
      </c>
      <c r="R189" s="29">
        <f t="shared" ca="1" si="64"/>
        <v>-5.1081839557816853</v>
      </c>
      <c r="S189" s="29">
        <f t="shared" ca="1" si="65"/>
        <v>27.109319444380876</v>
      </c>
      <c r="T189" s="29">
        <f t="shared" ca="1" si="66"/>
        <v>63.969097536633768</v>
      </c>
      <c r="U189" s="29">
        <f t="shared" ca="1" si="67"/>
        <v>32.355234257014423</v>
      </c>
      <c r="W189" s="29">
        <f ca="1">Kp*(AB189+AC189*OnebyTi+Td*(AB189-AB188))</f>
        <v>23.207065523319514</v>
      </c>
      <c r="X189" s="27">
        <f t="shared" ca="1" si="77"/>
        <v>10.437753071038058</v>
      </c>
      <c r="Y189" s="27">
        <f t="shared" ca="1" si="78"/>
        <v>5.0649374095058537</v>
      </c>
      <c r="Z189" s="27">
        <f t="shared" ca="1" si="79"/>
        <v>0.91983948143308814</v>
      </c>
      <c r="AA189" s="27">
        <f t="shared" ca="1" si="80"/>
        <v>-1.0091608784374761</v>
      </c>
      <c r="AB189" s="29">
        <f t="shared" ca="1" si="59"/>
        <v>2.0091608784374761</v>
      </c>
      <c r="AC189" s="29">
        <f t="shared" ca="1" si="68"/>
        <v>7.4347335017964369</v>
      </c>
      <c r="AD189" s="29">
        <f t="shared" ca="1" si="69"/>
        <v>21.687807428207684</v>
      </c>
      <c r="AE189" s="29">
        <f t="shared" ca="1" si="70"/>
        <v>36.64581817527263</v>
      </c>
      <c r="AF189" s="29">
        <f t="shared" ca="1" si="71"/>
        <v>460.97671888329825</v>
      </c>
      <c r="AH189" s="29">
        <f t="shared" ca="1" si="56"/>
        <v>0.33587227205132913</v>
      </c>
      <c r="AI189" s="29">
        <f t="shared" ca="1" si="57"/>
        <v>1.0001379229812297</v>
      </c>
    </row>
    <row r="190" spans="1:35" x14ac:dyDescent="0.25">
      <c r="A190" s="29">
        <v>17.8</v>
      </c>
      <c r="B190" s="29">
        <f t="shared" si="72"/>
        <v>1</v>
      </c>
      <c r="C190" s="29">
        <f t="shared" si="73"/>
        <v>0</v>
      </c>
      <c r="E190" s="29">
        <f ca="1">Kp*(G190+H190*OnebyTi+Td*(G190-G189))</f>
        <v>0.33737974681376121</v>
      </c>
      <c r="F190" s="29">
        <f t="shared" ca="1" si="74"/>
        <v>0.99988944115852785</v>
      </c>
      <c r="G190" s="29">
        <f t="shared" ca="1" si="81"/>
        <v>1.1055884147215256E-4</v>
      </c>
      <c r="H190" s="29">
        <f t="shared" ca="1" si="60"/>
        <v>0.22447759584328553</v>
      </c>
      <c r="I190" s="29">
        <f t="shared" ca="1" si="61"/>
        <v>2.2548749692199088</v>
      </c>
      <c r="J190" s="29">
        <f t="shared" ca="1" si="62"/>
        <v>1.2398308469659498</v>
      </c>
      <c r="K190" s="29">
        <f t="shared" ca="1" si="63"/>
        <v>5.4251363674703539</v>
      </c>
      <c r="M190" s="29">
        <f ca="1">Kp*(Q190+R190*OnebyTi+Td*(Q190-Q189))</f>
        <v>-29.732576978397567</v>
      </c>
      <c r="N190" s="29">
        <f t="shared" ca="1" si="75"/>
        <v>-12.276512462233246</v>
      </c>
      <c r="O190" s="29">
        <f t="shared" ca="1" si="82"/>
        <v>0.83325484760492263</v>
      </c>
      <c r="P190" s="29">
        <f t="shared" ca="1" si="76"/>
        <v>4.5886668365406571</v>
      </c>
      <c r="Q190" s="29">
        <f t="shared" ca="1" si="58"/>
        <v>-3.5886668365406571</v>
      </c>
      <c r="R190" s="29">
        <f t="shared" ca="1" si="64"/>
        <v>-5.467050639435751</v>
      </c>
      <c r="S190" s="29">
        <f t="shared" ca="1" si="65"/>
        <v>27.468186128034944</v>
      </c>
      <c r="T190" s="29">
        <f t="shared" ca="1" si="66"/>
        <v>65.256950503002443</v>
      </c>
      <c r="U190" s="29">
        <f t="shared" ca="1" si="67"/>
        <v>32.800168241357106</v>
      </c>
      <c r="W190" s="29">
        <f ca="1">Kp*(AB190+AC190*OnebyTi+Td*(AB190-AB189))</f>
        <v>22.929857140296448</v>
      </c>
      <c r="X190" s="29">
        <f t="shared" ca="1" si="77"/>
        <v>10.60779101157725</v>
      </c>
      <c r="Y190" s="29">
        <f t="shared" ca="1" si="78"/>
        <v>5.3269727213703559</v>
      </c>
      <c r="Z190" s="29">
        <f t="shared" ca="1" si="79"/>
        <v>1.121998292886095</v>
      </c>
      <c r="AA190" s="29">
        <f t="shared" ca="1" si="80"/>
        <v>-0.91508242074825896</v>
      </c>
      <c r="AB190" s="29">
        <f t="shared" ca="1" si="59"/>
        <v>1.9150824207482589</v>
      </c>
      <c r="AC190" s="29">
        <f t="shared" ca="1" si="68"/>
        <v>7.6262417438712626</v>
      </c>
      <c r="AD190" s="29">
        <f t="shared" ca="1" si="69"/>
        <v>21.879315670282509</v>
      </c>
      <c r="AE190" s="29">
        <f t="shared" ca="1" si="70"/>
        <v>37.012572243098532</v>
      </c>
      <c r="AF190" s="29">
        <f t="shared" ca="1" si="71"/>
        <v>473.47396275729216</v>
      </c>
      <c r="AH190" s="29">
        <f t="shared" ca="1" si="56"/>
        <v>0.33737974681376121</v>
      </c>
      <c r="AI190" s="29">
        <f t="shared" ca="1" si="57"/>
        <v>0.99988944115852785</v>
      </c>
    </row>
    <row r="191" spans="1:35" x14ac:dyDescent="0.25">
      <c r="A191" s="29">
        <v>17.899999999999999</v>
      </c>
      <c r="B191" s="29">
        <f t="shared" si="72"/>
        <v>1</v>
      </c>
      <c r="C191" s="29">
        <f t="shared" si="73"/>
        <v>0</v>
      </c>
      <c r="E191" s="29">
        <f ca="1">Kp*(G191+H191*OnebyTi+Td*(G191-G190))</f>
        <v>0.33851455495599397</v>
      </c>
      <c r="F191" s="27">
        <f t="shared" ca="1" si="74"/>
        <v>0.99970761606649339</v>
      </c>
      <c r="G191" s="29">
        <f t="shared" ca="1" si="81"/>
        <v>2.9238393350661251E-4</v>
      </c>
      <c r="H191" s="29">
        <f t="shared" ca="1" si="60"/>
        <v>0.2245068342366362</v>
      </c>
      <c r="I191" s="29">
        <f t="shared" ca="1" si="61"/>
        <v>2.2549042076132593</v>
      </c>
      <c r="J191" s="29">
        <f t="shared" ca="1" si="62"/>
        <v>1.2398308555147863</v>
      </c>
      <c r="K191" s="29">
        <f t="shared" ca="1" si="63"/>
        <v>5.4256597347113305</v>
      </c>
      <c r="M191" s="29">
        <f ca="1">Kp*(Q191+R191*OnebyTi+Td*(Q191-Q190))</f>
        <v>-29.328325531287661</v>
      </c>
      <c r="N191" s="27">
        <f t="shared" ca="1" si="75"/>
        <v>-13.007509554318347</v>
      </c>
      <c r="O191" s="27">
        <f t="shared" ca="1" si="82"/>
        <v>0.29823812651755366</v>
      </c>
      <c r="P191" s="27">
        <f t="shared" ca="1" si="76"/>
        <v>4.4354064344933386</v>
      </c>
      <c r="Q191" s="29">
        <f t="shared" ca="1" si="58"/>
        <v>-3.4354064344933386</v>
      </c>
      <c r="R191" s="29">
        <f t="shared" ca="1" si="64"/>
        <v>-5.8105912828850848</v>
      </c>
      <c r="S191" s="29">
        <f t="shared" ca="1" si="65"/>
        <v>27.811726771484278</v>
      </c>
      <c r="T191" s="29">
        <f t="shared" ca="1" si="66"/>
        <v>66.437152240018264</v>
      </c>
      <c r="U191" s="29">
        <f t="shared" ca="1" si="67"/>
        <v>33.226100531228994</v>
      </c>
      <c r="W191" s="29">
        <f ca="1">Kp*(AB191+AC191*OnebyTi+Td*(AB191-AB190))</f>
        <v>22.606119471142659</v>
      </c>
      <c r="X191" s="27">
        <f t="shared" ca="1" si="77"/>
        <v>10.761424336475676</v>
      </c>
      <c r="Y191" s="27">
        <f t="shared" ca="1" si="78"/>
        <v>5.5845212684909011</v>
      </c>
      <c r="Z191" s="27">
        <f t="shared" ca="1" si="79"/>
        <v>1.3270773157230535</v>
      </c>
      <c r="AA191" s="27">
        <f t="shared" ca="1" si="80"/>
        <v>-0.81573282200581532</v>
      </c>
      <c r="AB191" s="29">
        <f t="shared" ca="1" si="59"/>
        <v>1.8157328220058153</v>
      </c>
      <c r="AC191" s="29">
        <f t="shared" ca="1" si="68"/>
        <v>7.807815026071844</v>
      </c>
      <c r="AD191" s="29">
        <f t="shared" ca="1" si="69"/>
        <v>22.06088895248309</v>
      </c>
      <c r="AE191" s="29">
        <f t="shared" ca="1" si="70"/>
        <v>37.342260811189455</v>
      </c>
      <c r="AF191" s="29">
        <f t="shared" ca="1" si="71"/>
        <v>485.537174549572</v>
      </c>
      <c r="AH191" s="29">
        <f t="shared" ca="1" si="56"/>
        <v>0.33851455495599397</v>
      </c>
      <c r="AI191" s="29">
        <f t="shared" ca="1" si="57"/>
        <v>0.99970761606649339</v>
      </c>
    </row>
    <row r="192" spans="1:35" x14ac:dyDescent="0.25">
      <c r="A192" s="29">
        <v>18</v>
      </c>
      <c r="B192" s="29">
        <f t="shared" si="72"/>
        <v>1</v>
      </c>
      <c r="C192" s="29">
        <f t="shared" si="73"/>
        <v>0</v>
      </c>
      <c r="E192" s="29">
        <f ca="1">Kp*(G192+H192*OnebyTi+Td*(G192-G191))</f>
        <v>0.33923700877820218</v>
      </c>
      <c r="F192" s="29">
        <f t="shared" ca="1" si="74"/>
        <v>0.99959727521573205</v>
      </c>
      <c r="G192" s="29">
        <f t="shared" ca="1" si="81"/>
        <v>4.0272478426794933E-4</v>
      </c>
      <c r="H192" s="29">
        <f t="shared" ca="1" si="60"/>
        <v>0.22454710671506301</v>
      </c>
      <c r="I192" s="29">
        <f t="shared" ca="1" si="61"/>
        <v>2.254944480091686</v>
      </c>
      <c r="J192" s="29">
        <f t="shared" ca="1" si="62"/>
        <v>1.2398308717335116</v>
      </c>
      <c r="K192" s="29">
        <f t="shared" ca="1" si="63"/>
        <v>5.4263846393230128</v>
      </c>
      <c r="M192" s="29">
        <f ca="1">Kp*(Q192+R192*OnebyTi+Td*(Q192-Q191))</f>
        <v>-28.805269975683593</v>
      </c>
      <c r="N192" s="29">
        <f t="shared" ca="1" si="75"/>
        <v>-13.701752642679516</v>
      </c>
      <c r="O192" s="29">
        <f t="shared" ca="1" si="82"/>
        <v>-0.24477665990618519</v>
      </c>
      <c r="P192" s="29">
        <f t="shared" ca="1" si="76"/>
        <v>4.2665663498139788</v>
      </c>
      <c r="Q192" s="29">
        <f t="shared" ca="1" si="58"/>
        <v>-3.2665663498139788</v>
      </c>
      <c r="R192" s="29">
        <f t="shared" ca="1" si="64"/>
        <v>-6.1372479178664827</v>
      </c>
      <c r="S192" s="29">
        <f t="shared" ca="1" si="65"/>
        <v>28.138383406465675</v>
      </c>
      <c r="T192" s="29">
        <f t="shared" ca="1" si="66"/>
        <v>67.504197811791968</v>
      </c>
      <c r="U192" s="29">
        <f t="shared" ca="1" si="67"/>
        <v>33.631099511735513</v>
      </c>
      <c r="W192" s="29">
        <f ca="1">Kp*(AB192+AC192*OnebyTi+Td*(AB192-AB191))</f>
        <v>22.235766980286673</v>
      </c>
      <c r="X192" s="29">
        <f t="shared" ca="1" si="77"/>
        <v>10.898091552241681</v>
      </c>
      <c r="Y192" s="29">
        <f t="shared" ca="1" si="78"/>
        <v>5.8370018104205377</v>
      </c>
      <c r="Z192" s="29">
        <f t="shared" ca="1" si="79"/>
        <v>1.5347153074554964</v>
      </c>
      <c r="AA192" s="29">
        <f t="shared" ca="1" si="80"/>
        <v>-0.71122673840307415</v>
      </c>
      <c r="AB192" s="29">
        <f t="shared" ca="1" si="59"/>
        <v>1.7112267384030742</v>
      </c>
      <c r="AC192" s="29">
        <f t="shared" ca="1" si="68"/>
        <v>7.9789376999121515</v>
      </c>
      <c r="AD192" s="29">
        <f t="shared" ca="1" si="69"/>
        <v>22.232011626323398</v>
      </c>
      <c r="AE192" s="29">
        <f t="shared" ca="1" si="70"/>
        <v>37.635090506212016</v>
      </c>
      <c r="AF192" s="29">
        <f t="shared" ca="1" si="71"/>
        <v>497.08867337457087</v>
      </c>
      <c r="AH192" s="29">
        <f t="shared" ca="1" si="56"/>
        <v>0.33923700877820218</v>
      </c>
      <c r="AI192" s="29">
        <f t="shared" ca="1" si="57"/>
        <v>0.99959727521573205</v>
      </c>
    </row>
    <row r="193" spans="1:35" x14ac:dyDescent="0.25">
      <c r="A193" s="29">
        <v>18.100000000000001</v>
      </c>
      <c r="B193" s="29">
        <f t="shared" si="72"/>
        <v>1</v>
      </c>
      <c r="C193" s="29">
        <f t="shared" si="73"/>
        <v>0</v>
      </c>
      <c r="E193" s="29">
        <f ca="1">Kp*(G193+H193*OnebyTi+Td*(G193-G192))</f>
        <v>0.33953514885573988</v>
      </c>
      <c r="F193" s="27">
        <f t="shared" ca="1" si="74"/>
        <v>0.99955861971005766</v>
      </c>
      <c r="G193" s="29">
        <f t="shared" ca="1" si="81"/>
        <v>4.4138028994233913E-4</v>
      </c>
      <c r="H193" s="29">
        <f t="shared" ca="1" si="60"/>
        <v>0.22459124474405723</v>
      </c>
      <c r="I193" s="29">
        <f t="shared" ca="1" si="61"/>
        <v>2.2549886181206804</v>
      </c>
      <c r="J193" s="29">
        <f t="shared" ca="1" si="62"/>
        <v>1.2398308912151677</v>
      </c>
      <c r="K193" s="29">
        <f t="shared" ca="1" si="63"/>
        <v>5.4271835376478084</v>
      </c>
      <c r="M193" s="29">
        <f ca="1">Kp*(Q193+R193*OnebyTi+Td*(Q193-Q192))</f>
        <v>-28.162976230185208</v>
      </c>
      <c r="N193" s="27">
        <f t="shared" ca="1" si="75"/>
        <v>-14.355979286808209</v>
      </c>
      <c r="O193" s="27">
        <f t="shared" ca="1" si="82"/>
        <v>-0.79396315543245377</v>
      </c>
      <c r="P193" s="27">
        <f t="shared" ca="1" si="76"/>
        <v>4.082455992420404</v>
      </c>
      <c r="Q193" s="29">
        <f t="shared" ca="1" si="58"/>
        <v>-3.082455992420404</v>
      </c>
      <c r="R193" s="29">
        <f t="shared" ca="1" si="64"/>
        <v>-6.445493517108523</v>
      </c>
      <c r="S193" s="29">
        <f t="shared" ca="1" si="65"/>
        <v>28.446629005707717</v>
      </c>
      <c r="T193" s="29">
        <f t="shared" ca="1" si="66"/>
        <v>68.454351306312816</v>
      </c>
      <c r="U193" s="29">
        <f t="shared" ca="1" si="67"/>
        <v>34.013271927756925</v>
      </c>
      <c r="W193" s="29">
        <f ca="1">Kp*(AB193+AC193*OnebyTi+Td*(AB193-AB192))</f>
        <v>21.818805291442551</v>
      </c>
      <c r="X193" s="27">
        <f t="shared" ca="1" si="77"/>
        <v>11.017256046772909</v>
      </c>
      <c r="Y193" s="27">
        <f t="shared" ca="1" si="78"/>
        <v>6.0838340697826876</v>
      </c>
      <c r="Z193" s="27">
        <f t="shared" ca="1" si="79"/>
        <v>1.7445402961679122</v>
      </c>
      <c r="AA193" s="27">
        <f t="shared" ca="1" si="80"/>
        <v>-0.60169085228850794</v>
      </c>
      <c r="AB193" s="29">
        <f t="shared" ca="1" si="59"/>
        <v>1.6016908522885078</v>
      </c>
      <c r="AC193" s="29">
        <f t="shared" ca="1" si="68"/>
        <v>8.1391067851410028</v>
      </c>
      <c r="AD193" s="29">
        <f t="shared" ca="1" si="69"/>
        <v>22.39218071155225</v>
      </c>
      <c r="AE193" s="29">
        <f t="shared" ca="1" si="70"/>
        <v>37.891631864842488</v>
      </c>
      <c r="AF193" s="29">
        <f t="shared" ca="1" si="71"/>
        <v>508.05294420323736</v>
      </c>
      <c r="AH193" s="29">
        <f t="shared" ca="1" si="56"/>
        <v>0.33953514885573988</v>
      </c>
      <c r="AI193" s="29">
        <f t="shared" ca="1" si="57"/>
        <v>0.99955861971005766</v>
      </c>
    </row>
    <row r="194" spans="1:35" x14ac:dyDescent="0.25">
      <c r="A194" s="29">
        <v>18.2</v>
      </c>
      <c r="B194" s="29">
        <f t="shared" si="72"/>
        <v>1</v>
      </c>
      <c r="C194" s="29">
        <f t="shared" si="73"/>
        <v>0</v>
      </c>
      <c r="E194" s="29">
        <f ca="1">Kp*(G194+H194*OnebyTi+Td*(G194-G193))</f>
        <v>0.33942337797909239</v>
      </c>
      <c r="F194" s="29">
        <f t="shared" ca="1" si="74"/>
        <v>0.99958755920926723</v>
      </c>
      <c r="G194" s="29">
        <f t="shared" ca="1" si="81"/>
        <v>4.1244079073277096E-4</v>
      </c>
      <c r="H194" s="29">
        <f t="shared" ca="1" si="60"/>
        <v>0.2246324888231305</v>
      </c>
      <c r="I194" s="29">
        <f t="shared" ca="1" si="61"/>
        <v>2.2550298621997538</v>
      </c>
      <c r="J194" s="29">
        <f t="shared" ca="1" si="62"/>
        <v>1.2398309082259082</v>
      </c>
      <c r="K194" s="29">
        <f t="shared" ca="1" si="63"/>
        <v>5.4279341798869423</v>
      </c>
      <c r="M194" s="29">
        <f ca="1">Kp*(Q194+R194*OnebyTi+Td*(Q194-Q193))</f>
        <v>-27.401437355406564</v>
      </c>
      <c r="N194" s="29">
        <f t="shared" ca="1" si="75"/>
        <v>-14.967008865395371</v>
      </c>
      <c r="O194" s="29">
        <f t="shared" ca="1" si="82"/>
        <v>-1.3474363964485241</v>
      </c>
      <c r="P194" s="29">
        <f t="shared" ca="1" si="76"/>
        <v>3.8834466796331348</v>
      </c>
      <c r="Q194" s="29">
        <f t="shared" ca="1" si="58"/>
        <v>-2.8834466796331348</v>
      </c>
      <c r="R194" s="29">
        <f t="shared" ca="1" si="64"/>
        <v>-6.7338381850718365</v>
      </c>
      <c r="S194" s="29">
        <f t="shared" ca="1" si="65"/>
        <v>28.734973673671028</v>
      </c>
      <c r="T194" s="29">
        <f t="shared" ca="1" si="66"/>
        <v>69.285777781741558</v>
      </c>
      <c r="U194" s="29">
        <f t="shared" ca="1" si="67"/>
        <v>34.370770559319979</v>
      </c>
      <c r="W194" s="29">
        <f ca="1">Kp*(AB194+AC194*OnebyTi+Td*(AB194-AB193))</f>
        <v>21.35533260259372</v>
      </c>
      <c r="X194" s="29">
        <f t="shared" ca="1" si="77"/>
        <v>11.118407543411118</v>
      </c>
      <c r="Y194" s="29">
        <f t="shared" ca="1" si="78"/>
        <v>6.3244398987813266</v>
      </c>
      <c r="Z194" s="29">
        <f t="shared" ca="1" si="79"/>
        <v>1.9561701507675731</v>
      </c>
      <c r="AA194" s="29">
        <f t="shared" ca="1" si="80"/>
        <v>-0.48726380892393772</v>
      </c>
      <c r="AB194" s="29">
        <f t="shared" ca="1" si="59"/>
        <v>1.4872638089239376</v>
      </c>
      <c r="AC194" s="29">
        <f t="shared" ca="1" si="68"/>
        <v>8.2878331660333959</v>
      </c>
      <c r="AD194" s="29">
        <f t="shared" ca="1" si="69"/>
        <v>22.540907092444645</v>
      </c>
      <c r="AE194" s="29">
        <f t="shared" ca="1" si="70"/>
        <v>38.112827228575981</v>
      </c>
      <c r="AF194" s="29">
        <f t="shared" ca="1" si="71"/>
        <v>518.3575671800304</v>
      </c>
      <c r="AH194" s="29">
        <f t="shared" ref="AH194:AH257" ca="1" si="83">IF(ProcessModel = "Model1", E194, IF(ProcessModel = "Model2", M194, W194))</f>
        <v>0.33942337797909239</v>
      </c>
      <c r="AI194" s="29">
        <f t="shared" ref="AI194:AI257" ca="1" si="84">IF(ProcessModel = "Model1", F194, IF(ProcessModel = "Model2", P194, AA194))</f>
        <v>0.99958755920926723</v>
      </c>
    </row>
    <row r="195" spans="1:35" x14ac:dyDescent="0.25">
      <c r="A195" s="29">
        <v>18.3</v>
      </c>
      <c r="B195" s="29">
        <f t="shared" si="72"/>
        <v>1</v>
      </c>
      <c r="C195" s="29">
        <f t="shared" si="73"/>
        <v>0</v>
      </c>
      <c r="E195" s="29">
        <f ca="1">Kp*(G195+H195*OnebyTi+Td*(G195-G194))</f>
        <v>0.33893961509218801</v>
      </c>
      <c r="F195" s="27">
        <f t="shared" ca="1" si="74"/>
        <v>0.99967627937276549</v>
      </c>
      <c r="G195" s="29">
        <f t="shared" ca="1" si="81"/>
        <v>3.2372062723451389E-4</v>
      </c>
      <c r="H195" s="29">
        <f t="shared" ca="1" si="60"/>
        <v>0.22466486088585394</v>
      </c>
      <c r="I195" s="29">
        <f t="shared" ca="1" si="61"/>
        <v>2.2550622342624771</v>
      </c>
      <c r="J195" s="29">
        <f t="shared" ca="1" si="62"/>
        <v>1.2398309187054126</v>
      </c>
      <c r="K195" s="29">
        <f t="shared" ca="1" si="63"/>
        <v>5.4285265886347815</v>
      </c>
      <c r="M195" s="29">
        <f ca="1">Kp*(Q195+R195*OnebyTi+Td*(Q195-Q194))</f>
        <v>-26.521082011830423</v>
      </c>
      <c r="N195" s="27">
        <f t="shared" ca="1" si="75"/>
        <v>-15.531755813971733</v>
      </c>
      <c r="O195" s="27">
        <f t="shared" ca="1" si="82"/>
        <v>-1.9032585428476803</v>
      </c>
      <c r="P195" s="27">
        <f t="shared" ca="1" si="76"/>
        <v>3.6699715014996208</v>
      </c>
      <c r="Q195" s="29">
        <f t="shared" ca="1" si="58"/>
        <v>-2.6699715014996208</v>
      </c>
      <c r="R195" s="29">
        <f t="shared" ca="1" si="64"/>
        <v>-7.0008353352217982</v>
      </c>
      <c r="S195" s="29">
        <f t="shared" ca="1" si="65"/>
        <v>29.00197082382099</v>
      </c>
      <c r="T195" s="29">
        <f t="shared" ca="1" si="66"/>
        <v>69.998652563623565</v>
      </c>
      <c r="U195" s="29">
        <f t="shared" ca="1" si="67"/>
        <v>34.701801881282137</v>
      </c>
      <c r="W195" s="29">
        <f ca="1">Kp*(AB195+AC195*OnebyTi+Td*(AB195-AB194))</f>
        <v>20.845540939419088</v>
      </c>
      <c r="X195" s="27">
        <f t="shared" ca="1" si="77"/>
        <v>11.201063525487651</v>
      </c>
      <c r="Y195" s="27">
        <f t="shared" ca="1" si="78"/>
        <v>6.5582444597348779</v>
      </c>
      <c r="Z195" s="27">
        <f t="shared" ca="1" si="79"/>
        <v>2.1692131803143249</v>
      </c>
      <c r="AA195" s="27">
        <f t="shared" ca="1" si="80"/>
        <v>-0.36809612851528362</v>
      </c>
      <c r="AB195" s="29">
        <f t="shared" ca="1" si="59"/>
        <v>1.3680961285152837</v>
      </c>
      <c r="AC195" s="29">
        <f t="shared" ca="1" si="68"/>
        <v>8.424642778884925</v>
      </c>
      <c r="AD195" s="29">
        <f t="shared" ca="1" si="69"/>
        <v>22.677716705296174</v>
      </c>
      <c r="AE195" s="29">
        <f t="shared" ca="1" si="70"/>
        <v>38.299995930261829</v>
      </c>
      <c r="AF195" s="29">
        <f t="shared" ca="1" si="71"/>
        <v>527.93405573738835</v>
      </c>
      <c r="AH195" s="29">
        <f t="shared" ca="1" si="83"/>
        <v>0.33893961509218801</v>
      </c>
      <c r="AI195" s="29">
        <f t="shared" ca="1" si="84"/>
        <v>0.99967627937276549</v>
      </c>
    </row>
    <row r="196" spans="1:35" x14ac:dyDescent="0.25">
      <c r="A196" s="29">
        <v>18.399999999999999</v>
      </c>
      <c r="B196" s="29">
        <f t="shared" si="72"/>
        <v>1</v>
      </c>
      <c r="C196" s="29">
        <f t="shared" si="73"/>
        <v>0</v>
      </c>
      <c r="E196" s="29">
        <f ca="1">Kp*(G196+H196*OnebyTi+Td*(G196-G195))</f>
        <v>0.33814125134775253</v>
      </c>
      <c r="F196" s="29">
        <f t="shared" ca="1" si="74"/>
        <v>0.99981399024081763</v>
      </c>
      <c r="G196" s="29">
        <f t="shared" ca="1" si="81"/>
        <v>1.8600975918237062E-4</v>
      </c>
      <c r="H196" s="29">
        <f t="shared" ca="1" si="60"/>
        <v>0.22468346186177218</v>
      </c>
      <c r="I196" s="29">
        <f t="shared" ca="1" si="61"/>
        <v>2.2550808352383953</v>
      </c>
      <c r="J196" s="29">
        <f t="shared" ca="1" si="62"/>
        <v>1.2398309221653756</v>
      </c>
      <c r="K196" s="29">
        <f t="shared" ca="1" si="63"/>
        <v>5.4288688465916772</v>
      </c>
      <c r="M196" s="29">
        <f ca="1">Kp*(Q196+R196*OnebyTi+Td*(Q196-Q195))</f>
        <v>-25.522781492897693</v>
      </c>
      <c r="N196" s="29">
        <f t="shared" ca="1" si="75"/>
        <v>-16.047242776531544</v>
      </c>
      <c r="O196" s="29">
        <f t="shared" ca="1" si="82"/>
        <v>-2.459444915268882</v>
      </c>
      <c r="P196" s="29">
        <f t="shared" ca="1" si="76"/>
        <v>3.4425249577341455</v>
      </c>
      <c r="Q196" s="29">
        <f t="shared" ref="Q196:Q259" ca="1" si="85">B196-P196</f>
        <v>-2.4425249577341455</v>
      </c>
      <c r="R196" s="29">
        <f t="shared" ca="1" si="64"/>
        <v>-7.2450878309952129</v>
      </c>
      <c r="S196" s="29">
        <f t="shared" ca="1" si="65"/>
        <v>29.246223319594403</v>
      </c>
      <c r="T196" s="29">
        <f t="shared" ca="1" si="66"/>
        <v>70.595245380538984</v>
      </c>
      <c r="U196" s="29">
        <f t="shared" ca="1" si="67"/>
        <v>35.004633678358083</v>
      </c>
      <c r="W196" s="29">
        <f ca="1">Kp*(AB196+AC196*OnebyTi+Td*(AB196-AB195))</f>
        <v>20.289717242146789</v>
      </c>
      <c r="X196" s="29">
        <f t="shared" ca="1" si="77"/>
        <v>11.264770628071195</v>
      </c>
      <c r="Y196" s="29">
        <f t="shared" ca="1" si="78"/>
        <v>6.7846774175106983</v>
      </c>
      <c r="Z196" s="29">
        <f t="shared" ca="1" si="79"/>
        <v>2.3832687616960326</v>
      </c>
      <c r="AA196" s="29">
        <f t="shared" ca="1" si="80"/>
        <v>-0.24435009330396809</v>
      </c>
      <c r="AB196" s="29">
        <f t="shared" ref="AB196:AB259" ca="1" si="86">B196-AA196</f>
        <v>1.2443500933039682</v>
      </c>
      <c r="AC196" s="29">
        <f t="shared" ca="1" si="68"/>
        <v>8.549077788215321</v>
      </c>
      <c r="AD196" s="29">
        <f t="shared" ca="1" si="69"/>
        <v>22.802151714626572</v>
      </c>
      <c r="AE196" s="29">
        <f t="shared" ca="1" si="70"/>
        <v>38.454836645732392</v>
      </c>
      <c r="AF196" s="29">
        <f t="shared" ca="1" si="71"/>
        <v>536.71857575499735</v>
      </c>
      <c r="AH196" s="29">
        <f t="shared" ca="1" si="83"/>
        <v>0.33814125134775253</v>
      </c>
      <c r="AI196" s="29">
        <f t="shared" ca="1" si="84"/>
        <v>0.99981399024081763</v>
      </c>
    </row>
    <row r="197" spans="1:35" x14ac:dyDescent="0.25">
      <c r="A197" s="29">
        <v>18.5</v>
      </c>
      <c r="B197" s="29">
        <f t="shared" si="72"/>
        <v>1</v>
      </c>
      <c r="C197" s="29">
        <f t="shared" si="73"/>
        <v>0</v>
      </c>
      <c r="E197" s="29">
        <f ca="1">Kp*(G197+H197*OnebyTi+Td*(G197-G196))</f>
        <v>0.33710024110747489</v>
      </c>
      <c r="F197" s="27">
        <f t="shared" ca="1" si="74"/>
        <v>0.99998779702198104</v>
      </c>
      <c r="G197" s="29">
        <f t="shared" ca="1" si="81"/>
        <v>1.2202978018960309E-5</v>
      </c>
      <c r="H197" s="29">
        <f t="shared" ref="H197:H260" ca="1" si="87">H196+G197*0.1</f>
        <v>0.22468468215957407</v>
      </c>
      <c r="I197" s="29">
        <f t="shared" ref="I197:I260" ca="1" si="88">IF(ROW()&lt;12,0,I196+ABS(G197)*0.1)</f>
        <v>2.2550820555361972</v>
      </c>
      <c r="J197" s="29">
        <f t="shared" ref="J197:J260" ca="1" si="89">IF(ROW()&lt;12,0,J196+((G197)^2)*0.1)</f>
        <v>1.2398309221802668</v>
      </c>
      <c r="K197" s="29">
        <f t="shared" ref="K197:K260" ca="1" si="90">IF(ROW()&lt;12,0,K196+A197*ABS(G197)*0.1)</f>
        <v>5.4288914221010121</v>
      </c>
      <c r="M197" s="29">
        <f ca="1">Kp*(Q197+R197*OnebyTi+Td*(Q197-Q196))</f>
        <v>-24.407855279504815</v>
      </c>
      <c r="N197" s="27">
        <f t="shared" ca="1" si="75"/>
        <v>-16.510613621383914</v>
      </c>
      <c r="O197" s="27">
        <f t="shared" ca="1" si="82"/>
        <v>-3.0139703226783028</v>
      </c>
      <c r="P197" s="27">
        <f t="shared" ca="1" si="76"/>
        <v>3.2016623630913812</v>
      </c>
      <c r="Q197" s="29">
        <f t="shared" ca="1" si="85"/>
        <v>-2.2016623630913812</v>
      </c>
      <c r="R197" s="29">
        <f t="shared" ref="R197:R260" ca="1" si="91">R196+Q197*0.1</f>
        <v>-7.4652540673043513</v>
      </c>
      <c r="S197" s="29">
        <f t="shared" ref="S197:S260" ca="1" si="92">IF(ROW()&lt;12,0,S196+ABS(Q197)*0.1)</f>
        <v>29.46638955590354</v>
      </c>
      <c r="T197" s="29">
        <f t="shared" ref="T197:T260" ca="1" si="93">IF(ROW()&lt;12,0,T196+((Q197)^2)*0.1)</f>
        <v>71.079977096644299</v>
      </c>
      <c r="U197" s="29">
        <f t="shared" ref="U197:U260" ca="1" si="94">IF(ROW()&lt;12,0,U196+J197*ABS(Q197)*0.1)</f>
        <v>35.277602586154202</v>
      </c>
      <c r="W197" s="29">
        <f ca="1">Kp*(AB197+AC197*OnebyTi+Td*(AB197-AB196))</f>
        <v>19.688244281072969</v>
      </c>
      <c r="X197" s="27">
        <f t="shared" ca="1" si="77"/>
        <v>11.309105993643081</v>
      </c>
      <c r="Y197" s="27">
        <f t="shared" ca="1" si="78"/>
        <v>7.0031741416801774</v>
      </c>
      <c r="Z197" s="27">
        <f t="shared" ca="1" si="79"/>
        <v>2.5979279948476526</v>
      </c>
      <c r="AA197" s="27">
        <f t="shared" ca="1" si="80"/>
        <v>-0.11619960955284317</v>
      </c>
      <c r="AB197" s="29">
        <f t="shared" ca="1" si="86"/>
        <v>1.1161996095528433</v>
      </c>
      <c r="AC197" s="29">
        <f t="shared" ref="AC197:AC260" ca="1" si="95">AC196+AB197*0.1</f>
        <v>8.6606977491706054</v>
      </c>
      <c r="AD197" s="29">
        <f t="shared" ref="AD197:AD260" ca="1" si="96">IF(ROW()&lt;12,0,AD196+ABS(AB197)*0.1)</f>
        <v>22.913771675581856</v>
      </c>
      <c r="AE197" s="29">
        <f t="shared" ref="AE197:AE260" ca="1" si="97">IF(ROW()&lt;12,0,AE196+((AB197)^2)*0.1)</f>
        <v>38.579426802568982</v>
      </c>
      <c r="AF197" s="29">
        <f t="shared" ref="AF197:AF260" ca="1" si="98">IF(ROW()&lt;12,0,AF196+T197*ABS(AB197)*0.1)</f>
        <v>544.65252002322734</v>
      </c>
      <c r="AH197" s="29">
        <f t="shared" ca="1" si="83"/>
        <v>0.33710024110747489</v>
      </c>
      <c r="AI197" s="29">
        <f t="shared" ca="1" si="84"/>
        <v>0.99998779702198104</v>
      </c>
    </row>
    <row r="198" spans="1:35" x14ac:dyDescent="0.25">
      <c r="A198" s="29">
        <v>18.600000000000001</v>
      </c>
      <c r="B198" s="29">
        <f t="shared" si="72"/>
        <v>1</v>
      </c>
      <c r="C198" s="29">
        <f t="shared" si="73"/>
        <v>0</v>
      </c>
      <c r="E198" s="29">
        <f ca="1">Kp*(G198+H198*OnebyTi+Td*(G198-G197))</f>
        <v>0.33589768763037037</v>
      </c>
      <c r="F198" s="29">
        <f t="shared" ca="1" si="74"/>
        <v>1.00018363180634</v>
      </c>
      <c r="G198" s="29">
        <f t="shared" ca="1" si="81"/>
        <v>-1.8363180633995668E-4</v>
      </c>
      <c r="H198" s="29">
        <f t="shared" ca="1" si="87"/>
        <v>0.22466631897894007</v>
      </c>
      <c r="I198" s="29">
        <f t="shared" ca="1" si="88"/>
        <v>2.2551004187168311</v>
      </c>
      <c r="J198" s="29">
        <f t="shared" ca="1" si="89"/>
        <v>1.2398309255523308</v>
      </c>
      <c r="K198" s="29">
        <f t="shared" ca="1" si="90"/>
        <v>5.4292329772608046</v>
      </c>
      <c r="M198" s="29">
        <f ca="1">Kp*(Q198+R198*OnebyTi+Td*(Q198-Q197))</f>
        <v>-23.178075066422377</v>
      </c>
      <c r="N198" s="29">
        <f t="shared" ca="1" si="75"/>
        <v>-16.919146270989849</v>
      </c>
      <c r="O198" s="29">
        <f t="shared" ca="1" si="82"/>
        <v>-3.5647756629027914</v>
      </c>
      <c r="P198" s="29">
        <f t="shared" ca="1" si="76"/>
        <v>2.9479990187749348</v>
      </c>
      <c r="Q198" s="29">
        <f t="shared" ca="1" si="85"/>
        <v>-1.9479990187749348</v>
      </c>
      <c r="R198" s="29">
        <f t="shared" ca="1" si="91"/>
        <v>-7.6600539691818446</v>
      </c>
      <c r="S198" s="29">
        <f t="shared" ca="1" si="92"/>
        <v>29.661189457781035</v>
      </c>
      <c r="T198" s="29">
        <f t="shared" ca="1" si="93"/>
        <v>71.459447114359108</v>
      </c>
      <c r="U198" s="29">
        <f t="shared" ca="1" si="94"/>
        <v>35.519121528796475</v>
      </c>
      <c r="W198" s="29">
        <f ca="1">Kp*(AB198+AC198*OnebyTi+Td*(AB198-AB197))</f>
        <v>19.041601396248463</v>
      </c>
      <c r="X198" s="29">
        <f t="shared" ca="1" si="77"/>
        <v>11.333678588445757</v>
      </c>
      <c r="Y198" s="29">
        <f t="shared" ca="1" si="78"/>
        <v>7.2131769161611148</v>
      </c>
      <c r="Z198" s="29">
        <f t="shared" ca="1" si="79"/>
        <v>2.8127743846446869</v>
      </c>
      <c r="AA198" s="29">
        <f t="shared" ca="1" si="80"/>
        <v>1.6169955692267396E-2</v>
      </c>
      <c r="AB198" s="29">
        <f t="shared" ca="1" si="86"/>
        <v>0.98383004430773258</v>
      </c>
      <c r="AC198" s="29">
        <f t="shared" ca="1" si="95"/>
        <v>8.7590807536013795</v>
      </c>
      <c r="AD198" s="29">
        <f t="shared" ca="1" si="96"/>
        <v>23.012154680012628</v>
      </c>
      <c r="AE198" s="29">
        <f t="shared" ca="1" si="97"/>
        <v>38.676218958177238</v>
      </c>
      <c r="AF198" s="29">
        <f t="shared" ca="1" si="98"/>
        <v>551.68291512529993</v>
      </c>
      <c r="AH198" s="29">
        <f t="shared" ca="1" si="83"/>
        <v>0.33589768763037037</v>
      </c>
      <c r="AI198" s="29">
        <f t="shared" ca="1" si="84"/>
        <v>1.00018363180634</v>
      </c>
    </row>
    <row r="199" spans="1:35" x14ac:dyDescent="0.25">
      <c r="A199" s="29">
        <v>18.7</v>
      </c>
      <c r="B199" s="29">
        <f t="shared" si="72"/>
        <v>1</v>
      </c>
      <c r="C199" s="29">
        <f t="shared" si="73"/>
        <v>0</v>
      </c>
      <c r="E199" s="29">
        <f ca="1">Kp*(G199+H199*OnebyTi+Td*(G199-G198))</f>
        <v>0.33461828648753511</v>
      </c>
      <c r="F199" s="27">
        <f t="shared" ca="1" si="74"/>
        <v>1.0003871856879472</v>
      </c>
      <c r="G199" s="29">
        <f t="shared" ca="1" si="81"/>
        <v>-3.871856879471558E-4</v>
      </c>
      <c r="H199" s="29">
        <f t="shared" ca="1" si="87"/>
        <v>0.22462760041014534</v>
      </c>
      <c r="I199" s="29">
        <f t="shared" ca="1" si="88"/>
        <v>2.2551391372856258</v>
      </c>
      <c r="J199" s="29">
        <f t="shared" ca="1" si="89"/>
        <v>1.2398309405436065</v>
      </c>
      <c r="K199" s="29">
        <f t="shared" ca="1" si="90"/>
        <v>5.4299570144972655</v>
      </c>
      <c r="M199" s="29">
        <f ca="1">Kp*(Q199+R199*OnebyTi+Td*(Q199-Q198))</f>
        <v>-21.83566721575508</v>
      </c>
      <c r="N199" s="27">
        <f t="shared" ca="1" si="75"/>
        <v>-17.270265295230846</v>
      </c>
      <c r="O199" s="27">
        <f t="shared" ca="1" si="82"/>
        <v>-4.109774777384593</v>
      </c>
      <c r="P199" s="27">
        <f t="shared" ca="1" si="76"/>
        <v>2.6822091482898069</v>
      </c>
      <c r="Q199" s="29">
        <f t="shared" ca="1" si="85"/>
        <v>-1.6822091482898069</v>
      </c>
      <c r="R199" s="29">
        <f t="shared" ca="1" si="91"/>
        <v>-7.8282748840108249</v>
      </c>
      <c r="S199" s="29">
        <f t="shared" ca="1" si="92"/>
        <v>29.829410372610017</v>
      </c>
      <c r="T199" s="29">
        <f t="shared" ca="1" si="93"/>
        <v>71.742429876218097</v>
      </c>
      <c r="U199" s="29">
        <f t="shared" ca="1" si="94"/>
        <v>35.727687023847999</v>
      </c>
      <c r="W199" s="29">
        <f ca="1">Kp*(AB199+AC199*OnebyTi+Td*(AB199-AB198))</f>
        <v>18.350365057114875</v>
      </c>
      <c r="X199" s="27">
        <f t="shared" ca="1" si="77"/>
        <v>11.338130476277149</v>
      </c>
      <c r="Y199" s="27">
        <f t="shared" ca="1" si="78"/>
        <v>7.4141361540642068</v>
      </c>
      <c r="Z199" s="27">
        <f t="shared" ca="1" si="79"/>
        <v>3.0273845485352582</v>
      </c>
      <c r="AA199" s="27">
        <f t="shared" ca="1" si="80"/>
        <v>0.15256196313612894</v>
      </c>
      <c r="AB199" s="29">
        <f t="shared" ca="1" si="86"/>
        <v>0.84743803686387109</v>
      </c>
      <c r="AC199" s="29">
        <f t="shared" ca="1" si="95"/>
        <v>8.8438245572877658</v>
      </c>
      <c r="AD199" s="29">
        <f t="shared" ca="1" si="96"/>
        <v>23.096898483699015</v>
      </c>
      <c r="AE199" s="29">
        <f t="shared" ca="1" si="97"/>
        <v>38.74803408080961</v>
      </c>
      <c r="AF199" s="29">
        <f t="shared" ca="1" si="98"/>
        <v>557.76264151871453</v>
      </c>
      <c r="AH199" s="29">
        <f t="shared" ca="1" si="83"/>
        <v>0.33461828648753511</v>
      </c>
      <c r="AI199" s="29">
        <f t="shared" ca="1" si="84"/>
        <v>1.0003871856879472</v>
      </c>
    </row>
    <row r="200" spans="1:35" x14ac:dyDescent="0.25">
      <c r="A200" s="29">
        <v>18.8</v>
      </c>
      <c r="B200" s="29">
        <f t="shared" si="72"/>
        <v>1</v>
      </c>
      <c r="C200" s="29">
        <f t="shared" si="73"/>
        <v>0</v>
      </c>
      <c r="E200" s="29">
        <f ca="1">Kp*(G200+H200*OnebyTi+Td*(G200-G199))</f>
        <v>0.33334497099328581</v>
      </c>
      <c r="F200" s="29">
        <f t="shared" ca="1" si="74"/>
        <v>1.0005847853043792</v>
      </c>
      <c r="G200" s="29">
        <f t="shared" ca="1" si="81"/>
        <v>-5.8478530437922061E-4</v>
      </c>
      <c r="H200" s="29">
        <f t="shared" ca="1" si="87"/>
        <v>0.22456912187970743</v>
      </c>
      <c r="I200" s="29">
        <f t="shared" ca="1" si="88"/>
        <v>2.2551976158160638</v>
      </c>
      <c r="J200" s="29">
        <f t="shared" ca="1" si="89"/>
        <v>1.2398309747409917</v>
      </c>
      <c r="K200" s="29">
        <f t="shared" ca="1" si="90"/>
        <v>5.4310564108694983</v>
      </c>
      <c r="M200" s="29">
        <f ca="1">Kp*(Q200+R200*OnebyTi+Td*(Q200-Q199))</f>
        <v>-20.383313597424959</v>
      </c>
      <c r="N200" s="29">
        <f t="shared" ca="1" si="75"/>
        <v>-17.561554217421445</v>
      </c>
      <c r="O200" s="29">
        <f t="shared" ca="1" si="82"/>
        <v>-4.6468615401279383</v>
      </c>
      <c r="P200" s="29">
        <f t="shared" ca="1" si="76"/>
        <v>2.4050245969770279</v>
      </c>
      <c r="Q200" s="29">
        <f t="shared" ca="1" si="85"/>
        <v>-1.4050245969770279</v>
      </c>
      <c r="R200" s="29">
        <f t="shared" ca="1" si="91"/>
        <v>-7.9687773437085276</v>
      </c>
      <c r="S200" s="29">
        <f t="shared" ca="1" si="92"/>
        <v>29.96991283230772</v>
      </c>
      <c r="T200" s="29">
        <f t="shared" ca="1" si="93"/>
        <v>71.939839288029148</v>
      </c>
      <c r="U200" s="29">
        <f t="shared" ca="1" si="94"/>
        <v>35.901886325408512</v>
      </c>
      <c r="W200" s="29">
        <f ca="1">Kp*(AB200+AC200*OnebyTi+Td*(AB200-AB199))</f>
        <v>17.615209238162652</v>
      </c>
      <c r="X200" s="29">
        <f t="shared" ca="1" si="77"/>
        <v>11.322138046537606</v>
      </c>
      <c r="Y200" s="29">
        <f t="shared" ca="1" si="78"/>
        <v>7.6055116154144624</v>
      </c>
      <c r="Z200" s="29">
        <f t="shared" ca="1" si="79"/>
        <v>3.2413289489093216</v>
      </c>
      <c r="AA200" s="29">
        <f t="shared" ca="1" si="80"/>
        <v>0.29276871508438967</v>
      </c>
      <c r="AB200" s="29">
        <f t="shared" ca="1" si="86"/>
        <v>0.70723128491561038</v>
      </c>
      <c r="AC200" s="29">
        <f t="shared" ca="1" si="95"/>
        <v>8.9145476857793273</v>
      </c>
      <c r="AD200" s="29">
        <f t="shared" ca="1" si="96"/>
        <v>23.167621612190576</v>
      </c>
      <c r="AE200" s="29">
        <f t="shared" ca="1" si="97"/>
        <v>38.798051689845948</v>
      </c>
      <c r="AF200" s="29">
        <f t="shared" ca="1" si="98"/>
        <v>562.85045201634409</v>
      </c>
      <c r="AH200" s="29">
        <f t="shared" ca="1" si="83"/>
        <v>0.33334497099328581</v>
      </c>
      <c r="AI200" s="29">
        <f t="shared" ca="1" si="84"/>
        <v>1.0005847853043792</v>
      </c>
    </row>
    <row r="201" spans="1:35" x14ac:dyDescent="0.25">
      <c r="A201" s="29">
        <v>18.899999999999999</v>
      </c>
      <c r="B201" s="29">
        <f t="shared" si="72"/>
        <v>1</v>
      </c>
      <c r="C201" s="29">
        <f t="shared" si="73"/>
        <v>0</v>
      </c>
      <c r="E201" s="29">
        <f ca="1">Kp*(G201+H201*OnebyTi+Td*(G201-G200))</f>
        <v>0.33215406593396757</v>
      </c>
      <c r="F201" s="27">
        <f t="shared" ca="1" si="74"/>
        <v>1.000764165347251</v>
      </c>
      <c r="G201" s="29">
        <f t="shared" ca="1" si="81"/>
        <v>-7.6416534725098906E-4</v>
      </c>
      <c r="H201" s="29">
        <f t="shared" ca="1" si="87"/>
        <v>0.22449270534498234</v>
      </c>
      <c r="I201" s="29">
        <f t="shared" ca="1" si="88"/>
        <v>2.2552740323507887</v>
      </c>
      <c r="J201" s="29">
        <f t="shared" ca="1" si="89"/>
        <v>1.2398310331358595</v>
      </c>
      <c r="K201" s="29">
        <f t="shared" ca="1" si="90"/>
        <v>5.4325006833758023</v>
      </c>
      <c r="M201" s="29">
        <f ca="1">Kp*(Q201+R201*OnebyTi+Td*(Q201-Q200))</f>
        <v>-18.824150781763766</v>
      </c>
      <c r="N201" s="27">
        <f t="shared" ca="1" si="75"/>
        <v>-17.790767482427018</v>
      </c>
      <c r="O201" s="27">
        <f t="shared" ca="1" si="82"/>
        <v>-5.1739171595569244</v>
      </c>
      <c r="P201" s="27">
        <f t="shared" ca="1" si="76"/>
        <v>2.1172332953172317</v>
      </c>
      <c r="Q201" s="29">
        <f t="shared" ca="1" si="85"/>
        <v>-1.1172332953172317</v>
      </c>
      <c r="R201" s="29">
        <f t="shared" ca="1" si="91"/>
        <v>-8.08050067324025</v>
      </c>
      <c r="S201" s="29">
        <f t="shared" ca="1" si="92"/>
        <v>30.081636161839445</v>
      </c>
      <c r="T201" s="29">
        <f t="shared" ca="1" si="93"/>
        <v>72.064660311645682</v>
      </c>
      <c r="U201" s="29">
        <f t="shared" ca="1" si="94"/>
        <v>36.040404376487203</v>
      </c>
      <c r="W201" s="29">
        <f ca="1">Kp*(AB201+AC201*OnebyTi+Td*(AB201-AB200))</f>
        <v>16.836905606987596</v>
      </c>
      <c r="X201" s="27">
        <f t="shared" ca="1" si="77"/>
        <v>11.285413193376925</v>
      </c>
      <c r="Y201" s="27">
        <f t="shared" ca="1" si="78"/>
        <v>7.7867736253761954</v>
      </c>
      <c r="Z201" s="27">
        <f t="shared" ca="1" si="79"/>
        <v>3.4541726491387856</v>
      </c>
      <c r="AA201" s="27">
        <f t="shared" ca="1" si="80"/>
        <v>0.4365716945823408</v>
      </c>
      <c r="AB201" s="29">
        <f t="shared" ca="1" si="86"/>
        <v>0.5634283054176592</v>
      </c>
      <c r="AC201" s="29">
        <f t="shared" ca="1" si="95"/>
        <v>8.9708905163210932</v>
      </c>
      <c r="AD201" s="29">
        <f t="shared" ca="1" si="96"/>
        <v>23.223964442732342</v>
      </c>
      <c r="AE201" s="29">
        <f t="shared" ca="1" si="97"/>
        <v>38.829796835380527</v>
      </c>
      <c r="AF201" s="29">
        <f t="shared" ca="1" si="98"/>
        <v>566.91077896033312</v>
      </c>
      <c r="AH201" s="29">
        <f t="shared" ca="1" si="83"/>
        <v>0.33215406593396757</v>
      </c>
      <c r="AI201" s="29">
        <f t="shared" ca="1" si="84"/>
        <v>1.000764165347251</v>
      </c>
    </row>
    <row r="202" spans="1:35" x14ac:dyDescent="0.25">
      <c r="A202" s="29">
        <v>19</v>
      </c>
      <c r="B202" s="29">
        <f t="shared" si="72"/>
        <v>1</v>
      </c>
      <c r="C202" s="29">
        <f t="shared" si="73"/>
        <v>0</v>
      </c>
      <c r="E202" s="29">
        <f ca="1">Kp*(G202+H202*OnebyTi+Td*(G202-G201))</f>
        <v>0.33111120233627933</v>
      </c>
      <c r="F202" s="29">
        <f t="shared" ca="1" si="74"/>
        <v>1.000915098484747</v>
      </c>
      <c r="G202" s="29">
        <f t="shared" ca="1" si="81"/>
        <v>-9.1509848474702338E-4</v>
      </c>
      <c r="H202" s="29">
        <f t="shared" ca="1" si="87"/>
        <v>0.22440119549650764</v>
      </c>
      <c r="I202" s="29">
        <f t="shared" ca="1" si="88"/>
        <v>2.2553655421992636</v>
      </c>
      <c r="J202" s="29">
        <f t="shared" ca="1" si="89"/>
        <v>1.2398311168763831</v>
      </c>
      <c r="K202" s="29">
        <f t="shared" ca="1" si="90"/>
        <v>5.4342393704968215</v>
      </c>
      <c r="M202" s="29">
        <f ca="1">Kp*(Q202+R202*OnebyTi+Td*(Q202-Q201))</f>
        <v>-17.161767554632782</v>
      </c>
      <c r="N202" s="29">
        <f t="shared" ca="1" si="75"/>
        <v>-17.95584203648324</v>
      </c>
      <c r="O202" s="29">
        <f t="shared" ca="1" si="82"/>
        <v>-5.6888176708059985</v>
      </c>
      <c r="P202" s="29">
        <f t="shared" ca="1" si="76"/>
        <v>1.8196774869548631</v>
      </c>
      <c r="Q202" s="29">
        <f t="shared" ca="1" si="85"/>
        <v>-0.81967748695486309</v>
      </c>
      <c r="R202" s="29">
        <f t="shared" ca="1" si="91"/>
        <v>-8.1624684219357366</v>
      </c>
      <c r="S202" s="29">
        <f t="shared" ca="1" si="92"/>
        <v>30.163603910534931</v>
      </c>
      <c r="T202" s="29">
        <f t="shared" ca="1" si="93"/>
        <v>72.131847429907751</v>
      </c>
      <c r="U202" s="29">
        <f t="shared" ca="1" si="94"/>
        <v>36.142030541900169</v>
      </c>
      <c r="W202" s="29">
        <f ca="1">Kp*(AB202+AC202*OnebyTi+Td*(AB202-AB201))</f>
        <v>16.016323521437634</v>
      </c>
      <c r="X202" s="29">
        <f t="shared" ca="1" si="77"/>
        <v>11.227704442836661</v>
      </c>
      <c r="Y202" s="29">
        <f t="shared" ca="1" si="78"/>
        <v>7.957404290572164</v>
      </c>
      <c r="Z202" s="29">
        <f t="shared" ca="1" si="79"/>
        <v>3.6654760921586527</v>
      </c>
      <c r="AA202" s="29">
        <f t="shared" ca="1" si="80"/>
        <v>0.58374182976325328</v>
      </c>
      <c r="AB202" s="29">
        <f t="shared" ca="1" si="86"/>
        <v>0.41625817023674672</v>
      </c>
      <c r="AC202" s="29">
        <f t="shared" ca="1" si="95"/>
        <v>9.0125163333447684</v>
      </c>
      <c r="AD202" s="29">
        <f t="shared" ca="1" si="96"/>
        <v>23.265590259756017</v>
      </c>
      <c r="AE202" s="29">
        <f t="shared" ca="1" si="97"/>
        <v>38.847123921809413</v>
      </c>
      <c r="AF202" s="29">
        <f t="shared" ca="1" si="98"/>
        <v>569.91332604303011</v>
      </c>
      <c r="AH202" s="29">
        <f t="shared" ca="1" si="83"/>
        <v>0.33111120233627933</v>
      </c>
      <c r="AI202" s="29">
        <f t="shared" ca="1" si="84"/>
        <v>1.000915098484747</v>
      </c>
    </row>
    <row r="203" spans="1:35" x14ac:dyDescent="0.25">
      <c r="A203" s="29">
        <v>19.100000000000001</v>
      </c>
      <c r="B203" s="29">
        <f t="shared" si="72"/>
        <v>1</v>
      </c>
      <c r="C203" s="29">
        <f t="shared" si="73"/>
        <v>0</v>
      </c>
      <c r="E203" s="29">
        <f ca="1">Kp*(G203+H203*OnebyTi+Td*(G203-G202))</f>
        <v>0.33026818132848346</v>
      </c>
      <c r="F203" s="27">
        <f t="shared" ca="1" si="74"/>
        <v>1.0010298555961428</v>
      </c>
      <c r="G203" s="29">
        <f t="shared" ca="1" si="81"/>
        <v>-1.0298555961427702E-3</v>
      </c>
      <c r="H203" s="29">
        <f t="shared" ca="1" si="87"/>
        <v>0.22429820993689337</v>
      </c>
      <c r="I203" s="29">
        <f t="shared" ca="1" si="88"/>
        <v>2.255468527758878</v>
      </c>
      <c r="J203" s="29">
        <f t="shared" ca="1" si="89"/>
        <v>1.2398312229366379</v>
      </c>
      <c r="K203" s="29">
        <f t="shared" ca="1" si="90"/>
        <v>5.4362063946854544</v>
      </c>
      <c r="M203" s="29">
        <f ca="1">Kp*(Q203+R203*OnebyTi+Td*(Q203-Q202))</f>
        <v>-15.400200731034001</v>
      </c>
      <c r="N203" s="27">
        <f t="shared" ca="1" si="75"/>
        <v>-18.054908468737398</v>
      </c>
      <c r="O203" s="27">
        <f t="shared" ca="1" si="82"/>
        <v>-6.189441594824717</v>
      </c>
      <c r="P203" s="27">
        <f t="shared" ca="1" si="76"/>
        <v>1.513251723273235</v>
      </c>
      <c r="Q203" s="29">
        <f t="shared" ca="1" si="85"/>
        <v>-0.51325172327323498</v>
      </c>
      <c r="R203" s="29">
        <f t="shared" ca="1" si="91"/>
        <v>-8.2137935942630609</v>
      </c>
      <c r="S203" s="29">
        <f t="shared" ca="1" si="92"/>
        <v>30.214929082862255</v>
      </c>
      <c r="T203" s="29">
        <f t="shared" ca="1" si="93"/>
        <v>72.158190163052041</v>
      </c>
      <c r="U203" s="29">
        <f t="shared" ca="1" si="94"/>
        <v>36.205665093074188</v>
      </c>
      <c r="W203" s="29">
        <f ca="1">Kp*(AB203+AC203*OnebyTi+Td*(AB203-AB202))</f>
        <v>15.154429832868864</v>
      </c>
      <c r="X203" s="27">
        <f t="shared" ca="1" si="77"/>
        <v>11.148798024937584</v>
      </c>
      <c r="Y203" s="27">
        <f t="shared" ca="1" si="78"/>
        <v>8.1168987110535067</v>
      </c>
      <c r="Z203" s="27">
        <f t="shared" ca="1" si="79"/>
        <v>3.8747959003968933</v>
      </c>
      <c r="AA203" s="27">
        <f t="shared" ca="1" si="80"/>
        <v>0.7340397832761445</v>
      </c>
      <c r="AB203" s="29">
        <f t="shared" ca="1" si="86"/>
        <v>0.2659602167238555</v>
      </c>
      <c r="AC203" s="29">
        <f t="shared" ca="1" si="95"/>
        <v>9.0391123550171546</v>
      </c>
      <c r="AD203" s="29">
        <f t="shared" ca="1" si="96"/>
        <v>23.292186281428403</v>
      </c>
      <c r="AE203" s="29">
        <f t="shared" ca="1" si="97"/>
        <v>38.854197405497395</v>
      </c>
      <c r="AF203" s="29">
        <f t="shared" ca="1" si="98"/>
        <v>571.83244683244675</v>
      </c>
      <c r="AH203" s="29">
        <f t="shared" ca="1" si="83"/>
        <v>0.33026818132848346</v>
      </c>
      <c r="AI203" s="29">
        <f t="shared" ca="1" si="84"/>
        <v>1.0010298555961428</v>
      </c>
    </row>
    <row r="204" spans="1:35" x14ac:dyDescent="0.25">
      <c r="A204" s="29">
        <v>19.2</v>
      </c>
      <c r="B204" s="29">
        <f t="shared" ref="B204:B267" si="99">IF(A204&lt;SP_t,0,SP_val)</f>
        <v>1</v>
      </c>
      <c r="C204" s="29">
        <f t="shared" ref="C204:C267" si="100">IF(A204&lt;DIS_t,0,DIS_val)</f>
        <v>0</v>
      </c>
      <c r="E204" s="29">
        <f ca="1">Kp*(G204+H204*OnebyTi+Td*(G204-G203))</f>
        <v>0.32966090403208365</v>
      </c>
      <c r="F204" s="29">
        <f t="shared" ca="1" si="74"/>
        <v>1.0011034814428059</v>
      </c>
      <c r="G204" s="29">
        <f t="shared" ca="1" si="81"/>
        <v>-1.1034814428059203E-3</v>
      </c>
      <c r="H204" s="29">
        <f t="shared" ca="1" si="87"/>
        <v>0.22418786179261277</v>
      </c>
      <c r="I204" s="29">
        <f t="shared" ca="1" si="88"/>
        <v>2.2555788759031588</v>
      </c>
      <c r="J204" s="29">
        <f t="shared" ca="1" si="89"/>
        <v>1.2398313447037674</v>
      </c>
      <c r="K204" s="29">
        <f t="shared" ca="1" si="90"/>
        <v>5.4383250790556419</v>
      </c>
      <c r="M204" s="29">
        <f ca="1">Kp*(Q204+R204*OnebyTi+Td*(Q204-Q203))</f>
        <v>-13.54392924891963</v>
      </c>
      <c r="N204" s="29">
        <f t="shared" ca="1" si="75"/>
        <v>-18.086301665146625</v>
      </c>
      <c r="O204" s="29">
        <f t="shared" ca="1" si="82"/>
        <v>-6.6736777396026312</v>
      </c>
      <c r="P204" s="29">
        <f t="shared" ca="1" si="76"/>
        <v>1.1989006272398437</v>
      </c>
      <c r="Q204" s="29">
        <f t="shared" ca="1" si="85"/>
        <v>-0.1989006272398437</v>
      </c>
      <c r="R204" s="29">
        <f t="shared" ca="1" si="91"/>
        <v>-8.2336836569870453</v>
      </c>
      <c r="S204" s="29">
        <f t="shared" ca="1" si="92"/>
        <v>30.23481914558624</v>
      </c>
      <c r="T204" s="29">
        <f t="shared" ca="1" si="93"/>
        <v>72.162146309003674</v>
      </c>
      <c r="U204" s="29">
        <f t="shared" ca="1" si="94"/>
        <v>36.230325416287506</v>
      </c>
      <c r="W204" s="29">
        <f ca="1">Kp*(AB204+AC204*OnebyTi+Td*(AB204-AB203))</f>
        <v>14.252288492867919</v>
      </c>
      <c r="X204" s="29">
        <f t="shared" ca="1" si="77"/>
        <v>11.048518887723612</v>
      </c>
      <c r="Y204" s="29">
        <f t="shared" ca="1" si="78"/>
        <v>8.2647661854475238</v>
      </c>
      <c r="Z204" s="29">
        <f t="shared" ca="1" si="79"/>
        <v>4.0816856957997549</v>
      </c>
      <c r="AA204" s="29">
        <f t="shared" ca="1" si="80"/>
        <v>0.88721626661102626</v>
      </c>
      <c r="AB204" s="29">
        <f t="shared" ca="1" si="86"/>
        <v>0.11278373338897374</v>
      </c>
      <c r="AC204" s="29">
        <f t="shared" ca="1" si="95"/>
        <v>9.0503907283560512</v>
      </c>
      <c r="AD204" s="29">
        <f t="shared" ca="1" si="96"/>
        <v>23.3034646547673</v>
      </c>
      <c r="AE204" s="29">
        <f t="shared" ca="1" si="97"/>
        <v>38.855469422549113</v>
      </c>
      <c r="AF204" s="29">
        <f t="shared" ca="1" si="98"/>
        <v>572.64631845945587</v>
      </c>
      <c r="AH204" s="29">
        <f t="shared" ca="1" si="83"/>
        <v>0.32966090403208365</v>
      </c>
      <c r="AI204" s="29">
        <f t="shared" ca="1" si="84"/>
        <v>1.0011034814428059</v>
      </c>
    </row>
    <row r="205" spans="1:35" x14ac:dyDescent="0.25">
      <c r="A205" s="29">
        <v>19.3</v>
      </c>
      <c r="B205" s="29">
        <f t="shared" si="99"/>
        <v>1</v>
      </c>
      <c r="C205" s="29">
        <f t="shared" si="100"/>
        <v>0</v>
      </c>
      <c r="E205" s="29">
        <f ca="1">Kp*(G205+H205*OnebyTi+Td*(G205-G204))</f>
        <v>0.32930841163111529</v>
      </c>
      <c r="F205" s="27">
        <f t="shared" ref="F205:F268" ca="1" si="101">IF((ROW()-12)*0.1&lt;L_1,0,OFFSET(E205,-L_1*10-1,0)*b_1-F204*a_1)+C205</f>
        <v>1.0011338830988299</v>
      </c>
      <c r="G205" s="29">
        <f t="shared" ca="1" si="81"/>
        <v>-1.1338830988298909E-3</v>
      </c>
      <c r="H205" s="29">
        <f t="shared" ca="1" si="87"/>
        <v>0.22407447348272977</v>
      </c>
      <c r="I205" s="29">
        <f t="shared" ca="1" si="88"/>
        <v>2.2556922642130419</v>
      </c>
      <c r="J205" s="29">
        <f t="shared" ca="1" si="89"/>
        <v>1.2398314732728557</v>
      </c>
      <c r="K205" s="29">
        <f t="shared" ca="1" si="90"/>
        <v>5.4405134734363836</v>
      </c>
      <c r="M205" s="29">
        <f ca="1">Kp*(Q205+R205*OnebyTi+Td*(Q205-Q204))</f>
        <v>-11.597866530830178</v>
      </c>
      <c r="N205" s="27">
        <f t="shared" ref="N205:N268" ca="1" si="102">IF((ROW()-12)*0.1&lt;L_2,0,OFFSET(M205,-L_2*10-1,0)*b_2-N204*a_2)</f>
        <v>-18.048570926175437</v>
      </c>
      <c r="O205" s="27">
        <f t="shared" ca="1" si="82"/>
        <v>-7.1394331178133204</v>
      </c>
      <c r="P205" s="27">
        <f t="shared" ref="P205:P268" ca="1" si="103">IF((ROW()-12)*0.1&lt;L_2,0,OFFSET(O205,-1,0)*b_2/K_2-P204*a_2)+C205</f>
        <v>0.87761643013814772</v>
      </c>
      <c r="Q205" s="29">
        <f t="shared" ca="1" si="85"/>
        <v>0.12238356986185228</v>
      </c>
      <c r="R205" s="29">
        <f t="shared" ca="1" si="91"/>
        <v>-8.2214453000008607</v>
      </c>
      <c r="S205" s="29">
        <f t="shared" ca="1" si="92"/>
        <v>30.247057502572424</v>
      </c>
      <c r="T205" s="29">
        <f t="shared" ca="1" si="93"/>
        <v>72.16364408282088</v>
      </c>
      <c r="U205" s="29">
        <f t="shared" ca="1" si="94"/>
        <v>36.245498916460129</v>
      </c>
      <c r="W205" s="29">
        <f ca="1">Kp*(AB205+AC205*OnebyTi+Td*(AB205-AB204))</f>
        <v>13.311059961146345</v>
      </c>
      <c r="X205" s="27">
        <f t="shared" ref="X205:X268" ca="1" si="104">IF((ROW()-12)*0.1&lt;L_3,0,OFFSET(W205,-L_3*10-1,0)*b_3-X204*a_3)</f>
        <v>10.926731650342012</v>
      </c>
      <c r="Y205" s="27">
        <f t="shared" ref="Y205:Y268" ca="1" si="105">IF((ROW()-12)*0.1&lt;L_3,0,OFFSET(X205,-1,0)*b_3/K_3-Y204*a_3)</f>
        <v>8.4005314067852215</v>
      </c>
      <c r="Z205" s="27">
        <f t="shared" ref="Z205:Z268" ca="1" si="106">IF((ROW()-12)*0.1&lt;L_3,0,OFFSET(Y205,-1,0)*b_3/K_3-Z204*a_3)</f>
        <v>4.2856969386397115</v>
      </c>
      <c r="AA205" s="27">
        <f t="shared" ref="AA205:AA268" ca="1" si="107">IF((ROW()-12)*0.1&lt;L_3,0,OFFSET(Z205,-1,0)*b_3/K_3-AA204*a_3)+C205</f>
        <v>1.0430123790874362</v>
      </c>
      <c r="AB205" s="29">
        <f t="shared" ca="1" si="86"/>
        <v>-4.3012379087436159E-2</v>
      </c>
      <c r="AC205" s="29">
        <f t="shared" ca="1" si="95"/>
        <v>9.0460894904473079</v>
      </c>
      <c r="AD205" s="29">
        <f t="shared" ca="1" si="96"/>
        <v>23.307765892676045</v>
      </c>
      <c r="AE205" s="29">
        <f t="shared" ca="1" si="97"/>
        <v>38.85565442902459</v>
      </c>
      <c r="AF205" s="29">
        <f t="shared" ca="1" si="98"/>
        <v>572.95671146101802</v>
      </c>
      <c r="AH205" s="29">
        <f t="shared" ca="1" si="83"/>
        <v>0.32930841163111529</v>
      </c>
      <c r="AI205" s="29">
        <f t="shared" ca="1" si="84"/>
        <v>1.0011338830988299</v>
      </c>
    </row>
    <row r="206" spans="1:35" x14ac:dyDescent="0.25">
      <c r="A206" s="29">
        <v>19.399999999999999</v>
      </c>
      <c r="B206" s="29">
        <f t="shared" si="99"/>
        <v>1</v>
      </c>
      <c r="C206" s="29">
        <f t="shared" si="100"/>
        <v>0</v>
      </c>
      <c r="E206" s="29">
        <f ca="1">Kp*(G206+H206*OnebyTi+Td*(G206-G205))</f>
        <v>0.3292130097970426</v>
      </c>
      <c r="F206" s="29">
        <f t="shared" ca="1" si="101"/>
        <v>1.0011217399068377</v>
      </c>
      <c r="G206" s="29">
        <f t="shared" ref="G206:G269" ca="1" si="108">B206-F206</f>
        <v>-1.1217399068377265E-3</v>
      </c>
      <c r="H206" s="29">
        <f t="shared" ca="1" si="87"/>
        <v>0.22396229949204599</v>
      </c>
      <c r="I206" s="29">
        <f t="shared" ca="1" si="88"/>
        <v>2.2558044382037257</v>
      </c>
      <c r="J206" s="29">
        <f t="shared" ca="1" si="89"/>
        <v>1.2398315991028976</v>
      </c>
      <c r="K206" s="29">
        <f t="shared" ca="1" si="90"/>
        <v>5.4426896488556489</v>
      </c>
      <c r="M206" s="29">
        <f ca="1">Kp*(Q206+R206*OnebyTi+Td*(Q206-Q205))</f>
        <v>-9.5673511070766466</v>
      </c>
      <c r="N206" s="29">
        <f t="shared" ca="1" si="102"/>
        <v>-17.940489500735737</v>
      </c>
      <c r="O206" s="29">
        <f t="shared" ca="1" si="82"/>
        <v>-7.5846409542438051</v>
      </c>
      <c r="P206" s="29">
        <f t="shared" ca="1" si="103"/>
        <v>0.55043628570330982</v>
      </c>
      <c r="Q206" s="29">
        <f t="shared" ca="1" si="85"/>
        <v>0.44956371429669018</v>
      </c>
      <c r="R206" s="29">
        <f t="shared" ca="1" si="91"/>
        <v>-8.1764889285711924</v>
      </c>
      <c r="S206" s="29">
        <f t="shared" ca="1" si="92"/>
        <v>30.292013874002095</v>
      </c>
      <c r="T206" s="29">
        <f t="shared" ca="1" si="93"/>
        <v>72.183854836142103</v>
      </c>
      <c r="U206" s="29">
        <f t="shared" ca="1" si="94"/>
        <v>36.301237246339639</v>
      </c>
      <c r="W206" s="29">
        <f ca="1">Kp*(AB206+AC206*OnebyTi+Td*(AB206-AB205))</f>
        <v>12.332000412671348</v>
      </c>
      <c r="X206" s="29">
        <f t="shared" ca="1" si="104"/>
        <v>10.783341492314936</v>
      </c>
      <c r="Y206" s="29">
        <f t="shared" ca="1" si="105"/>
        <v>8.5237356464899214</v>
      </c>
      <c r="Z206" s="29">
        <f t="shared" ca="1" si="106"/>
        <v>4.4863797837354662</v>
      </c>
      <c r="AA206" s="29">
        <f t="shared" ca="1" si="107"/>
        <v>1.2011599712194494</v>
      </c>
      <c r="AB206" s="29">
        <f t="shared" ca="1" si="86"/>
        <v>-0.2011599712194494</v>
      </c>
      <c r="AC206" s="29">
        <f t="shared" ca="1" si="95"/>
        <v>9.0259734933253633</v>
      </c>
      <c r="AD206" s="29">
        <f t="shared" ca="1" si="96"/>
        <v>23.32788188979799</v>
      </c>
      <c r="AE206" s="29">
        <f t="shared" ca="1" si="97"/>
        <v>38.859700962426693</v>
      </c>
      <c r="AF206" s="29">
        <f t="shared" ca="1" si="98"/>
        <v>574.40876167715271</v>
      </c>
      <c r="AH206" s="29">
        <f t="shared" ca="1" si="83"/>
        <v>0.3292130097970426</v>
      </c>
      <c r="AI206" s="29">
        <f t="shared" ca="1" si="84"/>
        <v>1.0011217399068377</v>
      </c>
    </row>
    <row r="207" spans="1:35" x14ac:dyDescent="0.25">
      <c r="A207" s="29">
        <v>19.5</v>
      </c>
      <c r="B207" s="29">
        <f t="shared" si="99"/>
        <v>1</v>
      </c>
      <c r="C207" s="29">
        <f t="shared" si="100"/>
        <v>0</v>
      </c>
      <c r="E207" s="29">
        <f ca="1">Kp*(G207+H207*OnebyTi+Td*(G207-G206))</f>
        <v>0.32936138848793484</v>
      </c>
      <c r="F207" s="27">
        <f t="shared" ca="1" si="101"/>
        <v>1.0010702537805096</v>
      </c>
      <c r="G207" s="29">
        <f t="shared" ca="1" si="108"/>
        <v>-1.0702537805096224E-3</v>
      </c>
      <c r="H207" s="29">
        <f t="shared" ca="1" si="87"/>
        <v>0.22385527411399503</v>
      </c>
      <c r="I207" s="29">
        <f t="shared" ca="1" si="88"/>
        <v>2.2559114635817767</v>
      </c>
      <c r="J207" s="29">
        <f t="shared" ca="1" si="89"/>
        <v>1.239831713647213</v>
      </c>
      <c r="K207" s="29">
        <f t="shared" ca="1" si="90"/>
        <v>5.4447766437276428</v>
      </c>
      <c r="M207" s="29">
        <f ca="1">Kp*(Q207+R207*OnebyTi+Td*(Q207-Q206))</f>
        <v>-7.4581355004109309</v>
      </c>
      <c r="N207" s="27">
        <f t="shared" ca="1" si="102"/>
        <v>-17.761063490006737</v>
      </c>
      <c r="O207" s="27">
        <f t="shared" ca="1" si="82"/>
        <v>-8.0072687555216842</v>
      </c>
      <c r="P207" s="27">
        <f t="shared" ca="1" si="103"/>
        <v>0.2184393670819742</v>
      </c>
      <c r="Q207" s="29">
        <f t="shared" ca="1" si="85"/>
        <v>0.7815606329180258</v>
      </c>
      <c r="R207" s="29">
        <f t="shared" ca="1" si="91"/>
        <v>-8.0983328652793904</v>
      </c>
      <c r="S207" s="29">
        <f t="shared" ca="1" si="92"/>
        <v>30.370169937293898</v>
      </c>
      <c r="T207" s="29">
        <f t="shared" ca="1" si="93"/>
        <v>72.244938538434823</v>
      </c>
      <c r="U207" s="29">
        <f t="shared" ca="1" si="94"/>
        <v>36.398137612222634</v>
      </c>
      <c r="W207" s="29">
        <f ca="1">Kp*(AB207+AC207*OnebyTi+Td*(AB207-AB206))</f>
        <v>11.316460742465347</v>
      </c>
      <c r="X207" s="27">
        <f t="shared" ca="1" si="104"/>
        <v>10.618294976239456</v>
      </c>
      <c r="Y207" s="27">
        <f t="shared" ca="1" si="105"/>
        <v>8.6339379239923577</v>
      </c>
      <c r="Z207" s="27">
        <f t="shared" ca="1" si="106"/>
        <v>4.6832839526574173</v>
      </c>
      <c r="AA207" s="27">
        <f t="shared" ca="1" si="107"/>
        <v>1.3613820321175119</v>
      </c>
      <c r="AB207" s="29">
        <f t="shared" ca="1" si="86"/>
        <v>-0.36138203211751185</v>
      </c>
      <c r="AC207" s="29">
        <f t="shared" ca="1" si="95"/>
        <v>8.9898352901136125</v>
      </c>
      <c r="AD207" s="29">
        <f t="shared" ca="1" si="96"/>
        <v>23.364020093009742</v>
      </c>
      <c r="AE207" s="29">
        <f t="shared" ca="1" si="97"/>
        <v>38.872760659740429</v>
      </c>
      <c r="AF207" s="29">
        <f t="shared" ca="1" si="98"/>
        <v>577.0195639470752</v>
      </c>
      <c r="AH207" s="29">
        <f t="shared" ca="1" si="83"/>
        <v>0.32936138848793484</v>
      </c>
      <c r="AI207" s="29">
        <f t="shared" ca="1" si="84"/>
        <v>1.0010702537805096</v>
      </c>
    </row>
    <row r="208" spans="1:35" x14ac:dyDescent="0.25">
      <c r="A208" s="29">
        <v>19.600000000000001</v>
      </c>
      <c r="B208" s="29">
        <f t="shared" si="99"/>
        <v>1</v>
      </c>
      <c r="C208" s="29">
        <f t="shared" si="100"/>
        <v>0</v>
      </c>
      <c r="E208" s="29">
        <f ca="1">Kp*(G208+H208*OnebyTi+Td*(G208-G207))</f>
        <v>0.32972659507109325</v>
      </c>
      <c r="F208" s="29">
        <f t="shared" ca="1" si="101"/>
        <v>1.0009847668455121</v>
      </c>
      <c r="G208" s="29">
        <f t="shared" ca="1" si="108"/>
        <v>-9.8476684551207505E-4</v>
      </c>
      <c r="H208" s="29">
        <f t="shared" ca="1" si="87"/>
        <v>0.22375679742944382</v>
      </c>
      <c r="I208" s="29">
        <f t="shared" ca="1" si="88"/>
        <v>2.2560099402663281</v>
      </c>
      <c r="J208" s="29">
        <f t="shared" ca="1" si="89"/>
        <v>1.2398318106237871</v>
      </c>
      <c r="K208" s="29">
        <f t="shared" ca="1" si="90"/>
        <v>5.4467067867448469</v>
      </c>
      <c r="M208" s="29">
        <f ca="1">Kp*(Q208+R208*OnebyTi+Td*(Q208-Q207))</f>
        <v>-5.2763733784800788</v>
      </c>
      <c r="N208" s="29">
        <f t="shared" ca="1" si="102"/>
        <v>-17.509540076159436</v>
      </c>
      <c r="O208" s="29">
        <f t="shared" ca="1" si="82"/>
        <v>-8.4053264138820492</v>
      </c>
      <c r="P208" s="29">
        <f t="shared" ca="1" si="103"/>
        <v>-0.11725624706325297</v>
      </c>
      <c r="Q208" s="29">
        <f t="shared" ca="1" si="85"/>
        <v>1.117256247063253</v>
      </c>
      <c r="R208" s="29">
        <f t="shared" ca="1" si="91"/>
        <v>-7.9866072405730648</v>
      </c>
      <c r="S208" s="29">
        <f t="shared" ca="1" si="92"/>
        <v>30.481895562000222</v>
      </c>
      <c r="T208" s="29">
        <f t="shared" ca="1" si="93"/>
        <v>72.369764690595005</v>
      </c>
      <c r="U208" s="29">
        <f t="shared" ca="1" si="94"/>
        <v>36.536658595795352</v>
      </c>
      <c r="W208" s="29">
        <f ca="1">Kp*(AB208+AC208*OnebyTi+Td*(AB208-AB207))</f>
        <v>10.265885366883696</v>
      </c>
      <c r="X208" s="29">
        <f t="shared" ca="1" si="104"/>
        <v>10.431580801242147</v>
      </c>
      <c r="Y208" s="29">
        <f t="shared" ca="1" si="105"/>
        <v>8.7307161594265157</v>
      </c>
      <c r="Z208" s="29">
        <f t="shared" ca="1" si="106"/>
        <v>4.8759596204379623</v>
      </c>
      <c r="AA208" s="29">
        <f t="shared" ca="1" si="107"/>
        <v>1.5233931005344266</v>
      </c>
      <c r="AB208" s="29">
        <f t="shared" ca="1" si="86"/>
        <v>-0.52339310053442656</v>
      </c>
      <c r="AC208" s="29">
        <f t="shared" ca="1" si="95"/>
        <v>8.9374959800601701</v>
      </c>
      <c r="AD208" s="29">
        <f t="shared" ca="1" si="96"/>
        <v>23.416359403063186</v>
      </c>
      <c r="AE208" s="29">
        <f t="shared" ca="1" si="97"/>
        <v>38.90015469350913</v>
      </c>
      <c r="AF208" s="29">
        <f t="shared" ca="1" si="98"/>
        <v>580.80734749971089</v>
      </c>
      <c r="AH208" s="29">
        <f t="shared" ca="1" si="83"/>
        <v>0.32972659507109325</v>
      </c>
      <c r="AI208" s="29">
        <f t="shared" ca="1" si="84"/>
        <v>1.0009847668455121</v>
      </c>
    </row>
    <row r="209" spans="1:35" x14ac:dyDescent="0.25">
      <c r="A209" s="29">
        <v>19.7</v>
      </c>
      <c r="B209" s="29">
        <f t="shared" si="99"/>
        <v>1</v>
      </c>
      <c r="C209" s="29">
        <f t="shared" si="100"/>
        <v>0</v>
      </c>
      <c r="E209" s="29">
        <f ca="1">Kp*(G209+H209*OnebyTi+Td*(G209-G208))</f>
        <v>0.33027067816622147</v>
      </c>
      <c r="F209" s="27">
        <f t="shared" ca="1" si="101"/>
        <v>1.0008722793460072</v>
      </c>
      <c r="G209" s="29">
        <f t="shared" ca="1" si="108"/>
        <v>-8.722793460071987E-4</v>
      </c>
      <c r="H209" s="29">
        <f t="shared" ca="1" si="87"/>
        <v>0.2236695694948431</v>
      </c>
      <c r="I209" s="29">
        <f t="shared" ca="1" si="88"/>
        <v>2.2560971682009288</v>
      </c>
      <c r="J209" s="29">
        <f t="shared" ca="1" si="89"/>
        <v>1.2398318867109128</v>
      </c>
      <c r="K209" s="29">
        <f t="shared" ca="1" si="90"/>
        <v>5.4484251770564809</v>
      </c>
      <c r="M209" s="29">
        <f ca="1">Kp*(Q209+R209*OnebyTi+Td*(Q209-Q208))</f>
        <v>-3.0286049868141918</v>
      </c>
      <c r="N209" s="27">
        <f t="shared" ca="1" si="102"/>
        <v>-17.185415032589351</v>
      </c>
      <c r="O209" s="27">
        <f t="shared" ca="1" si="82"/>
        <v>-8.7768743160339913</v>
      </c>
      <c r="P209" s="27">
        <f t="shared" ca="1" si="103"/>
        <v>-0.45549689008868383</v>
      </c>
      <c r="Q209" s="29">
        <f t="shared" ca="1" si="85"/>
        <v>1.4554968900886838</v>
      </c>
      <c r="R209" s="29">
        <f t="shared" ca="1" si="91"/>
        <v>-7.8410575515641963</v>
      </c>
      <c r="S209" s="29">
        <f t="shared" ca="1" si="92"/>
        <v>30.627445251009089</v>
      </c>
      <c r="T209" s="29">
        <f t="shared" ca="1" si="93"/>
        <v>72.581611810300785</v>
      </c>
      <c r="U209" s="29">
        <f t="shared" ca="1" si="94"/>
        <v>36.717115741329401</v>
      </c>
      <c r="W209" s="29">
        <f ca="1">Kp*(AB209+AC209*OnebyTi+Td*(AB209-AB208))</f>
        <v>9.1818108205652287</v>
      </c>
      <c r="X209" s="27">
        <f t="shared" ca="1" si="104"/>
        <v>10.223230484609836</v>
      </c>
      <c r="Y209" s="27">
        <f t="shared" ca="1" si="105"/>
        <v>8.8136683068542503</v>
      </c>
      <c r="Z209" s="27">
        <f t="shared" ca="1" si="106"/>
        <v>5.0639583152540695</v>
      </c>
      <c r="AA209" s="27">
        <f t="shared" ca="1" si="107"/>
        <v>1.6868996991097605</v>
      </c>
      <c r="AB209" s="29">
        <f t="shared" ca="1" si="86"/>
        <v>-0.68689969910976045</v>
      </c>
      <c r="AC209" s="29">
        <f t="shared" ca="1" si="95"/>
        <v>8.8688060101491946</v>
      </c>
      <c r="AD209" s="29">
        <f t="shared" ca="1" si="96"/>
        <v>23.485049372974164</v>
      </c>
      <c r="AE209" s="29">
        <f t="shared" ca="1" si="97"/>
        <v>38.947337813172837</v>
      </c>
      <c r="AF209" s="29">
        <f t="shared" ca="1" si="98"/>
        <v>585.7929762310506</v>
      </c>
      <c r="AH209" s="29">
        <f t="shared" ca="1" si="83"/>
        <v>0.33027067816622147</v>
      </c>
      <c r="AI209" s="29">
        <f t="shared" ca="1" si="84"/>
        <v>1.0008722793460072</v>
      </c>
    </row>
    <row r="210" spans="1:35" x14ac:dyDescent="0.25">
      <c r="A210" s="29">
        <v>19.8</v>
      </c>
      <c r="B210" s="29">
        <f t="shared" si="99"/>
        <v>1</v>
      </c>
      <c r="C210" s="29">
        <f t="shared" si="100"/>
        <v>0</v>
      </c>
      <c r="E210" s="29">
        <f ca="1">Kp*(G210+H210*OnebyTi+Td*(G210-G209))</f>
        <v>0.33094779306519739</v>
      </c>
      <c r="F210" s="29">
        <f t="shared" ca="1" si="101"/>
        <v>1.0007409042564337</v>
      </c>
      <c r="G210" s="29">
        <f t="shared" ca="1" si="108"/>
        <v>-7.4090425643369429E-4</v>
      </c>
      <c r="H210" s="29">
        <f t="shared" ca="1" si="87"/>
        <v>0.22359547906919972</v>
      </c>
      <c r="I210" s="29">
        <f t="shared" ca="1" si="88"/>
        <v>2.2561712586265723</v>
      </c>
      <c r="J210" s="29">
        <f t="shared" ca="1" si="89"/>
        <v>1.2398319416048245</v>
      </c>
      <c r="K210" s="29">
        <f t="shared" ca="1" si="90"/>
        <v>5.4498921674842196</v>
      </c>
      <c r="M210" s="29">
        <f ca="1">Kp*(Q210+R210*OnebyTi+Td*(Q210-Q209))</f>
        <v>-0.72174088163245775</v>
      </c>
      <c r="N210" s="29">
        <f t="shared" ca="1" si="102"/>
        <v>-16.788439474029982</v>
      </c>
      <c r="O210" s="29">
        <f t="shared" ca="1" si="82"/>
        <v>-9.1200314275965315</v>
      </c>
      <c r="P210" s="29">
        <f t="shared" ca="1" si="103"/>
        <v>-0.79509682044127428</v>
      </c>
      <c r="Q210" s="29">
        <f t="shared" ca="1" si="85"/>
        <v>1.7950968204412743</v>
      </c>
      <c r="R210" s="29">
        <f t="shared" ca="1" si="91"/>
        <v>-7.6615478695200689</v>
      </c>
      <c r="S210" s="29">
        <f t="shared" ca="1" si="92"/>
        <v>30.806954933053216</v>
      </c>
      <c r="T210" s="29">
        <f t="shared" ca="1" si="93"/>
        <v>72.903849069776626</v>
      </c>
      <c r="U210" s="29">
        <f t="shared" ca="1" si="94"/>
        <v>36.939677578955035</v>
      </c>
      <c r="W210" s="29">
        <f ca="1">Kp*(AB210+AC210*OnebyTi+Td*(AB210-AB209))</f>
        <v>8.0658641486430547</v>
      </c>
      <c r="X210" s="29">
        <f t="shared" ca="1" si="104"/>
        <v>9.9933189691202919</v>
      </c>
      <c r="Y210" s="29">
        <f t="shared" ca="1" si="105"/>
        <v>8.882413465465417</v>
      </c>
      <c r="Z210" s="29">
        <f t="shared" ca="1" si="106"/>
        <v>5.2468338294998329</v>
      </c>
      <c r="AA210" s="29">
        <f t="shared" ca="1" si="107"/>
        <v>1.8516007913139407</v>
      </c>
      <c r="AB210" s="29">
        <f t="shared" ca="1" si="86"/>
        <v>-0.85160079131394073</v>
      </c>
      <c r="AC210" s="29">
        <f t="shared" ca="1" si="95"/>
        <v>8.7836459310177997</v>
      </c>
      <c r="AD210" s="29">
        <f t="shared" ca="1" si="96"/>
        <v>23.570209452105559</v>
      </c>
      <c r="AE210" s="29">
        <f t="shared" ca="1" si="97"/>
        <v>39.019860203949492</v>
      </c>
      <c r="AF210" s="29">
        <f t="shared" ca="1" si="98"/>
        <v>592.00147378681595</v>
      </c>
      <c r="AH210" s="29">
        <f t="shared" ca="1" si="83"/>
        <v>0.33094779306519739</v>
      </c>
      <c r="AI210" s="29">
        <f t="shared" ca="1" si="84"/>
        <v>1.0007409042564337</v>
      </c>
    </row>
    <row r="211" spans="1:35" x14ac:dyDescent="0.25">
      <c r="A211" s="29">
        <v>19.899999999999999</v>
      </c>
      <c r="B211" s="29">
        <f t="shared" si="99"/>
        <v>1</v>
      </c>
      <c r="C211" s="29">
        <f t="shared" si="100"/>
        <v>0</v>
      </c>
      <c r="E211" s="29">
        <f ca="1">Kp*(G211+H211*OnebyTi+Td*(G211-G210))</f>
        <v>0.33170754759474202</v>
      </c>
      <c r="F211" s="27">
        <f t="shared" ca="1" si="101"/>
        <v>1.0005992960990338</v>
      </c>
      <c r="G211" s="29">
        <f t="shared" ca="1" si="108"/>
        <v>-5.9929609903375258E-4</v>
      </c>
      <c r="H211" s="29">
        <f t="shared" ca="1" si="87"/>
        <v>0.22353554945929635</v>
      </c>
      <c r="I211" s="29">
        <f t="shared" ca="1" si="88"/>
        <v>2.2562311882364758</v>
      </c>
      <c r="J211" s="29">
        <f t="shared" ca="1" si="89"/>
        <v>1.2398319775204059</v>
      </c>
      <c r="K211" s="29">
        <f t="shared" ca="1" si="90"/>
        <v>5.4510847667212969</v>
      </c>
      <c r="M211" s="29">
        <f ca="1">Kp*(Q211+R211*OnebyTi+Td*(Q211-Q210))</f>
        <v>1.6369560116546507</v>
      </c>
      <c r="N211" s="27">
        <f t="shared" ca="1" si="102"/>
        <v>-16.318625806875108</v>
      </c>
      <c r="O211" s="27">
        <f t="shared" ca="1" si="82"/>
        <v>-9.4329833230801334</v>
      </c>
      <c r="P211" s="27">
        <f t="shared" ca="1" si="103"/>
        <v>-1.1348419212902039</v>
      </c>
      <c r="Q211" s="29">
        <f t="shared" ca="1" si="85"/>
        <v>2.1348419212902039</v>
      </c>
      <c r="R211" s="29">
        <f t="shared" ca="1" si="91"/>
        <v>-7.4480636773910485</v>
      </c>
      <c r="S211" s="29">
        <f t="shared" ca="1" si="92"/>
        <v>31.020439125182236</v>
      </c>
      <c r="T211" s="29">
        <f t="shared" ca="1" si="93"/>
        <v>73.359604072666428</v>
      </c>
      <c r="U211" s="29">
        <f t="shared" ca="1" si="94"/>
        <v>37.204362107051708</v>
      </c>
      <c r="W211" s="29">
        <f ca="1">Kp*(AB211+AC211*OnebyTi+Td*(AB211-AB210))</f>
        <v>6.9197610942028973</v>
      </c>
      <c r="X211" s="27">
        <f t="shared" ca="1" si="104"/>
        <v>9.741965153705392</v>
      </c>
      <c r="Y211" s="27">
        <f t="shared" ca="1" si="105"/>
        <v>8.9365929662039907</v>
      </c>
      <c r="Z211" s="27">
        <f t="shared" ca="1" si="106"/>
        <v>5.4241431406193588</v>
      </c>
      <c r="AA211" s="27">
        <f t="shared" ca="1" si="107"/>
        <v>2.0171882605404559</v>
      </c>
      <c r="AB211" s="29">
        <f t="shared" ca="1" si="86"/>
        <v>-1.0171882605404559</v>
      </c>
      <c r="AC211" s="29">
        <f t="shared" ca="1" si="95"/>
        <v>8.681927104963755</v>
      </c>
      <c r="AD211" s="29">
        <f t="shared" ca="1" si="96"/>
        <v>23.671928278159605</v>
      </c>
      <c r="AE211" s="29">
        <f t="shared" ca="1" si="97"/>
        <v>39.123327399687625</v>
      </c>
      <c r="AF211" s="29">
        <f t="shared" ca="1" si="98"/>
        <v>599.4635265928772</v>
      </c>
      <c r="AH211" s="29">
        <f t="shared" ca="1" si="83"/>
        <v>0.33170754759474202</v>
      </c>
      <c r="AI211" s="29">
        <f t="shared" ca="1" si="84"/>
        <v>1.0005992960990338</v>
      </c>
    </row>
    <row r="212" spans="1:35" x14ac:dyDescent="0.25">
      <c r="A212" s="29">
        <v>20</v>
      </c>
      <c r="B212" s="29">
        <f t="shared" si="99"/>
        <v>1</v>
      </c>
      <c r="C212" s="29">
        <f t="shared" si="100"/>
        <v>0</v>
      </c>
      <c r="E212" s="29">
        <f ca="1">Kp*(G212+H212*OnebyTi+Td*(G212-G211))</f>
        <v>0.33249836947576883</v>
      </c>
      <c r="F212" s="29">
        <f t="shared" ca="1" si="101"/>
        <v>1.0004560901972643</v>
      </c>
      <c r="G212" s="29">
        <f t="shared" ca="1" si="108"/>
        <v>-4.5609019726433608E-4</v>
      </c>
      <c r="H212" s="29">
        <f t="shared" ca="1" si="87"/>
        <v>0.22348994043956991</v>
      </c>
      <c r="I212" s="29">
        <f t="shared" ca="1" si="88"/>
        <v>2.2562767972562021</v>
      </c>
      <c r="J212" s="29">
        <f t="shared" ca="1" si="89"/>
        <v>1.2398319983222326</v>
      </c>
      <c r="K212" s="29">
        <f t="shared" ca="1" si="90"/>
        <v>5.4519969471158252</v>
      </c>
      <c r="M212" s="29">
        <f ca="1">Kp*(Q212+R212*OnebyTi+Td*(Q212-Q211))</f>
        <v>4.0398899817401137</v>
      </c>
      <c r="N212" s="29">
        <f t="shared" ca="1" si="102"/>
        <v>-15.776252842177566</v>
      </c>
      <c r="O212" s="29">
        <f t="shared" ca="1" si="82"/>
        <v>-9.7139901309961871</v>
      </c>
      <c r="P212" s="29">
        <f t="shared" ca="1" si="103"/>
        <v>-1.473493576882388</v>
      </c>
      <c r="Q212" s="29">
        <f t="shared" ca="1" si="85"/>
        <v>2.473493576882388</v>
      </c>
      <c r="R212" s="29">
        <f t="shared" ca="1" si="91"/>
        <v>-7.2007143197028096</v>
      </c>
      <c r="S212" s="29">
        <f t="shared" ca="1" si="92"/>
        <v>31.267788482870476</v>
      </c>
      <c r="T212" s="29">
        <f t="shared" ca="1" si="93"/>
        <v>73.971421120154275</v>
      </c>
      <c r="U212" s="29">
        <f t="shared" ca="1" si="94"/>
        <v>37.511033755478039</v>
      </c>
      <c r="W212" s="29">
        <f ca="1">Kp*(AB212+AC212*OnebyTi+Td*(AB212-AB211))</f>
        <v>5.7453040813823035</v>
      </c>
      <c r="X212" s="29">
        <f t="shared" ca="1" si="104"/>
        <v>9.4693323451942977</v>
      </c>
      <c r="Y212" s="29">
        <f t="shared" ca="1" si="105"/>
        <v>8.9758714312795522</v>
      </c>
      <c r="Z212" s="29">
        <f t="shared" ca="1" si="106"/>
        <v>5.5954473400254878</v>
      </c>
      <c r="AA212" s="29">
        <f t="shared" ca="1" si="107"/>
        <v>2.1833474107420048</v>
      </c>
      <c r="AB212" s="29">
        <f t="shared" ca="1" si="86"/>
        <v>-1.1833474107420048</v>
      </c>
      <c r="AC212" s="29">
        <f t="shared" ca="1" si="95"/>
        <v>8.5635923638895548</v>
      </c>
      <c r="AD212" s="29">
        <f t="shared" ca="1" si="96"/>
        <v>23.790263019233805</v>
      </c>
      <c r="AE212" s="29">
        <f t="shared" ca="1" si="97"/>
        <v>39.263358509138605</v>
      </c>
      <c r="AF212" s="29">
        <f t="shared" ca="1" si="98"/>
        <v>608.21691555802136</v>
      </c>
      <c r="AH212" s="29">
        <f t="shared" ca="1" si="83"/>
        <v>0.33249836947576883</v>
      </c>
      <c r="AI212" s="29">
        <f t="shared" ca="1" si="84"/>
        <v>1.0004560901972643</v>
      </c>
    </row>
    <row r="213" spans="1:35" x14ac:dyDescent="0.25">
      <c r="A213" s="29">
        <v>20.100000000000001</v>
      </c>
      <c r="B213" s="29">
        <f t="shared" si="99"/>
        <v>1</v>
      </c>
      <c r="C213" s="29">
        <f t="shared" si="100"/>
        <v>0</v>
      </c>
      <c r="E213" s="29">
        <f ca="1">Kp*(G213+H213*OnebyTi+Td*(G213-G212))</f>
        <v>0.33327069140091514</v>
      </c>
      <c r="F213" s="27">
        <f t="shared" ca="1" si="101"/>
        <v>1.0003193852452748</v>
      </c>
      <c r="G213" s="29">
        <f t="shared" ca="1" si="108"/>
        <v>-3.1938524527475032E-4</v>
      </c>
      <c r="H213" s="29">
        <f t="shared" ca="1" si="87"/>
        <v>0.22345800191504242</v>
      </c>
      <c r="I213" s="29">
        <f t="shared" ca="1" si="88"/>
        <v>2.2563087357807294</v>
      </c>
      <c r="J213" s="29">
        <f t="shared" ca="1" si="89"/>
        <v>1.239832008522926</v>
      </c>
      <c r="K213" s="29">
        <f t="shared" ca="1" si="90"/>
        <v>5.4526389114588278</v>
      </c>
      <c r="M213" s="29">
        <f ca="1">Kp*(Q213+R213*OnebyTi+Td*(Q213-Q212))</f>
        <v>6.4791537173639835</v>
      </c>
      <c r="N213" s="27">
        <f t="shared" ca="1" si="102"/>
        <v>-15.161870036110747</v>
      </c>
      <c r="O213" s="27">
        <f t="shared" ca="1" si="82"/>
        <v>-9.9613943633865283</v>
      </c>
      <c r="P213" s="27">
        <f t="shared" ca="1" si="103"/>
        <v>-1.8097927149460484</v>
      </c>
      <c r="Q213" s="29">
        <f t="shared" ca="1" si="85"/>
        <v>2.8097927149460484</v>
      </c>
      <c r="R213" s="29">
        <f t="shared" ca="1" si="91"/>
        <v>-6.9197350482082047</v>
      </c>
      <c r="S213" s="29">
        <f t="shared" ca="1" si="92"/>
        <v>31.54876775436508</v>
      </c>
      <c r="T213" s="29">
        <f t="shared" ca="1" si="93"/>
        <v>74.760914630250667</v>
      </c>
      <c r="U213" s="29">
        <f t="shared" ca="1" si="94"/>
        <v>37.859400850008505</v>
      </c>
      <c r="W213" s="29">
        <f ca="1">Kp*(AB213+AC213*OnebyTi+Td*(AB213-AB212))</f>
        <v>4.5443799949157979</v>
      </c>
      <c r="X213" s="27">
        <f t="shared" ca="1" si="104"/>
        <v>9.1756286290056153</v>
      </c>
      <c r="Y213" s="27">
        <f t="shared" ca="1" si="105"/>
        <v>8.9999378040375788</v>
      </c>
      <c r="Z213" s="27">
        <f t="shared" ca="1" si="106"/>
        <v>5.7603125683875991</v>
      </c>
      <c r="AA213" s="27">
        <f t="shared" ca="1" si="107"/>
        <v>2.3497574879542333</v>
      </c>
      <c r="AB213" s="29">
        <f t="shared" ca="1" si="86"/>
        <v>-1.3497574879542333</v>
      </c>
      <c r="AC213" s="29">
        <f t="shared" ca="1" si="95"/>
        <v>8.428616615094132</v>
      </c>
      <c r="AD213" s="29">
        <f t="shared" ca="1" si="96"/>
        <v>23.925238768029228</v>
      </c>
      <c r="AE213" s="29">
        <f t="shared" ca="1" si="97"/>
        <v>39.445543036767461</v>
      </c>
      <c r="AF213" s="29">
        <f t="shared" ca="1" si="98"/>
        <v>618.30782599087013</v>
      </c>
      <c r="AH213" s="29">
        <f t="shared" ca="1" si="83"/>
        <v>0.33327069140091514</v>
      </c>
      <c r="AI213" s="29">
        <f t="shared" ca="1" si="84"/>
        <v>1.0003193852452748</v>
      </c>
    </row>
    <row r="214" spans="1:35" x14ac:dyDescent="0.25">
      <c r="A214" s="29">
        <v>20.2</v>
      </c>
      <c r="B214" s="29">
        <f t="shared" si="99"/>
        <v>1</v>
      </c>
      <c r="C214" s="29">
        <f t="shared" si="100"/>
        <v>0</v>
      </c>
      <c r="E214" s="29">
        <f ca="1">Kp*(G214+H214*OnebyTi+Td*(G214-G213))</f>
        <v>0.33397977631334047</v>
      </c>
      <c r="F214" s="29">
        <f t="shared" ca="1" si="101"/>
        <v>1.0001962970014997</v>
      </c>
      <c r="G214" s="29">
        <f t="shared" ca="1" si="108"/>
        <v>-1.962970014997012E-4</v>
      </c>
      <c r="H214" s="29">
        <f t="shared" ca="1" si="87"/>
        <v>0.22343837221489246</v>
      </c>
      <c r="I214" s="29">
        <f t="shared" ca="1" si="88"/>
        <v>2.2563283654808792</v>
      </c>
      <c r="J214" s="29">
        <f t="shared" ca="1" si="89"/>
        <v>1.2398320123761772</v>
      </c>
      <c r="K214" s="29">
        <f t="shared" ca="1" si="90"/>
        <v>5.4530354314018572</v>
      </c>
      <c r="M214" s="29">
        <f ca="1">Kp*(Q214+R214*OnebyTi+Td*(Q214-Q213))</f>
        <v>8.9465510501287273</v>
      </c>
      <c r="N214" s="29">
        <f t="shared" ca="1" si="102"/>
        <v>-14.47630082517229</v>
      </c>
      <c r="O214" s="29">
        <f t="shared" ca="1" si="82"/>
        <v>-10.173628598881123</v>
      </c>
      <c r="P214" s="29">
        <f t="shared" ca="1" si="103"/>
        <v>-2.1424640036489486</v>
      </c>
      <c r="Q214" s="29">
        <f t="shared" ca="1" si="85"/>
        <v>3.1424640036489486</v>
      </c>
      <c r="R214" s="29">
        <f t="shared" ca="1" si="91"/>
        <v>-6.6054886478433099</v>
      </c>
      <c r="S214" s="29">
        <f t="shared" ca="1" si="92"/>
        <v>31.863014154729974</v>
      </c>
      <c r="T214" s="29">
        <f t="shared" ca="1" si="93"/>
        <v>75.748422631673606</v>
      </c>
      <c r="U214" s="29">
        <f t="shared" ca="1" si="94"/>
        <v>38.249013596954882</v>
      </c>
      <c r="W214" s="29">
        <f ca="1">Kp*(AB214+AC214*OnebyTi+Td*(AB214-AB213))</f>
        <v>3.3189577573474596</v>
      </c>
      <c r="X214" s="29">
        <f t="shared" ca="1" si="104"/>
        <v>8.8611071567849784</v>
      </c>
      <c r="Y214" s="29">
        <f t="shared" ca="1" si="105"/>
        <v>9.0085063466812141</v>
      </c>
      <c r="Z214" s="29">
        <f t="shared" ca="1" si="106"/>
        <v>5.9183109555322586</v>
      </c>
      <c r="AA214" s="29">
        <f t="shared" ca="1" si="107"/>
        <v>2.5160922219989819</v>
      </c>
      <c r="AB214" s="29">
        <f t="shared" ca="1" si="86"/>
        <v>-1.5160922219989819</v>
      </c>
      <c r="AC214" s="29">
        <f t="shared" ca="1" si="95"/>
        <v>8.2770073928942338</v>
      </c>
      <c r="AD214" s="29">
        <f t="shared" ca="1" si="96"/>
        <v>24.076847990229126</v>
      </c>
      <c r="AE214" s="29">
        <f t="shared" ca="1" si="97"/>
        <v>39.675396599328039</v>
      </c>
      <c r="AF214" s="29">
        <f t="shared" ca="1" si="98"/>
        <v>629.79198542892732</v>
      </c>
      <c r="AH214" s="29">
        <f t="shared" ca="1" si="83"/>
        <v>0.33397977631334047</v>
      </c>
      <c r="AI214" s="29">
        <f t="shared" ca="1" si="84"/>
        <v>1.0001962970014997</v>
      </c>
    </row>
    <row r="215" spans="1:35" x14ac:dyDescent="0.25">
      <c r="A215" s="29">
        <v>20.3</v>
      </c>
      <c r="B215" s="29">
        <f t="shared" si="99"/>
        <v>1</v>
      </c>
      <c r="C215" s="29">
        <f t="shared" si="100"/>
        <v>0</v>
      </c>
      <c r="E215" s="29">
        <f ca="1">Kp*(G215+H215*OnebyTi+Td*(G215-G214))</f>
        <v>0.33458804031474876</v>
      </c>
      <c r="F215" s="27">
        <f t="shared" ca="1" si="101"/>
        <v>1.0000926045540797</v>
      </c>
      <c r="G215" s="29">
        <f t="shared" ca="1" si="108"/>
        <v>-9.2604554079667167E-5</v>
      </c>
      <c r="H215" s="29">
        <f t="shared" ca="1" si="87"/>
        <v>0.22342911175948449</v>
      </c>
      <c r="I215" s="29">
        <f t="shared" ca="1" si="88"/>
        <v>2.2563376259362871</v>
      </c>
      <c r="J215" s="29">
        <f t="shared" ca="1" si="89"/>
        <v>1.2398320132337375</v>
      </c>
      <c r="K215" s="29">
        <f t="shared" ca="1" si="90"/>
        <v>5.4532234186466386</v>
      </c>
      <c r="M215" s="29">
        <f ca="1">Kp*(Q215+R215*OnebyTi+Td*(Q215-Q214))</f>
        <v>11.433621201816425</v>
      </c>
      <c r="N215" s="27">
        <f t="shared" ca="1" si="102"/>
        <v>-13.720645026071409</v>
      </c>
      <c r="O215" s="27">
        <f t="shared" ca="1" si="82"/>
        <v>-10.349222988317498</v>
      </c>
      <c r="P215" s="27">
        <f t="shared" ca="1" si="103"/>
        <v>-2.4702201908262422</v>
      </c>
      <c r="Q215" s="29">
        <f t="shared" ca="1" si="85"/>
        <v>3.4702201908262422</v>
      </c>
      <c r="R215" s="29">
        <f t="shared" ca="1" si="91"/>
        <v>-6.2584666287606856</v>
      </c>
      <c r="S215" s="29">
        <f t="shared" ca="1" si="92"/>
        <v>32.210036173812597</v>
      </c>
      <c r="T215" s="29">
        <f t="shared" ca="1" si="93"/>
        <v>76.952665448955415</v>
      </c>
      <c r="U215" s="29">
        <f t="shared" ca="1" si="94"/>
        <v>38.67926260551053</v>
      </c>
      <c r="W215" s="29">
        <f ca="1">Kp*(AB215+AC215*OnebyTi+Td*(AB215-AB214))</f>
        <v>2.0710857055530623</v>
      </c>
      <c r="X215" s="27">
        <f t="shared" ca="1" si="104"/>
        <v>8.5260663491179258</v>
      </c>
      <c r="Y215" s="27">
        <f t="shared" ca="1" si="105"/>
        <v>9.0013176033618461</v>
      </c>
      <c r="Z215" s="27">
        <f t="shared" ca="1" si="106"/>
        <v>6.069021563163834</v>
      </c>
      <c r="AA215" s="27">
        <f t="shared" ca="1" si="107"/>
        <v>2.6820203876078517</v>
      </c>
      <c r="AB215" s="29">
        <f t="shared" ca="1" si="86"/>
        <v>-1.6820203876078517</v>
      </c>
      <c r="AC215" s="29">
        <f t="shared" ca="1" si="95"/>
        <v>8.1088053541334482</v>
      </c>
      <c r="AD215" s="29">
        <f t="shared" ca="1" si="96"/>
        <v>24.245050028989912</v>
      </c>
      <c r="AE215" s="29">
        <f t="shared" ca="1" si="97"/>
        <v>39.958315857760887</v>
      </c>
      <c r="AF215" s="29">
        <f t="shared" ca="1" si="98"/>
        <v>642.73558064551821</v>
      </c>
      <c r="AH215" s="29">
        <f t="shared" ca="1" si="83"/>
        <v>0.33458804031474876</v>
      </c>
      <c r="AI215" s="29">
        <f t="shared" ca="1" si="84"/>
        <v>1.0000926045540797</v>
      </c>
    </row>
    <row r="216" spans="1:35" x14ac:dyDescent="0.25">
      <c r="A216" s="29">
        <v>20.399999999999999</v>
      </c>
      <c r="B216" s="29">
        <f t="shared" si="99"/>
        <v>1</v>
      </c>
      <c r="C216" s="29">
        <f t="shared" si="100"/>
        <v>0</v>
      </c>
      <c r="E216" s="29">
        <f ca="1">Kp*(G216+H216*OnebyTi+Td*(G216-G215))</f>
        <v>0.33506677150814823</v>
      </c>
      <c r="F216" s="29">
        <f t="shared" ca="1" si="101"/>
        <v>1.0000125034359477</v>
      </c>
      <c r="G216" s="29">
        <f t="shared" ca="1" si="108"/>
        <v>-1.250343594771941E-5</v>
      </c>
      <c r="H216" s="29">
        <f t="shared" ca="1" si="87"/>
        <v>0.22342786141588972</v>
      </c>
      <c r="I216" s="29">
        <f t="shared" ca="1" si="88"/>
        <v>2.2563388762798819</v>
      </c>
      <c r="J216" s="29">
        <f t="shared" ca="1" si="89"/>
        <v>1.239832013249371</v>
      </c>
      <c r="K216" s="29">
        <f t="shared" ca="1" si="90"/>
        <v>5.4532489256559717</v>
      </c>
      <c r="M216" s="29">
        <f ca="1">Kp*(Q216+R216*OnebyTi+Td*(Q216-Q215))</f>
        <v>13.931664477306423</v>
      </c>
      <c r="N216" s="29">
        <f t="shared" ca="1" si="102"/>
        <v>-12.896280273065662</v>
      </c>
      <c r="O216" s="29">
        <f t="shared" ca="1" si="82"/>
        <v>-10.48681255199245</v>
      </c>
      <c r="P216" s="29">
        <f t="shared" ca="1" si="103"/>
        <v>-2.7917665724304799</v>
      </c>
      <c r="Q216" s="29">
        <f t="shared" ca="1" si="85"/>
        <v>3.7917665724304799</v>
      </c>
      <c r="R216" s="29">
        <f t="shared" ca="1" si="91"/>
        <v>-5.8792899715176379</v>
      </c>
      <c r="S216" s="29">
        <f t="shared" ca="1" si="92"/>
        <v>32.589212831055647</v>
      </c>
      <c r="T216" s="29">
        <f t="shared" ca="1" si="93"/>
        <v>78.39041482293554</v>
      </c>
      <c r="U216" s="29">
        <f t="shared" ca="1" si="94"/>
        <v>39.149377963837345</v>
      </c>
      <c r="W216" s="29">
        <f ca="1">Kp*(AB216+AC216*OnebyTi+Td*(AB216-AB215))</f>
        <v>0.80288876863784786</v>
      </c>
      <c r="X216" s="29">
        <f t="shared" ca="1" si="104"/>
        <v>8.17085001158725</v>
      </c>
      <c r="Y216" s="29">
        <f t="shared" ca="1" si="105"/>
        <v>8.9781393261856124</v>
      </c>
      <c r="Z216" s="29">
        <f t="shared" ca="1" si="106"/>
        <v>6.2120313285785684</v>
      </c>
      <c r="AA216" s="29">
        <f t="shared" ca="1" si="107"/>
        <v>2.8472063841564754</v>
      </c>
      <c r="AB216" s="29">
        <f t="shared" ca="1" si="86"/>
        <v>-1.8472063841564754</v>
      </c>
      <c r="AC216" s="29">
        <f t="shared" ca="1" si="95"/>
        <v>7.9240847157178003</v>
      </c>
      <c r="AD216" s="29">
        <f t="shared" ca="1" si="96"/>
        <v>24.42977066740556</v>
      </c>
      <c r="AE216" s="29">
        <f t="shared" ca="1" si="97"/>
        <v>40.299533000327735</v>
      </c>
      <c r="AF216" s="29">
        <f t="shared" ca="1" si="98"/>
        <v>657.21590811727833</v>
      </c>
      <c r="AH216" s="29">
        <f t="shared" ca="1" si="83"/>
        <v>0.33506677150814823</v>
      </c>
      <c r="AI216" s="29">
        <f t="shared" ca="1" si="84"/>
        <v>1.0000125034359477</v>
      </c>
    </row>
    <row r="217" spans="1:35" x14ac:dyDescent="0.25">
      <c r="A217" s="29">
        <v>20.5</v>
      </c>
      <c r="B217" s="29">
        <f t="shared" si="99"/>
        <v>1</v>
      </c>
      <c r="C217" s="29">
        <f t="shared" si="100"/>
        <v>0</v>
      </c>
      <c r="E217" s="29">
        <f ca="1">Kp*(G217+H217*OnebyTi+Td*(G217-G216))</f>
        <v>0.33539718699089843</v>
      </c>
      <c r="F217" s="27">
        <f t="shared" ca="1" si="101"/>
        <v>0.99995847237933921</v>
      </c>
      <c r="G217" s="29">
        <f t="shared" ca="1" si="108"/>
        <v>4.1527620660786191E-5</v>
      </c>
      <c r="H217" s="29">
        <f t="shared" ca="1" si="87"/>
        <v>0.2234320141779558</v>
      </c>
      <c r="I217" s="29">
        <f t="shared" ca="1" si="88"/>
        <v>2.2563430290419482</v>
      </c>
      <c r="J217" s="29">
        <f t="shared" ca="1" si="89"/>
        <v>1.2398320134218253</v>
      </c>
      <c r="K217" s="29">
        <f t="shared" ca="1" si="90"/>
        <v>5.453334057278326</v>
      </c>
      <c r="M217" s="29">
        <f ca="1">Kp*(Q217+R217*OnebyTi+Td*(Q217-Q216))</f>
        <v>16.431769337746811</v>
      </c>
      <c r="N217" s="27">
        <f t="shared" ca="1" si="102"/>
        <v>-12.004862468492576</v>
      </c>
      <c r="O217" s="27">
        <f t="shared" ca="1" si="82"/>
        <v>-10.585144237767457</v>
      </c>
      <c r="P217" s="27">
        <f t="shared" ca="1" si="103"/>
        <v>-3.1058055764265475</v>
      </c>
      <c r="Q217" s="29">
        <f t="shared" ca="1" si="85"/>
        <v>4.1058055764265475</v>
      </c>
      <c r="R217" s="29">
        <f t="shared" ca="1" si="91"/>
        <v>-5.4687094138749828</v>
      </c>
      <c r="S217" s="29">
        <f t="shared" ca="1" si="92"/>
        <v>32.999793388698301</v>
      </c>
      <c r="T217" s="29">
        <f t="shared" ca="1" si="93"/>
        <v>80.076178766077078</v>
      </c>
      <c r="U217" s="29">
        <f t="shared" ca="1" si="94"/>
        <v>39.658428883291293</v>
      </c>
      <c r="W217" s="29">
        <f ca="1">Kp*(AB217+AC217*OnebyTi+Td*(AB217-AB216))</f>
        <v>-0.48343455029760829</v>
      </c>
      <c r="X217" s="27">
        <f t="shared" ca="1" si="104"/>
        <v>7.7958473625888205</v>
      </c>
      <c r="Y217" s="27">
        <f t="shared" ca="1" si="105"/>
        <v>8.9387673617182255</v>
      </c>
      <c r="Z217" s="27">
        <f t="shared" ca="1" si="106"/>
        <v>6.3469360075150414</v>
      </c>
      <c r="AA217" s="27">
        <f t="shared" ca="1" si="107"/>
        <v>3.011310833150294</v>
      </c>
      <c r="AB217" s="29">
        <f t="shared" ca="1" si="86"/>
        <v>-2.011310833150294</v>
      </c>
      <c r="AC217" s="29">
        <f t="shared" ca="1" si="95"/>
        <v>7.7229536324027706</v>
      </c>
      <c r="AD217" s="29">
        <f t="shared" ca="1" si="96"/>
        <v>24.630901750720589</v>
      </c>
      <c r="AE217" s="29">
        <f t="shared" ca="1" si="97"/>
        <v>40.70407012708251</v>
      </c>
      <c r="AF217" s="29">
        <f t="shared" ca="1" si="98"/>
        <v>673.3217167002274</v>
      </c>
      <c r="AH217" s="29">
        <f t="shared" ca="1" si="83"/>
        <v>0.33539718699089843</v>
      </c>
      <c r="AI217" s="29">
        <f t="shared" ca="1" si="84"/>
        <v>0.99995847237933921</v>
      </c>
    </row>
    <row r="218" spans="1:35" x14ac:dyDescent="0.25">
      <c r="A218" s="29">
        <v>20.6</v>
      </c>
      <c r="B218" s="29">
        <f t="shared" si="99"/>
        <v>1</v>
      </c>
      <c r="C218" s="29">
        <f t="shared" si="100"/>
        <v>0</v>
      </c>
      <c r="E218" s="29">
        <f ca="1">Kp*(G218+H218*OnebyTi+Td*(G218-G217))</f>
        <v>0.33557081429208613</v>
      </c>
      <c r="F218" s="29">
        <f t="shared" ca="1" si="101"/>
        <v>0.99993125316664189</v>
      </c>
      <c r="G218" s="29">
        <f t="shared" ca="1" si="108"/>
        <v>6.8746833358113157E-5</v>
      </c>
      <c r="H218" s="29">
        <f t="shared" ca="1" si="87"/>
        <v>0.22343888886129162</v>
      </c>
      <c r="I218" s="29">
        <f t="shared" ca="1" si="88"/>
        <v>2.2563499037252841</v>
      </c>
      <c r="J218" s="29">
        <f t="shared" ca="1" si="89"/>
        <v>1.2398320138944379</v>
      </c>
      <c r="K218" s="29">
        <f t="shared" ca="1" si="90"/>
        <v>5.453475675755044</v>
      </c>
      <c r="M218" s="29">
        <f ca="1">Kp*(Q218+R218*OnebyTi+Td*(Q218-Q217))</f>
        <v>18.924840782299491</v>
      </c>
      <c r="N218" s="29">
        <f t="shared" ca="1" si="102"/>
        <v>-11.048325225368664</v>
      </c>
      <c r="O218" s="29">
        <f t="shared" ca="1" si="82"/>
        <v>-10.643083709515404</v>
      </c>
      <c r="P218" s="29">
        <f t="shared" ca="1" si="103"/>
        <v>-3.411041447660482</v>
      </c>
      <c r="Q218" s="29">
        <f t="shared" ca="1" si="85"/>
        <v>4.411041447660482</v>
      </c>
      <c r="R218" s="29">
        <f t="shared" ca="1" si="91"/>
        <v>-5.0276052691089346</v>
      </c>
      <c r="S218" s="29">
        <f t="shared" ca="1" si="92"/>
        <v>33.440897533464351</v>
      </c>
      <c r="T218" s="29">
        <f t="shared" ca="1" si="93"/>
        <v>82.021907431374942</v>
      </c>
      <c r="U218" s="29">
        <f t="shared" ca="1" si="94"/>
        <v>40.205323923433767</v>
      </c>
      <c r="W218" s="29">
        <f ca="1">Kp*(AB218+AC218*OnebyTi+Td*(AB218-AB217))</f>
        <v>-1.7856153856027523</v>
      </c>
      <c r="X218" s="29">
        <f t="shared" ca="1" si="104"/>
        <v>7.4014929714702209</v>
      </c>
      <c r="Y218" s="29">
        <f t="shared" ca="1" si="105"/>
        <v>8.8830264956110412</v>
      </c>
      <c r="Z218" s="29">
        <f t="shared" ca="1" si="106"/>
        <v>6.4733411142566242</v>
      </c>
      <c r="AA218" s="29">
        <f t="shared" ca="1" si="107"/>
        <v>3.1739911925539688</v>
      </c>
      <c r="AB218" s="29">
        <f t="shared" ca="1" si="86"/>
        <v>-2.1739911925539688</v>
      </c>
      <c r="AC218" s="29">
        <f t="shared" ca="1" si="95"/>
        <v>7.5055545131473735</v>
      </c>
      <c r="AD218" s="29">
        <f t="shared" ca="1" si="96"/>
        <v>24.848300869975986</v>
      </c>
      <c r="AE218" s="29">
        <f t="shared" ca="1" si="97"/>
        <v>41.176693897612729</v>
      </c>
      <c r="AF218" s="29">
        <f t="shared" ca="1" si="98"/>
        <v>691.153207135456</v>
      </c>
      <c r="AH218" s="29">
        <f t="shared" ca="1" si="83"/>
        <v>0.33557081429208613</v>
      </c>
      <c r="AI218" s="29">
        <f t="shared" ca="1" si="84"/>
        <v>0.99993125316664189</v>
      </c>
    </row>
    <row r="219" spans="1:35" x14ac:dyDescent="0.25">
      <c r="A219" s="29">
        <v>20.7</v>
      </c>
      <c r="B219" s="29">
        <f t="shared" si="99"/>
        <v>1</v>
      </c>
      <c r="C219" s="29">
        <f t="shared" si="100"/>
        <v>0</v>
      </c>
      <c r="E219" s="29">
        <f ca="1">Kp*(G219+H219*OnebyTi+Td*(G219-G218))</f>
        <v>0.33558922513619588</v>
      </c>
      <c r="F219" s="27">
        <f t="shared" ca="1" si="101"/>
        <v>0.99992993628548643</v>
      </c>
      <c r="G219" s="29">
        <f t="shared" ca="1" si="108"/>
        <v>7.006371451356852E-5</v>
      </c>
      <c r="H219" s="29">
        <f t="shared" ca="1" si="87"/>
        <v>0.22344589523274297</v>
      </c>
      <c r="I219" s="29">
        <f t="shared" ca="1" si="88"/>
        <v>2.2563569100967356</v>
      </c>
      <c r="J219" s="29">
        <f t="shared" ca="1" si="89"/>
        <v>1.2398320143853303</v>
      </c>
      <c r="K219" s="29">
        <f t="shared" ca="1" si="90"/>
        <v>5.4536207076440872</v>
      </c>
      <c r="M219" s="29">
        <f ca="1">Kp*(Q219+R219*OnebyTi+Td*(Q219-Q218))</f>
        <v>21.401629960581687</v>
      </c>
      <c r="N219" s="27">
        <f t="shared" ca="1" si="102"/>
        <v>-10.028878284194356</v>
      </c>
      <c r="O219" s="27">
        <f t="shared" ca="1" si="82"/>
        <v>-10.659621835779291</v>
      </c>
      <c r="P219" s="27">
        <f t="shared" ca="1" si="103"/>
        <v>-3.7061850185764378</v>
      </c>
      <c r="Q219" s="29">
        <f t="shared" ca="1" si="85"/>
        <v>4.7061850185764378</v>
      </c>
      <c r="R219" s="29">
        <f t="shared" ca="1" si="91"/>
        <v>-4.5569867672512911</v>
      </c>
      <c r="S219" s="29">
        <f t="shared" ca="1" si="92"/>
        <v>33.911516035321995</v>
      </c>
      <c r="T219" s="29">
        <f t="shared" ca="1" si="93"/>
        <v>84.23672517428227</v>
      </c>
      <c r="U219" s="29">
        <f t="shared" ca="1" si="94"/>
        <v>40.788811808598936</v>
      </c>
      <c r="W219" s="29">
        <f ca="1">Kp*(AB219+AC219*OnebyTi+Td*(AB219-AB218))</f>
        <v>-3.1013179103838668</v>
      </c>
      <c r="X219" s="27">
        <f t="shared" ca="1" si="104"/>
        <v>6.9882666057119627</v>
      </c>
      <c r="Y219" s="27">
        <f t="shared" ca="1" si="105"/>
        <v>8.810771253017208</v>
      </c>
      <c r="Z219" s="27">
        <f t="shared" ca="1" si="106"/>
        <v>6.5908628570774956</v>
      </c>
      <c r="AA219" s="27">
        <f t="shared" ca="1" si="107"/>
        <v>3.3349023870089312</v>
      </c>
      <c r="AB219" s="29">
        <f t="shared" ca="1" si="86"/>
        <v>-2.3349023870089312</v>
      </c>
      <c r="AC219" s="29">
        <f t="shared" ca="1" si="95"/>
        <v>7.2720642744464801</v>
      </c>
      <c r="AD219" s="29">
        <f t="shared" ca="1" si="96"/>
        <v>25.081791108676878</v>
      </c>
      <c r="AE219" s="29">
        <f t="shared" ca="1" si="97"/>
        <v>41.721870813298729</v>
      </c>
      <c r="AF219" s="29">
        <f t="shared" ca="1" si="98"/>
        <v>710.82166020378065</v>
      </c>
      <c r="AH219" s="29">
        <f t="shared" ca="1" si="83"/>
        <v>0.33558922513619588</v>
      </c>
      <c r="AI219" s="29">
        <f t="shared" ca="1" si="84"/>
        <v>0.99992993628548643</v>
      </c>
    </row>
    <row r="220" spans="1:35" x14ac:dyDescent="0.25">
      <c r="A220" s="29">
        <v>20.8</v>
      </c>
      <c r="B220" s="29">
        <f t="shared" si="99"/>
        <v>1</v>
      </c>
      <c r="C220" s="29">
        <f t="shared" si="100"/>
        <v>0</v>
      </c>
      <c r="E220" s="29">
        <f ca="1">Kp*(G220+H220*OnebyTi+Td*(G220-G219))</f>
        <v>0.33546318620285492</v>
      </c>
      <c r="F220" s="29">
        <f t="shared" ca="1" si="101"/>
        <v>0.99995213929207472</v>
      </c>
      <c r="G220" s="29">
        <f t="shared" ca="1" si="108"/>
        <v>4.7860707925284629E-5</v>
      </c>
      <c r="H220" s="29">
        <f t="shared" ca="1" si="87"/>
        <v>0.22345068130353549</v>
      </c>
      <c r="I220" s="29">
        <f t="shared" ca="1" si="88"/>
        <v>2.2563616961675281</v>
      </c>
      <c r="J220" s="29">
        <f t="shared" ca="1" si="89"/>
        <v>1.2398320146143951</v>
      </c>
      <c r="K220" s="29">
        <f t="shared" ca="1" si="90"/>
        <v>5.4537202579165722</v>
      </c>
      <c r="M220" s="29">
        <f ca="1">Kp*(Q220+R220*OnebyTi+Td*(Q220-Q219))</f>
        <v>23.852764931892388</v>
      </c>
      <c r="N220" s="29">
        <f t="shared" ca="1" si="102"/>
        <v>-8.9490048894991432</v>
      </c>
      <c r="O220" s="29">
        <f t="shared" ca="1" si="82"/>
        <v>-10.633880849014199</v>
      </c>
      <c r="P220" s="29">
        <f t="shared" ca="1" si="103"/>
        <v>-3.9899585500437924</v>
      </c>
      <c r="Q220" s="29">
        <f t="shared" ca="1" si="85"/>
        <v>4.9899585500437924</v>
      </c>
      <c r="R220" s="29">
        <f t="shared" ca="1" si="91"/>
        <v>-4.057990912246912</v>
      </c>
      <c r="S220" s="29">
        <f t="shared" ca="1" si="92"/>
        <v>34.410511890326376</v>
      </c>
      <c r="T220" s="29">
        <f t="shared" ca="1" si="93"/>
        <v>86.72669380739778</v>
      </c>
      <c r="U220" s="29">
        <f t="shared" ca="1" si="94"/>
        <v>41.40748284479325</v>
      </c>
      <c r="W220" s="29">
        <f ca="1">Kp*(AB220+AC220*OnebyTi+Td*(AB220-AB219))</f>
        <v>-4.42814292389345</v>
      </c>
      <c r="X220" s="29">
        <f t="shared" ca="1" si="104"/>
        <v>6.5566929860315497</v>
      </c>
      <c r="Y220" s="29">
        <f t="shared" ca="1" si="105"/>
        <v>8.7218866525180072</v>
      </c>
      <c r="Z220" s="29">
        <f t="shared" ca="1" si="106"/>
        <v>6.699129067103172</v>
      </c>
      <c r="AA220" s="29">
        <f t="shared" ca="1" si="107"/>
        <v>3.4936974529371008</v>
      </c>
      <c r="AB220" s="29">
        <f t="shared" ca="1" si="86"/>
        <v>-2.4936974529371008</v>
      </c>
      <c r="AC220" s="29">
        <f t="shared" ca="1" si="95"/>
        <v>7.02269452915277</v>
      </c>
      <c r="AD220" s="29">
        <f t="shared" ca="1" si="96"/>
        <v>25.331160853970587</v>
      </c>
      <c r="AE220" s="29">
        <f t="shared" ca="1" si="97"/>
        <v>42.343723511977224</v>
      </c>
      <c r="AF220" s="29">
        <f t="shared" ca="1" si="98"/>
        <v>732.44867374869705</v>
      </c>
      <c r="AH220" s="29">
        <f t="shared" ca="1" si="83"/>
        <v>0.33546318620285492</v>
      </c>
      <c r="AI220" s="29">
        <f t="shared" ca="1" si="84"/>
        <v>0.99995213929207472</v>
      </c>
    </row>
    <row r="221" spans="1:35" x14ac:dyDescent="0.25">
      <c r="A221" s="29">
        <v>20.9</v>
      </c>
      <c r="B221" s="29">
        <f t="shared" si="99"/>
        <v>1</v>
      </c>
      <c r="C221" s="29">
        <f t="shared" si="100"/>
        <v>0</v>
      </c>
      <c r="E221" s="29">
        <f ca="1">Kp*(G221+H221*OnebyTi+Td*(G221-G220))</f>
        <v>0.33521132169240087</v>
      </c>
      <c r="F221" s="27">
        <f t="shared" ca="1" si="101"/>
        <v>0.99999426020534998</v>
      </c>
      <c r="G221" s="29">
        <f t="shared" ca="1" si="108"/>
        <v>5.7397946500170605E-6</v>
      </c>
      <c r="H221" s="29">
        <f t="shared" ca="1" si="87"/>
        <v>0.2234512552830005</v>
      </c>
      <c r="I221" s="29">
        <f t="shared" ca="1" si="88"/>
        <v>2.256362270146993</v>
      </c>
      <c r="J221" s="29">
        <f t="shared" ca="1" si="89"/>
        <v>1.2398320146176895</v>
      </c>
      <c r="K221" s="29">
        <f t="shared" ca="1" si="90"/>
        <v>5.4537322540873907</v>
      </c>
      <c r="M221" s="29">
        <f ca="1">Kp*(Q221+R221*OnebyTi+Td*(Q221-Q220))</f>
        <v>26.268782481464918</v>
      </c>
      <c r="N221" s="27">
        <f t="shared" ca="1" si="102"/>
        <v>-7.8114581151769418</v>
      </c>
      <c r="O221" s="27">
        <f t="shared" ref="O221:O284" ca="1" si="109">IF((ROW()-12)*0.1&lt;L_2,0,OFFSET(N221,-1,0)*b_2/K_2-O220*a_2)</f>
        <v>-10.565120146402627</v>
      </c>
      <c r="P221" s="27">
        <f t="shared" ca="1" si="103"/>
        <v>-4.2611006259894779</v>
      </c>
      <c r="Q221" s="29">
        <f t="shared" ca="1" si="85"/>
        <v>5.2611006259894779</v>
      </c>
      <c r="R221" s="29">
        <f t="shared" ca="1" si="91"/>
        <v>-3.5318808496479641</v>
      </c>
      <c r="S221" s="29">
        <f t="shared" ca="1" si="92"/>
        <v>34.936621952925321</v>
      </c>
      <c r="T221" s="29">
        <f t="shared" ca="1" si="93"/>
        <v>89.494611787076465</v>
      </c>
      <c r="U221" s="29">
        <f t="shared" ca="1" si="94"/>
        <v>42.059770943615945</v>
      </c>
      <c r="W221" s="29">
        <f ca="1">Kp*(AB221+AC221*OnebyTi+Td*(AB221-AB220))</f>
        <v>-5.7636316207948912</v>
      </c>
      <c r="X221" s="27">
        <f t="shared" ca="1" si="104"/>
        <v>6.1073414484558342</v>
      </c>
      <c r="Y221" s="27">
        <f t="shared" ca="1" si="105"/>
        <v>8.6162889113360528</v>
      </c>
      <c r="Z221" s="27">
        <f t="shared" ca="1" si="106"/>
        <v>6.7977801186394</v>
      </c>
      <c r="AA221" s="27">
        <f t="shared" ca="1" si="107"/>
        <v>3.6500281974835849</v>
      </c>
      <c r="AB221" s="29">
        <f t="shared" ca="1" si="86"/>
        <v>-2.6500281974835849</v>
      </c>
      <c r="AC221" s="29">
        <f t="shared" ca="1" si="95"/>
        <v>6.757691709404412</v>
      </c>
      <c r="AD221" s="29">
        <f t="shared" ca="1" si="96"/>
        <v>25.596163673718944</v>
      </c>
      <c r="AE221" s="29">
        <f t="shared" ca="1" si="97"/>
        <v>43.04598845672303</v>
      </c>
      <c r="AF221" s="29">
        <f t="shared" ca="1" si="98"/>
        <v>756.16499822455694</v>
      </c>
      <c r="AH221" s="29">
        <f t="shared" ca="1" si="83"/>
        <v>0.33521132169240087</v>
      </c>
      <c r="AI221" s="29">
        <f t="shared" ca="1" si="84"/>
        <v>0.99999426020534998</v>
      </c>
    </row>
    <row r="222" spans="1:35" x14ac:dyDescent="0.25">
      <c r="A222" s="29">
        <v>21</v>
      </c>
      <c r="B222" s="29">
        <f t="shared" si="99"/>
        <v>1</v>
      </c>
      <c r="C222" s="29">
        <f t="shared" si="100"/>
        <v>0</v>
      </c>
      <c r="E222" s="29">
        <f ca="1">Kp*(G222+H222*OnebyTi+Td*(G222-G221))</f>
        <v>0.33485840468932365</v>
      </c>
      <c r="F222" s="29">
        <f t="shared" ca="1" si="101"/>
        <v>1.0000517850788906</v>
      </c>
      <c r="G222" s="29">
        <f t="shared" ca="1" si="108"/>
        <v>-5.1785078890587144E-5</v>
      </c>
      <c r="H222" s="29">
        <f t="shared" ca="1" si="87"/>
        <v>0.22344607677511144</v>
      </c>
      <c r="I222" s="29">
        <f t="shared" ca="1" si="88"/>
        <v>2.2563674486548821</v>
      </c>
      <c r="J222" s="29">
        <f t="shared" ca="1" si="89"/>
        <v>1.239832014885859</v>
      </c>
      <c r="K222" s="29">
        <f t="shared" ca="1" si="90"/>
        <v>5.4538410027530606</v>
      </c>
      <c r="M222" s="29">
        <f ca="1">Kp*(Q222+R222*OnebyTi+Td*(Q222-Q221))</f>
        <v>28.640160898352647</v>
      </c>
      <c r="N222" s="29">
        <f t="shared" ca="1" si="102"/>
        <v>-6.6192561312866705</v>
      </c>
      <c r="O222" s="29">
        <f t="shared" ca="1" si="109"/>
        <v>-10.452741703970354</v>
      </c>
      <c r="P222" s="29">
        <f t="shared" ca="1" si="103"/>
        <v>-4.518371085012129</v>
      </c>
      <c r="Q222" s="29">
        <f t="shared" ca="1" si="85"/>
        <v>5.518371085012129</v>
      </c>
      <c r="R222" s="29">
        <f t="shared" ca="1" si="91"/>
        <v>-2.9800437411467513</v>
      </c>
      <c r="S222" s="29">
        <f t="shared" ca="1" si="92"/>
        <v>35.488459061426532</v>
      </c>
      <c r="T222" s="29">
        <f t="shared" ca="1" si="93"/>
        <v>92.539853730266259</v>
      </c>
      <c r="U222" s="29">
        <f t="shared" ca="1" si="94"/>
        <v>42.743956257737793</v>
      </c>
      <c r="W222" s="29">
        <f ca="1">Kp*(AB222+AC222*OnebyTi+Td*(AB222-AB221))</f>
        <v>-7.1052695376685042</v>
      </c>
      <c r="X222" s="29">
        <f t="shared" ca="1" si="104"/>
        <v>5.6408255125767708</v>
      </c>
      <c r="Y222" s="29">
        <f t="shared" ca="1" si="105"/>
        <v>8.4939260996739101</v>
      </c>
      <c r="Z222" s="29">
        <f t="shared" ca="1" si="106"/>
        <v>6.8864698390097274</v>
      </c>
      <c r="AA222" s="29">
        <f t="shared" ca="1" si="107"/>
        <v>3.803545870207337</v>
      </c>
      <c r="AB222" s="29">
        <f t="shared" ca="1" si="86"/>
        <v>-2.803545870207337</v>
      </c>
      <c r="AC222" s="29">
        <f t="shared" ca="1" si="95"/>
        <v>6.4773371223836786</v>
      </c>
      <c r="AD222" s="29">
        <f t="shared" ca="1" si="96"/>
        <v>25.87651826073968</v>
      </c>
      <c r="AE222" s="29">
        <f t="shared" ca="1" si="97"/>
        <v>43.83197540135869</v>
      </c>
      <c r="AF222" s="29">
        <f t="shared" ca="1" si="98"/>
        <v>782.10897070006479</v>
      </c>
      <c r="AH222" s="29">
        <f t="shared" ca="1" si="83"/>
        <v>0.33485840468932365</v>
      </c>
      <c r="AI222" s="29">
        <f t="shared" ca="1" si="84"/>
        <v>1.0000517850788906</v>
      </c>
    </row>
    <row r="223" spans="1:35" x14ac:dyDescent="0.25">
      <c r="A223" s="29">
        <v>21.1</v>
      </c>
      <c r="B223" s="29">
        <f t="shared" si="99"/>
        <v>1</v>
      </c>
      <c r="C223" s="29">
        <f t="shared" si="100"/>
        <v>0</v>
      </c>
      <c r="E223" s="29">
        <f ca="1">Kp*(G223+H223*OnebyTi+Td*(G223-G222))</f>
        <v>0.33443340780677722</v>
      </c>
      <c r="F223" s="27">
        <f t="shared" ca="1" si="101"/>
        <v>1.0001196272123398</v>
      </c>
      <c r="G223" s="29">
        <f t="shared" ca="1" si="108"/>
        <v>-1.1962721233982343E-4</v>
      </c>
      <c r="H223" s="29">
        <f t="shared" ca="1" si="87"/>
        <v>0.22343411405387745</v>
      </c>
      <c r="I223" s="29">
        <f t="shared" ca="1" si="88"/>
        <v>2.2563794113761162</v>
      </c>
      <c r="J223" s="29">
        <f t="shared" ca="1" si="89"/>
        <v>1.2398320163169261</v>
      </c>
      <c r="K223" s="29">
        <f t="shared" ca="1" si="90"/>
        <v>5.4540934161710979</v>
      </c>
      <c r="M223" s="29">
        <f ca="1">Kp*(Q223+R223*OnebyTi+Td*(Q223-Q222))</f>
        <v>30.957353614157348</v>
      </c>
      <c r="N223" s="27">
        <f t="shared" ca="1" si="102"/>
        <v>-5.3756764087165561</v>
      </c>
      <c r="O223" s="27">
        <f t="shared" ca="1" si="109"/>
        <v>-10.296295076584848</v>
      </c>
      <c r="P223" s="27">
        <f t="shared" ca="1" si="103"/>
        <v>-4.7605559716873946</v>
      </c>
      <c r="Q223" s="29">
        <f t="shared" ca="1" si="85"/>
        <v>5.7605559716873946</v>
      </c>
      <c r="R223" s="29">
        <f t="shared" ca="1" si="91"/>
        <v>-2.4039881439780117</v>
      </c>
      <c r="S223" s="29">
        <f t="shared" ca="1" si="92"/>
        <v>36.064514658595272</v>
      </c>
      <c r="T223" s="29">
        <f t="shared" ca="1" si="93"/>
        <v>95.858254240560584</v>
      </c>
      <c r="U223" s="29">
        <f t="shared" ca="1" si="94"/>
        <v>43.458168430286165</v>
      </c>
      <c r="W223" s="29">
        <f ca="1">Kp*(AB223+AC223*OnebyTi+Td*(AB223-AB222))</f>
        <v>-8.4504906717006705</v>
      </c>
      <c r="X223" s="27">
        <f t="shared" ca="1" si="104"/>
        <v>5.1578023553795633</v>
      </c>
      <c r="Y223" s="27">
        <f t="shared" ca="1" si="105"/>
        <v>8.3547787420838322</v>
      </c>
      <c r="Z223" s="27">
        <f t="shared" ca="1" si="106"/>
        <v>6.9648664059322494</v>
      </c>
      <c r="AA223" s="27">
        <f t="shared" ca="1" si="107"/>
        <v>3.9539018463863722</v>
      </c>
      <c r="AB223" s="29">
        <f t="shared" ca="1" si="86"/>
        <v>-2.9539018463863722</v>
      </c>
      <c r="AC223" s="29">
        <f t="shared" ca="1" si="95"/>
        <v>6.1819469377450416</v>
      </c>
      <c r="AD223" s="29">
        <f t="shared" ca="1" si="96"/>
        <v>26.171908445378318</v>
      </c>
      <c r="AE223" s="29">
        <f t="shared" ca="1" si="97"/>
        <v>44.704529013167175</v>
      </c>
      <c r="AF223" s="29">
        <f t="shared" ca="1" si="98"/>
        <v>810.42455811932143</v>
      </c>
      <c r="AH223" s="29">
        <f t="shared" ca="1" si="83"/>
        <v>0.33443340780677722</v>
      </c>
      <c r="AI223" s="29">
        <f t="shared" ca="1" si="84"/>
        <v>1.0001196272123398</v>
      </c>
    </row>
    <row r="224" spans="1:35" x14ac:dyDescent="0.25">
      <c r="A224" s="29">
        <v>21.2</v>
      </c>
      <c r="B224" s="29">
        <f t="shared" si="99"/>
        <v>1</v>
      </c>
      <c r="C224" s="29">
        <f t="shared" si="100"/>
        <v>0</v>
      </c>
      <c r="E224" s="29">
        <f ca="1">Kp*(G224+H224*OnebyTi+Td*(G224-G223))</f>
        <v>0.33396744823868507</v>
      </c>
      <c r="F224" s="29">
        <f t="shared" ca="1" si="101"/>
        <v>1.0001924752588831</v>
      </c>
      <c r="G224" s="29">
        <f t="shared" ca="1" si="108"/>
        <v>-1.924752588831069E-4</v>
      </c>
      <c r="H224" s="29">
        <f t="shared" ca="1" si="87"/>
        <v>0.22341486652798914</v>
      </c>
      <c r="I224" s="29">
        <f t="shared" ca="1" si="88"/>
        <v>2.2563986589020044</v>
      </c>
      <c r="J224" s="29">
        <f t="shared" ca="1" si="89"/>
        <v>1.2398320200215986</v>
      </c>
      <c r="K224" s="29">
        <f t="shared" ca="1" si="90"/>
        <v>5.4545014637199305</v>
      </c>
      <c r="M224" s="29">
        <f ca="1">Kp*(Q224+R224*OnebyTi+Td*(Q224-Q223))</f>
        <v>33.210823596674643</v>
      </c>
      <c r="N224" s="29">
        <f t="shared" ca="1" si="102"/>
        <v>-4.0842488619206909</v>
      </c>
      <c r="O224" s="29">
        <f t="shared" ca="1" si="109"/>
        <v>-10.095481957390234</v>
      </c>
      <c r="P224" s="29">
        <f t="shared" ca="1" si="103"/>
        <v>-4.9864724898604331</v>
      </c>
      <c r="Q224" s="29">
        <f t="shared" ca="1" si="85"/>
        <v>5.9864724898604331</v>
      </c>
      <c r="R224" s="29">
        <f t="shared" ca="1" si="91"/>
        <v>-1.8053408949919683</v>
      </c>
      <c r="S224" s="29">
        <f t="shared" ca="1" si="92"/>
        <v>36.663161907581312</v>
      </c>
      <c r="T224" s="29">
        <f t="shared" ca="1" si="93"/>
        <v>99.442039527746161</v>
      </c>
      <c r="U224" s="29">
        <f t="shared" ca="1" si="94"/>
        <v>44.200390458276907</v>
      </c>
      <c r="W224" s="29">
        <f ca="1">Kp*(AB224+AC224*OnebyTi+Td*(AB224-AB223))</f>
        <v>-9.7966817660772172</v>
      </c>
      <c r="X224" s="29">
        <f t="shared" ca="1" si="104"/>
        <v>4.6589721902100152</v>
      </c>
      <c r="Y224" s="29">
        <f t="shared" ca="1" si="105"/>
        <v>8.1988603638466362</v>
      </c>
      <c r="Z224" s="29">
        <f t="shared" ca="1" si="106"/>
        <v>7.0326532304599194</v>
      </c>
      <c r="AA224" s="29">
        <f t="shared" ca="1" si="107"/>
        <v>4.1007483207633788</v>
      </c>
      <c r="AB224" s="29">
        <f t="shared" ca="1" si="86"/>
        <v>-3.1007483207633788</v>
      </c>
      <c r="AC224" s="29">
        <f t="shared" ca="1" si="95"/>
        <v>5.8718721056687038</v>
      </c>
      <c r="AD224" s="29">
        <f t="shared" ca="1" si="96"/>
        <v>26.481983277454656</v>
      </c>
      <c r="AE224" s="29">
        <f t="shared" ca="1" si="97"/>
        <v>45.665993028038869</v>
      </c>
      <c r="AF224" s="29">
        <f t="shared" ca="1" si="98"/>
        <v>841.25903182721584</v>
      </c>
      <c r="AH224" s="29">
        <f t="shared" ca="1" si="83"/>
        <v>0.33396744823868507</v>
      </c>
      <c r="AI224" s="29">
        <f t="shared" ca="1" si="84"/>
        <v>1.0001924752588831</v>
      </c>
    </row>
    <row r="225" spans="1:35" x14ac:dyDescent="0.25">
      <c r="A225" s="29">
        <v>21.3</v>
      </c>
      <c r="B225" s="29">
        <f t="shared" si="99"/>
        <v>1</v>
      </c>
      <c r="C225" s="29">
        <f t="shared" si="100"/>
        <v>0</v>
      </c>
      <c r="E225" s="29">
        <f ca="1">Kp*(G225+H225*OnebyTi+Td*(G225-G224))</f>
        <v>0.33349175852774438</v>
      </c>
      <c r="F225" s="27">
        <f t="shared" ca="1" si="101"/>
        <v>1.0002651286608519</v>
      </c>
      <c r="G225" s="29">
        <f t="shared" ca="1" si="108"/>
        <v>-2.651286608519321E-4</v>
      </c>
      <c r="H225" s="29">
        <f t="shared" ca="1" si="87"/>
        <v>0.22338835366190396</v>
      </c>
      <c r="I225" s="29">
        <f t="shared" ca="1" si="88"/>
        <v>2.2564251717680897</v>
      </c>
      <c r="J225" s="29">
        <f t="shared" ca="1" si="89"/>
        <v>1.2398320270509193</v>
      </c>
      <c r="K225" s="29">
        <f t="shared" ca="1" si="90"/>
        <v>5.455066187767545</v>
      </c>
      <c r="M225" s="29">
        <f ca="1">Kp*(Q225+R225*OnebyTi+Td*(Q225-Q224))</f>
        <v>35.391078387681041</v>
      </c>
      <c r="N225" s="27">
        <f t="shared" ca="1" si="102"/>
        <v>-2.7487479338209182</v>
      </c>
      <c r="O225" s="27">
        <f t="shared" ca="1" si="109"/>
        <v>-9.8501602713206058</v>
      </c>
      <c r="P225" s="27">
        <f t="shared" ca="1" si="103"/>
        <v>-5.1949739398648767</v>
      </c>
      <c r="Q225" s="29">
        <f t="shared" ca="1" si="85"/>
        <v>6.1949739398648767</v>
      </c>
      <c r="R225" s="29">
        <f t="shared" ca="1" si="91"/>
        <v>-1.1858435010054804</v>
      </c>
      <c r="S225" s="29">
        <f t="shared" ca="1" si="92"/>
        <v>37.282659301567797</v>
      </c>
      <c r="T225" s="29">
        <f t="shared" ca="1" si="93"/>
        <v>103.27980973930666</v>
      </c>
      <c r="U225" s="29">
        <f t="shared" ca="1" si="94"/>
        <v>44.968463168015937</v>
      </c>
      <c r="W225" s="29">
        <f ca="1">Kp*(AB225+AC225*OnebyTi+Td*(AB225-AB224))</f>
        <v>-11.141186756185482</v>
      </c>
      <c r="X225" s="27">
        <f t="shared" ca="1" si="104"/>
        <v>4.1450775506293356</v>
      </c>
      <c r="Y225" s="27">
        <f t="shared" ca="1" si="105"/>
        <v>8.0262179804152627</v>
      </c>
      <c r="Z225" s="27">
        <f t="shared" ca="1" si="106"/>
        <v>7.0895298235065614</v>
      </c>
      <c r="AA225" s="27">
        <f t="shared" ca="1" si="107"/>
        <v>4.2437390105184614</v>
      </c>
      <c r="AB225" s="29">
        <f t="shared" ca="1" si="86"/>
        <v>-3.2437390105184614</v>
      </c>
      <c r="AC225" s="29">
        <f t="shared" ca="1" si="95"/>
        <v>5.5474982046168577</v>
      </c>
      <c r="AD225" s="29">
        <f t="shared" ca="1" si="96"/>
        <v>26.806357178506502</v>
      </c>
      <c r="AE225" s="29">
        <f t="shared" ca="1" si="97"/>
        <v>46.7181773048748</v>
      </c>
      <c r="AF225" s="29">
        <f t="shared" ca="1" si="98"/>
        <v>874.76030661224718</v>
      </c>
      <c r="AH225" s="29">
        <f t="shared" ca="1" si="83"/>
        <v>0.33349175852774438</v>
      </c>
      <c r="AI225" s="29">
        <f t="shared" ca="1" si="84"/>
        <v>1.0002651286608519</v>
      </c>
    </row>
    <row r="226" spans="1:35" x14ac:dyDescent="0.25">
      <c r="A226" s="29">
        <v>21.4</v>
      </c>
      <c r="B226" s="29">
        <f t="shared" si="99"/>
        <v>1</v>
      </c>
      <c r="C226" s="29">
        <f t="shared" si="100"/>
        <v>0</v>
      </c>
      <c r="E226" s="29">
        <f ca="1">Kp*(G226+H226*OnebyTi+Td*(G226-G225))</f>
        <v>0.33303580294329593</v>
      </c>
      <c r="F226" s="29">
        <f t="shared" ca="1" si="101"/>
        <v>1.0003328012275707</v>
      </c>
      <c r="G226" s="29">
        <f t="shared" ca="1" si="108"/>
        <v>-3.3280122757073372E-4</v>
      </c>
      <c r="H226" s="29">
        <f t="shared" ca="1" si="87"/>
        <v>0.22335507353914688</v>
      </c>
      <c r="I226" s="29">
        <f t="shared" ca="1" si="88"/>
        <v>2.2564584518908468</v>
      </c>
      <c r="J226" s="29">
        <f t="shared" ca="1" si="89"/>
        <v>1.239832038126585</v>
      </c>
      <c r="K226" s="29">
        <f t="shared" ca="1" si="90"/>
        <v>5.4557783823945467</v>
      </c>
      <c r="M226" s="29">
        <f ca="1">Kp*(Q226+R226*OnebyTi+Td*(Q226-Q225))</f>
        <v>37.488705669546462</v>
      </c>
      <c r="N226" s="29">
        <f t="shared" ca="1" si="102"/>
        <v>-1.3731836309134064</v>
      </c>
      <c r="O226" s="29">
        <f t="shared" ca="1" si="109"/>
        <v>-9.5603477785353803</v>
      </c>
      <c r="P226" s="29">
        <f t="shared" ca="1" si="103"/>
        <v>-5.3849546213097046</v>
      </c>
      <c r="Q226" s="29">
        <f t="shared" ca="1" si="85"/>
        <v>6.3849546213097046</v>
      </c>
      <c r="R226" s="29">
        <f t="shared" ca="1" si="91"/>
        <v>-0.54734803887450989</v>
      </c>
      <c r="S226" s="29">
        <f t="shared" ca="1" si="92"/>
        <v>37.921154763698766</v>
      </c>
      <c r="T226" s="29">
        <f t="shared" ca="1" si="93"/>
        <v>107.35657429092507</v>
      </c>
      <c r="U226" s="29">
        <f t="shared" ca="1" si="94"/>
        <v>45.760090298164357</v>
      </c>
      <c r="W226" s="29">
        <f ca="1">Kp*(AB226+AC226*OnebyTi+Td*(AB226-AB225))</f>
        <v>-12.481311370318315</v>
      </c>
      <c r="X226" s="29">
        <f t="shared" ca="1" si="104"/>
        <v>3.6169024790894588</v>
      </c>
      <c r="Y226" s="29">
        <f t="shared" ca="1" si="105"/>
        <v>7.8369325280610571</v>
      </c>
      <c r="Z226" s="29">
        <f t="shared" ca="1" si="106"/>
        <v>7.1352126439823635</v>
      </c>
      <c r="AA226" s="29">
        <f t="shared" ca="1" si="107"/>
        <v>4.382529866218472</v>
      </c>
      <c r="AB226" s="29">
        <f t="shared" ca="1" si="86"/>
        <v>-3.382529866218472</v>
      </c>
      <c r="AC226" s="29">
        <f t="shared" ca="1" si="95"/>
        <v>5.2092452179950106</v>
      </c>
      <c r="AD226" s="29">
        <f t="shared" ca="1" si="96"/>
        <v>27.144610165128348</v>
      </c>
      <c r="AE226" s="29">
        <f t="shared" ca="1" si="97"/>
        <v>47.862328134460796</v>
      </c>
      <c r="AF226" s="29">
        <f t="shared" ca="1" si="98"/>
        <v>911.07398849964284</v>
      </c>
      <c r="AH226" s="29">
        <f t="shared" ca="1" si="83"/>
        <v>0.33303580294329593</v>
      </c>
      <c r="AI226" s="29">
        <f t="shared" ca="1" si="84"/>
        <v>1.0003328012275707</v>
      </c>
    </row>
    <row r="227" spans="1:35" x14ac:dyDescent="0.25">
      <c r="A227" s="29">
        <v>21.5</v>
      </c>
      <c r="B227" s="29">
        <f t="shared" si="99"/>
        <v>1</v>
      </c>
      <c r="C227" s="29">
        <f t="shared" si="100"/>
        <v>0</v>
      </c>
      <c r="E227" s="29">
        <f ca="1">Kp*(G227+H227*OnebyTi+Td*(G227-G226))</f>
        <v>0.33262564160867153</v>
      </c>
      <c r="F227" s="27">
        <f t="shared" ca="1" si="101"/>
        <v>1.0003913770243982</v>
      </c>
      <c r="G227" s="29">
        <f t="shared" ca="1" si="108"/>
        <v>-3.9137702439817623E-4</v>
      </c>
      <c r="H227" s="29">
        <f t="shared" ca="1" si="87"/>
        <v>0.22331593583670706</v>
      </c>
      <c r="I227" s="29">
        <f t="shared" ca="1" si="88"/>
        <v>2.2564975895932866</v>
      </c>
      <c r="J227" s="29">
        <f t="shared" ca="1" si="89"/>
        <v>1.2398320534441825</v>
      </c>
      <c r="K227" s="29">
        <f t="shared" ca="1" si="90"/>
        <v>5.4566198429970028</v>
      </c>
      <c r="M227" s="29">
        <f ca="1">Kp*(Q227+R227*OnebyTi+Td*(Q227-Q226))</f>
        <v>39.494409241147309</v>
      </c>
      <c r="N227" s="27">
        <f t="shared" ca="1" si="102"/>
        <v>3.8208479385951177E-2</v>
      </c>
      <c r="O227" s="27">
        <f t="shared" ca="1" si="109"/>
        <v>-9.226225164934327</v>
      </c>
      <c r="P227" s="27">
        <f t="shared" ca="1" si="103"/>
        <v>-5.5553546828388738</v>
      </c>
      <c r="Q227" s="29">
        <f t="shared" ca="1" si="85"/>
        <v>6.5553546828388738</v>
      </c>
      <c r="R227" s="29">
        <f t="shared" ca="1" si="91"/>
        <v>0.10818742940937753</v>
      </c>
      <c r="S227" s="29">
        <f t="shared" ca="1" si="92"/>
        <v>38.576690231982653</v>
      </c>
      <c r="T227" s="29">
        <f t="shared" ca="1" si="93"/>
        <v>111.65384179270683</v>
      </c>
      <c r="U227" s="29">
        <f t="shared" ca="1" si="94"/>
        <v>46.57284418391226</v>
      </c>
      <c r="W227" s="29">
        <f ca="1">Kp*(AB227+AC227*OnebyTi+Td*(AB227-AB226))</f>
        <v>-13.814327878167973</v>
      </c>
      <c r="X227" s="27">
        <f t="shared" ca="1" si="104"/>
        <v>3.0752716205497483</v>
      </c>
      <c r="Y227" s="27">
        <f t="shared" ca="1" si="105"/>
        <v>7.6311192339484322</v>
      </c>
      <c r="Z227" s="27">
        <f t="shared" ca="1" si="106"/>
        <v>7.1694359265681742</v>
      </c>
      <c r="AA227" s="27">
        <f t="shared" ca="1" si="107"/>
        <v>4.5167797894569901</v>
      </c>
      <c r="AB227" s="29">
        <f t="shared" ca="1" si="86"/>
        <v>-3.5167797894569901</v>
      </c>
      <c r="AC227" s="29">
        <f t="shared" ca="1" si="95"/>
        <v>4.8575672390493114</v>
      </c>
      <c r="AD227" s="29">
        <f t="shared" ca="1" si="96"/>
        <v>27.496288144074047</v>
      </c>
      <c r="AE227" s="29">
        <f t="shared" ca="1" si="97"/>
        <v>49.099102143214111</v>
      </c>
      <c r="AF227" s="29">
        <f t="shared" ca="1" si="98"/>
        <v>950.34018592282484</v>
      </c>
      <c r="AH227" s="29">
        <f t="shared" ca="1" si="83"/>
        <v>0.33262564160867153</v>
      </c>
      <c r="AI227" s="29">
        <f t="shared" ca="1" si="84"/>
        <v>1.0003913770243982</v>
      </c>
    </row>
    <row r="228" spans="1:35" x14ac:dyDescent="0.25">
      <c r="A228" s="29">
        <v>21.6</v>
      </c>
      <c r="B228" s="29">
        <f t="shared" si="99"/>
        <v>1</v>
      </c>
      <c r="C228" s="29">
        <f t="shared" si="100"/>
        <v>0</v>
      </c>
      <c r="E228" s="29">
        <f ca="1">Kp*(G228+H228*OnebyTi+Td*(G228-G227))</f>
        <v>0.33228262196588815</v>
      </c>
      <c r="F228" s="29">
        <f t="shared" ca="1" si="101"/>
        <v>1.0004376067949874</v>
      </c>
      <c r="G228" s="29">
        <f t="shared" ca="1" si="108"/>
        <v>-4.3760679498738853E-4</v>
      </c>
      <c r="H228" s="29">
        <f t="shared" ca="1" si="87"/>
        <v>0.22327217515720832</v>
      </c>
      <c r="I228" s="29">
        <f t="shared" ca="1" si="88"/>
        <v>2.2565413502727854</v>
      </c>
      <c r="J228" s="29">
        <f t="shared" ca="1" si="89"/>
        <v>1.2398320725941532</v>
      </c>
      <c r="K228" s="29">
        <f t="shared" ca="1" si="90"/>
        <v>5.4575650736741759</v>
      </c>
      <c r="M228" s="29">
        <f ca="1">Kp*(Q228+R228*OnebyTi+Td*(Q228-Q227))</f>
        <v>41.39904527969972</v>
      </c>
      <c r="N228" s="29">
        <f t="shared" ca="1" si="102"/>
        <v>1.4809782930934867</v>
      </c>
      <c r="O228" s="29">
        <f t="shared" ca="1" si="109"/>
        <v>-8.8481385983332519</v>
      </c>
      <c r="P228" s="29">
        <f t="shared" ca="1" si="103"/>
        <v>-5.7051649000952285</v>
      </c>
      <c r="Q228" s="29">
        <f t="shared" ca="1" si="85"/>
        <v>6.7051649000952285</v>
      </c>
      <c r="R228" s="29">
        <f t="shared" ca="1" si="91"/>
        <v>0.77870391941890038</v>
      </c>
      <c r="S228" s="29">
        <f t="shared" ca="1" si="92"/>
        <v>39.247206721992178</v>
      </c>
      <c r="T228" s="29">
        <f t="shared" ca="1" si="93"/>
        <v>116.14976542645374</v>
      </c>
      <c r="U228" s="29">
        <f t="shared" ca="1" si="94"/>
        <v>47.404172033429326</v>
      </c>
      <c r="W228" s="29">
        <f ca="1">Kp*(AB228+AC228*OnebyTi+Td*(AB228-AB227))</f>
        <v>-15.137479979999569</v>
      </c>
      <c r="X228" s="29">
        <f t="shared" ca="1" si="104"/>
        <v>2.5210492213464661</v>
      </c>
      <c r="Y228" s="29">
        <f t="shared" ca="1" si="105"/>
        <v>7.4089279239559298</v>
      </c>
      <c r="Z228" s="29">
        <f t="shared" ca="1" si="106"/>
        <v>7.1919524871675229</v>
      </c>
      <c r="AA228" s="29">
        <f t="shared" ca="1" si="107"/>
        <v>4.6461513558656158</v>
      </c>
      <c r="AB228" s="29">
        <f t="shared" ca="1" si="86"/>
        <v>-3.6461513558656158</v>
      </c>
      <c r="AC228" s="29">
        <f t="shared" ca="1" si="95"/>
        <v>4.4929521034627502</v>
      </c>
      <c r="AD228" s="29">
        <f t="shared" ca="1" si="96"/>
        <v>27.860903279660608</v>
      </c>
      <c r="AE228" s="29">
        <f t="shared" ca="1" si="97"/>
        <v>50.428544114202175</v>
      </c>
      <c r="AF228" s="29">
        <f t="shared" ca="1" si="98"/>
        <v>992.69014839213855</v>
      </c>
      <c r="AH228" s="29">
        <f t="shared" ca="1" si="83"/>
        <v>0.33228262196588815</v>
      </c>
      <c r="AI228" s="29">
        <f t="shared" ca="1" si="84"/>
        <v>1.0004376067949874</v>
      </c>
    </row>
    <row r="229" spans="1:35" x14ac:dyDescent="0.25">
      <c r="A229" s="29">
        <v>21.7</v>
      </c>
      <c r="B229" s="29">
        <f t="shared" si="99"/>
        <v>1</v>
      </c>
      <c r="C229" s="29">
        <f t="shared" si="100"/>
        <v>0</v>
      </c>
      <c r="E229" s="29">
        <f ca="1">Kp*(G229+H229*OnebyTi+Td*(G229-G228))</f>
        <v>0.332022451530878</v>
      </c>
      <c r="F229" s="27">
        <f t="shared" ca="1" si="101"/>
        <v>1.0004692375942983</v>
      </c>
      <c r="G229" s="29">
        <f t="shared" ca="1" si="108"/>
        <v>-4.6923759429828849E-4</v>
      </c>
      <c r="H229" s="29">
        <f t="shared" ca="1" si="87"/>
        <v>0.22322525139777849</v>
      </c>
      <c r="I229" s="29">
        <f t="shared" ca="1" si="88"/>
        <v>2.2565882740322154</v>
      </c>
      <c r="J229" s="29">
        <f t="shared" ca="1" si="89"/>
        <v>1.2398320946125452</v>
      </c>
      <c r="K229" s="29">
        <f t="shared" ca="1" si="90"/>
        <v>5.4585833192538029</v>
      </c>
      <c r="M229" s="29">
        <f ca="1">Kp*(Q229+R229*OnebyTi+Td*(Q229-Q228))</f>
        <v>43.19365876165228</v>
      </c>
      <c r="N229" s="27">
        <f t="shared" ca="1" si="102"/>
        <v>2.9504731955926808</v>
      </c>
      <c r="O229" s="27">
        <f t="shared" ca="1" si="109"/>
        <v>-8.4266017304109546</v>
      </c>
      <c r="P229" s="27">
        <f t="shared" ca="1" si="103"/>
        <v>-5.8334313630120214</v>
      </c>
      <c r="Q229" s="29">
        <f t="shared" ca="1" si="85"/>
        <v>6.8334313630120214</v>
      </c>
      <c r="R229" s="29">
        <f t="shared" ca="1" si="91"/>
        <v>1.4620470557201024</v>
      </c>
      <c r="S229" s="29">
        <f t="shared" ca="1" si="92"/>
        <v>39.930549858293382</v>
      </c>
      <c r="T229" s="29">
        <f t="shared" ca="1" si="93"/>
        <v>120.81934384575338</v>
      </c>
      <c r="U229" s="29">
        <f t="shared" ca="1" si="94"/>
        <v>48.251402785448754</v>
      </c>
      <c r="W229" s="29">
        <f ca="1">Kp*(AB229+AC229*OnebyTi+Td*(AB229-AB228))</f>
        <v>-16.447987829003427</v>
      </c>
      <c r="X229" s="27">
        <f t="shared" ca="1" si="104"/>
        <v>1.9551380338192725</v>
      </c>
      <c r="Y229" s="27">
        <f t="shared" ca="1" si="105"/>
        <v>7.1705432666589628</v>
      </c>
      <c r="Z229" s="27">
        <f t="shared" ca="1" si="106"/>
        <v>7.2025345040889022</v>
      </c>
      <c r="AA229" s="27">
        <f t="shared" ca="1" si="107"/>
        <v>4.7703115421459437</v>
      </c>
      <c r="AB229" s="29">
        <f t="shared" ca="1" si="86"/>
        <v>-3.7703115421459437</v>
      </c>
      <c r="AC229" s="29">
        <f t="shared" ca="1" si="95"/>
        <v>4.1159209492481557</v>
      </c>
      <c r="AD229" s="29">
        <f t="shared" ca="1" si="96"/>
        <v>28.237934433875203</v>
      </c>
      <c r="AE229" s="29">
        <f t="shared" ca="1" si="97"/>
        <v>51.850069026686064</v>
      </c>
      <c r="AF229" s="29">
        <f t="shared" ca="1" si="98"/>
        <v>1038.2428050537528</v>
      </c>
      <c r="AH229" s="29">
        <f t="shared" ca="1" si="83"/>
        <v>0.332022451530878</v>
      </c>
      <c r="AI229" s="29">
        <f t="shared" ca="1" si="84"/>
        <v>1.0004692375942983</v>
      </c>
    </row>
    <row r="230" spans="1:35" x14ac:dyDescent="0.25">
      <c r="A230" s="29">
        <v>21.8</v>
      </c>
      <c r="B230" s="29">
        <f t="shared" si="99"/>
        <v>1</v>
      </c>
      <c r="C230" s="29">
        <f t="shared" si="100"/>
        <v>0</v>
      </c>
      <c r="E230" s="29">
        <f ca="1">Kp*(G230+H230*OnebyTi+Td*(G230-G229))</f>
        <v>0.33185467894559084</v>
      </c>
      <c r="F230" s="29">
        <f t="shared" ca="1" si="101"/>
        <v>1.0004850728700938</v>
      </c>
      <c r="G230" s="29">
        <f t="shared" ca="1" si="108"/>
        <v>-4.8507287009380562E-4</v>
      </c>
      <c r="H230" s="29">
        <f t="shared" ca="1" si="87"/>
        <v>0.2231767441107691</v>
      </c>
      <c r="I230" s="29">
        <f t="shared" ca="1" si="88"/>
        <v>2.2566367813192247</v>
      </c>
      <c r="J230" s="29">
        <f t="shared" ca="1" si="89"/>
        <v>1.2398321181421141</v>
      </c>
      <c r="K230" s="29">
        <f t="shared" ca="1" si="90"/>
        <v>5.4596407781106073</v>
      </c>
      <c r="M230" s="29">
        <f ca="1">Kp*(Q230+R230*OnebyTi+Td*(Q230-Q229))</f>
        <v>44.869519912691665</v>
      </c>
      <c r="N230" s="29">
        <f t="shared" ca="1" si="102"/>
        <v>4.4418510649806997</v>
      </c>
      <c r="O230" s="29">
        <f t="shared" ca="1" si="109"/>
        <v>-7.9622971261707347</v>
      </c>
      <c r="P230" s="29">
        <f t="shared" ca="1" si="103"/>
        <v>-5.9392600535140669</v>
      </c>
      <c r="Q230" s="29">
        <f t="shared" ca="1" si="85"/>
        <v>6.9392600535140669</v>
      </c>
      <c r="R230" s="29">
        <f t="shared" ca="1" si="91"/>
        <v>2.1559730610715091</v>
      </c>
      <c r="S230" s="29">
        <f t="shared" ca="1" si="92"/>
        <v>40.62447586364479</v>
      </c>
      <c r="T230" s="29">
        <f t="shared" ca="1" si="93"/>
        <v>125.63467685478298</v>
      </c>
      <c r="U230" s="29">
        <f t="shared" ca="1" si="94"/>
        <v>49.111754534497486</v>
      </c>
      <c r="W230" s="29">
        <f ca="1">Kp*(AB230+AC230*OnebyTi+Td*(AB230-AB229))</f>
        <v>-17.74305317894401</v>
      </c>
      <c r="X230" s="29">
        <f t="shared" ca="1" si="104"/>
        <v>1.3784781273939151</v>
      </c>
      <c r="Y230" s="29">
        <f t="shared" ca="1" si="105"/>
        <v>6.9161849519913829</v>
      </c>
      <c r="Z230" s="29">
        <f t="shared" ca="1" si="106"/>
        <v>7.2009742730285105</v>
      </c>
      <c r="AA230" s="29">
        <f t="shared" ca="1" si="107"/>
        <v>4.8889324557424789</v>
      </c>
      <c r="AB230" s="29">
        <f t="shared" ca="1" si="86"/>
        <v>-3.8889324557424789</v>
      </c>
      <c r="AC230" s="29">
        <f t="shared" ca="1" si="95"/>
        <v>3.7270277036739077</v>
      </c>
      <c r="AD230" s="29">
        <f t="shared" ca="1" si="96"/>
        <v>28.626827679449452</v>
      </c>
      <c r="AE230" s="29">
        <f t="shared" ca="1" si="97"/>
        <v>53.362448591218786</v>
      </c>
      <c r="AF230" s="29">
        <f t="shared" ca="1" si="98"/>
        <v>1087.1012822924813</v>
      </c>
      <c r="AH230" s="29">
        <f t="shared" ca="1" si="83"/>
        <v>0.33185467894559084</v>
      </c>
      <c r="AI230" s="29">
        <f t="shared" ca="1" si="84"/>
        <v>1.0004850728700938</v>
      </c>
    </row>
    <row r="231" spans="1:35" x14ac:dyDescent="0.25">
      <c r="A231" s="29">
        <v>21.9</v>
      </c>
      <c r="B231" s="29">
        <f t="shared" si="99"/>
        <v>1</v>
      </c>
      <c r="C231" s="29">
        <f t="shared" si="100"/>
        <v>0</v>
      </c>
      <c r="E231" s="29">
        <f ca="1">Kp*(G231+H231*OnebyTi+Td*(G231-G230))</f>
        <v>0.33178258379074227</v>
      </c>
      <c r="F231" s="27">
        <f t="shared" ca="1" si="101"/>
        <v>1.000484964613888</v>
      </c>
      <c r="G231" s="29">
        <f t="shared" ca="1" si="108"/>
        <v>-4.8496461388802814E-4</v>
      </c>
      <c r="H231" s="29">
        <f t="shared" ca="1" si="87"/>
        <v>0.2231282476493803</v>
      </c>
      <c r="I231" s="29">
        <f t="shared" ca="1" si="88"/>
        <v>2.2566852777806137</v>
      </c>
      <c r="J231" s="29">
        <f t="shared" ca="1" si="89"/>
        <v>1.2398321416611817</v>
      </c>
      <c r="K231" s="29">
        <f t="shared" ca="1" si="90"/>
        <v>5.4607028506150224</v>
      </c>
      <c r="M231" s="29">
        <f ca="1">Kp*(Q231+R231*OnebyTi+Td*(Q231-Q230))</f>
        <v>46.418160554243045</v>
      </c>
      <c r="N231" s="27">
        <f t="shared" ca="1" si="102"/>
        <v>5.950094224606401</v>
      </c>
      <c r="O231" s="27">
        <f t="shared" ca="1" si="109"/>
        <v>-7.4560771043911425</v>
      </c>
      <c r="P231" s="27">
        <f t="shared" ca="1" si="103"/>
        <v>-6.021821294737526</v>
      </c>
      <c r="Q231" s="29">
        <f t="shared" ca="1" si="85"/>
        <v>7.021821294737526</v>
      </c>
      <c r="R231" s="29">
        <f t="shared" ca="1" si="91"/>
        <v>2.8581551905452618</v>
      </c>
      <c r="S231" s="29">
        <f t="shared" ca="1" si="92"/>
        <v>41.326657993118545</v>
      </c>
      <c r="T231" s="29">
        <f t="shared" ca="1" si="93"/>
        <v>130.56527428430593</v>
      </c>
      <c r="U231" s="29">
        <f t="shared" ca="1" si="94"/>
        <v>49.982342507919135</v>
      </c>
      <c r="W231" s="29">
        <f ca="1">Kp*(AB231+AC231*OnebyTi+Td*(AB231-AB230))</f>
        <v>-19.019864648851232</v>
      </c>
      <c r="X231" s="27">
        <f t="shared" ca="1" si="104"/>
        <v>0.79204560701681481</v>
      </c>
      <c r="Y231" s="27">
        <f t="shared" ca="1" si="105"/>
        <v>6.6461078032094409</v>
      </c>
      <c r="Z231" s="27">
        <f t="shared" ca="1" si="106"/>
        <v>7.1870849339454788</v>
      </c>
      <c r="AA231" s="27">
        <f t="shared" ca="1" si="107"/>
        <v>5.0016920657499337</v>
      </c>
      <c r="AB231" s="29">
        <f t="shared" ca="1" si="86"/>
        <v>-4.0016920657499337</v>
      </c>
      <c r="AC231" s="29">
        <f t="shared" ca="1" si="95"/>
        <v>3.3268584970989141</v>
      </c>
      <c r="AD231" s="29">
        <f t="shared" ca="1" si="96"/>
        <v>29.026996886024445</v>
      </c>
      <c r="AE231" s="29">
        <f t="shared" ca="1" si="97"/>
        <v>54.963802530127381</v>
      </c>
      <c r="AF231" s="29">
        <f t="shared" ca="1" si="98"/>
        <v>1139.3494845090784</v>
      </c>
      <c r="AH231" s="29">
        <f t="shared" ca="1" si="83"/>
        <v>0.33178258379074227</v>
      </c>
      <c r="AI231" s="29">
        <f t="shared" ca="1" si="84"/>
        <v>1.000484964613888</v>
      </c>
    </row>
    <row r="232" spans="1:35" x14ac:dyDescent="0.25">
      <c r="A232" s="29">
        <v>22</v>
      </c>
      <c r="B232" s="29">
        <f t="shared" si="99"/>
        <v>1</v>
      </c>
      <c r="C232" s="29">
        <f t="shared" si="100"/>
        <v>0</v>
      </c>
      <c r="E232" s="29">
        <f ca="1">Kp*(G232+H232*OnebyTi+Td*(G232-G231))</f>
        <v>0.33180345104776521</v>
      </c>
      <c r="F232" s="29">
        <f t="shared" ca="1" si="101"/>
        <v>1.0004697431587488</v>
      </c>
      <c r="G232" s="29">
        <f t="shared" ca="1" si="108"/>
        <v>-4.6974315874881434E-4</v>
      </c>
      <c r="H232" s="29">
        <f t="shared" ca="1" si="87"/>
        <v>0.22308127333350541</v>
      </c>
      <c r="I232" s="29">
        <f t="shared" ca="1" si="88"/>
        <v>2.2567322520964885</v>
      </c>
      <c r="J232" s="29">
        <f t="shared" ca="1" si="89"/>
        <v>1.2398321637270453</v>
      </c>
      <c r="K232" s="29">
        <f t="shared" ca="1" si="90"/>
        <v>5.4617362855642702</v>
      </c>
      <c r="M232" s="29">
        <f ca="1">Kp*(Q232+R232*OnebyTi+Td*(Q232-Q231))</f>
        <v>47.83141021160715</v>
      </c>
      <c r="N232" s="29">
        <f t="shared" ca="1" si="102"/>
        <v>7.4700243125540933</v>
      </c>
      <c r="O232" s="29">
        <f t="shared" ca="1" si="109"/>
        <v>-6.9089639743668467</v>
      </c>
      <c r="P232" s="29">
        <f t="shared" ca="1" si="103"/>
        <v>-6.0803540529738624</v>
      </c>
      <c r="Q232" s="29">
        <f t="shared" ca="1" si="85"/>
        <v>7.0803540529738624</v>
      </c>
      <c r="R232" s="29">
        <f t="shared" ca="1" si="91"/>
        <v>3.5661905958426479</v>
      </c>
      <c r="S232" s="29">
        <f t="shared" ca="1" si="92"/>
        <v>42.034693398415932</v>
      </c>
      <c r="T232" s="29">
        <f t="shared" ca="1" si="93"/>
        <v>135.57841563585228</v>
      </c>
      <c r="U232" s="29">
        <f t="shared" ca="1" si="94"/>
        <v>50.860187576464348</v>
      </c>
      <c r="W232" s="29">
        <f ca="1">Kp*(AB232+AC232*OnebyTi+Td*(AB232-AB231))</f>
        <v>-20.275603096138397</v>
      </c>
      <c r="X232" s="29">
        <f t="shared" ca="1" si="104"/>
        <v>0.19685124003512378</v>
      </c>
      <c r="Y232" s="29">
        <f t="shared" ca="1" si="105"/>
        <v>6.360601820892513</v>
      </c>
      <c r="Z232" s="29">
        <f t="shared" ca="1" si="106"/>
        <v>7.1607011679475301</v>
      </c>
      <c r="AA232" s="29">
        <f t="shared" ca="1" si="107"/>
        <v>5.1082749336238651</v>
      </c>
      <c r="AB232" s="29">
        <f t="shared" ca="1" si="86"/>
        <v>-4.1082749336238651</v>
      </c>
      <c r="AC232" s="29">
        <f t="shared" ca="1" si="95"/>
        <v>2.9160310037365278</v>
      </c>
      <c r="AD232" s="29">
        <f t="shared" ca="1" si="96"/>
        <v>29.437824379386832</v>
      </c>
      <c r="AE232" s="29">
        <f t="shared" ca="1" si="97"/>
        <v>56.651594823151598</v>
      </c>
      <c r="AF232" s="29">
        <f t="shared" ca="1" si="98"/>
        <v>1195.0488251587994</v>
      </c>
      <c r="AH232" s="29">
        <f t="shared" ca="1" si="83"/>
        <v>0.33180345104776521</v>
      </c>
      <c r="AI232" s="29">
        <f t="shared" ca="1" si="84"/>
        <v>1.0004697431587488</v>
      </c>
    </row>
    <row r="233" spans="1:35" x14ac:dyDescent="0.25">
      <c r="A233" s="29">
        <v>22.1</v>
      </c>
      <c r="B233" s="29">
        <f t="shared" si="99"/>
        <v>1</v>
      </c>
      <c r="C233" s="29">
        <f t="shared" si="100"/>
        <v>0</v>
      </c>
      <c r="E233" s="29">
        <f ca="1">Kp*(G233+H233*OnebyTi+Td*(G233-G232))</f>
        <v>0.33190918481818366</v>
      </c>
      <c r="F233" s="27">
        <f t="shared" ca="1" si="101"/>
        <v>1.0004410935255406</v>
      </c>
      <c r="G233" s="29">
        <f t="shared" ca="1" si="108"/>
        <v>-4.4109352554055903E-4</v>
      </c>
      <c r="H233" s="29">
        <f t="shared" ca="1" si="87"/>
        <v>0.22303716398095136</v>
      </c>
      <c r="I233" s="29">
        <f t="shared" ca="1" si="88"/>
        <v>2.2567763614490426</v>
      </c>
      <c r="J233" s="29">
        <f t="shared" ca="1" si="89"/>
        <v>1.2398321831833952</v>
      </c>
      <c r="K233" s="29">
        <f t="shared" ca="1" si="90"/>
        <v>5.4627111022557147</v>
      </c>
      <c r="M233" s="29">
        <f ca="1">Kp*(Q233+R233*OnebyTi+Td*(Q233-Q232))</f>
        <v>49.101431847084555</v>
      </c>
      <c r="N233" s="27">
        <f t="shared" ca="1" si="102"/>
        <v>8.9963180318401061</v>
      </c>
      <c r="O233" s="27">
        <f t="shared" ca="1" si="109"/>
        <v>-6.3221496561562596</v>
      </c>
      <c r="P233" s="27">
        <f t="shared" ca="1" si="103"/>
        <v>-6.1141700737106648</v>
      </c>
      <c r="Q233" s="29">
        <f t="shared" ca="1" si="85"/>
        <v>7.1141700737106648</v>
      </c>
      <c r="R233" s="29">
        <f t="shared" ca="1" si="91"/>
        <v>4.2776076032137142</v>
      </c>
      <c r="S233" s="29">
        <f t="shared" ca="1" si="92"/>
        <v>42.746110405787</v>
      </c>
      <c r="T233" s="29">
        <f t="shared" ca="1" si="93"/>
        <v>140.63955721962031</v>
      </c>
      <c r="U233" s="29">
        <f t="shared" ca="1" si="94"/>
        <v>51.742225277867014</v>
      </c>
      <c r="W233" s="29">
        <f ca="1">Kp*(AB233+AC233*OnebyTi+Td*(AB233-AB232))</f>
        <v>-21.507447089181433</v>
      </c>
      <c r="X233" s="27">
        <f t="shared" ca="1" si="104"/>
        <v>-0.40606100718540183</v>
      </c>
      <c r="Y233" s="27">
        <f t="shared" ca="1" si="105"/>
        <v>6.05999215783004</v>
      </c>
      <c r="Z233" s="27">
        <f t="shared" ca="1" si="106"/>
        <v>7.1216798623350543</v>
      </c>
      <c r="AA233" s="27">
        <f t="shared" ca="1" si="107"/>
        <v>5.2083729422416623</v>
      </c>
      <c r="AB233" s="29">
        <f t="shared" ca="1" si="86"/>
        <v>-4.2083729422416623</v>
      </c>
      <c r="AC233" s="29">
        <f t="shared" ca="1" si="95"/>
        <v>2.4951937095123613</v>
      </c>
      <c r="AD233" s="29">
        <f t="shared" ca="1" si="96"/>
        <v>29.858661673611</v>
      </c>
      <c r="AE233" s="29">
        <f t="shared" ca="1" si="97"/>
        <v>58.42263510525077</v>
      </c>
      <c r="AF233" s="29">
        <f t="shared" ca="1" si="98"/>
        <v>1254.2351958799893</v>
      </c>
      <c r="AH233" s="29">
        <f t="shared" ca="1" si="83"/>
        <v>0.33190918481818366</v>
      </c>
      <c r="AI233" s="29">
        <f t="shared" ca="1" si="84"/>
        <v>1.0004410935255406</v>
      </c>
    </row>
    <row r="234" spans="1:35" x14ac:dyDescent="0.25">
      <c r="A234" s="29">
        <v>22.2</v>
      </c>
      <c r="B234" s="29">
        <f t="shared" si="99"/>
        <v>1</v>
      </c>
      <c r="C234" s="29">
        <f t="shared" si="100"/>
        <v>0</v>
      </c>
      <c r="E234" s="29">
        <f ca="1">Kp*(G234+H234*OnebyTi+Td*(G234-G233))</f>
        <v>0.33208719895312055</v>
      </c>
      <c r="F234" s="29">
        <f t="shared" ca="1" si="101"/>
        <v>1.0004013897590742</v>
      </c>
      <c r="G234" s="29">
        <f t="shared" ca="1" si="108"/>
        <v>-4.0138975907422214E-4</v>
      </c>
      <c r="H234" s="29">
        <f t="shared" ca="1" si="87"/>
        <v>0.22299702500504393</v>
      </c>
      <c r="I234" s="29">
        <f t="shared" ca="1" si="88"/>
        <v>2.2568165004249501</v>
      </c>
      <c r="J234" s="29">
        <f t="shared" ca="1" si="89"/>
        <v>1.239832199294769</v>
      </c>
      <c r="K234" s="29">
        <f t="shared" ca="1" si="90"/>
        <v>5.4636021875208591</v>
      </c>
      <c r="M234" s="29">
        <f ca="1">Kp*(Q234+R234*OnebyTi+Td*(Q234-Q233))</f>
        <v>50.220757080110545</v>
      </c>
      <c r="N234" s="29">
        <f t="shared" ca="1" si="102"/>
        <v>10.523523741155708</v>
      </c>
      <c r="O234" s="29">
        <f t="shared" ca="1" si="109"/>
        <v>-5.6969946735530028</v>
      </c>
      <c r="P234" s="29">
        <f t="shared" ca="1" si="103"/>
        <v>-6.122657833380484</v>
      </c>
      <c r="Q234" s="29">
        <f t="shared" ca="1" si="85"/>
        <v>7.122657833380484</v>
      </c>
      <c r="R234" s="29">
        <f t="shared" ca="1" si="91"/>
        <v>4.9898733865517624</v>
      </c>
      <c r="S234" s="29">
        <f t="shared" ca="1" si="92"/>
        <v>43.458376189125048</v>
      </c>
      <c r="T234" s="29">
        <f t="shared" ca="1" si="93"/>
        <v>145.71278268076196</v>
      </c>
      <c r="U234" s="29">
        <f t="shared" ca="1" si="94"/>
        <v>52.625315330505437</v>
      </c>
      <c r="W234" s="29">
        <f ca="1">Kp*(AB234+AC234*OnebyTi+Td*(AB234-AB233))</f>
        <v>-22.712578470055963</v>
      </c>
      <c r="X234" s="29">
        <f t="shared" ca="1" si="104"/>
        <v>-1.0156155214130429</v>
      </c>
      <c r="Y234" s="29">
        <f t="shared" ca="1" si="105"/>
        <v>5.7446390237632574</v>
      </c>
      <c r="Z234" s="29">
        <f t="shared" ca="1" si="106"/>
        <v>7.0699007419858289</v>
      </c>
      <c r="AA234" s="29">
        <f t="shared" ca="1" si="107"/>
        <v>5.301686021841383</v>
      </c>
      <c r="AB234" s="29">
        <f t="shared" ca="1" si="86"/>
        <v>-4.301686021841383</v>
      </c>
      <c r="AC234" s="29">
        <f t="shared" ca="1" si="95"/>
        <v>2.0650251073282231</v>
      </c>
      <c r="AD234" s="29">
        <f t="shared" ca="1" si="96"/>
        <v>30.288830275795139</v>
      </c>
      <c r="AE234" s="29">
        <f t="shared" ca="1" si="97"/>
        <v>60.273085368301324</v>
      </c>
      <c r="AF234" s="29">
        <f t="shared" ca="1" si="98"/>
        <v>1316.9162599261338</v>
      </c>
      <c r="AH234" s="29">
        <f t="shared" ca="1" si="83"/>
        <v>0.33208719895312055</v>
      </c>
      <c r="AI234" s="29">
        <f t="shared" ca="1" si="84"/>
        <v>1.0004013897590742</v>
      </c>
    </row>
    <row r="235" spans="1:35" x14ac:dyDescent="0.25">
      <c r="A235" s="29">
        <v>22.3</v>
      </c>
      <c r="B235" s="29">
        <f t="shared" si="99"/>
        <v>1</v>
      </c>
      <c r="C235" s="29">
        <f t="shared" si="100"/>
        <v>0</v>
      </c>
      <c r="E235" s="29">
        <f ca="1">Kp*(G235+H235*OnebyTi+Td*(G235-G234))</f>
        <v>0.33232151030771917</v>
      </c>
      <c r="F235" s="27">
        <f t="shared" ca="1" si="101"/>
        <v>1.0003535003576987</v>
      </c>
      <c r="G235" s="29">
        <f t="shared" ca="1" si="108"/>
        <v>-3.5350035769865507E-4</v>
      </c>
      <c r="H235" s="29">
        <f t="shared" ca="1" si="87"/>
        <v>0.22296167496927405</v>
      </c>
      <c r="I235" s="29">
        <f t="shared" ca="1" si="88"/>
        <v>2.2568518504607198</v>
      </c>
      <c r="J235" s="29">
        <f t="shared" ca="1" si="89"/>
        <v>1.2398322117910192</v>
      </c>
      <c r="K235" s="29">
        <f t="shared" ca="1" si="90"/>
        <v>5.4643904933185272</v>
      </c>
      <c r="M235" s="29">
        <f ca="1">Kp*(Q235+R235*OnebyTi+Td*(Q235-Q234))</f>
        <v>51.182320755574253</v>
      </c>
      <c r="N235" s="27">
        <f t="shared" ca="1" si="102"/>
        <v>12.046078842125471</v>
      </c>
      <c r="O235" s="27">
        <f t="shared" ca="1" si="109"/>
        <v>-5.0350265110775183</v>
      </c>
      <c r="P235" s="27">
        <f t="shared" ca="1" si="103"/>
        <v>-6.1052862887392854</v>
      </c>
      <c r="Q235" s="29">
        <f t="shared" ca="1" si="85"/>
        <v>7.1052862887392854</v>
      </c>
      <c r="R235" s="29">
        <f t="shared" ca="1" si="91"/>
        <v>5.7004020154256914</v>
      </c>
      <c r="S235" s="29">
        <f t="shared" ca="1" si="92"/>
        <v>44.168904817998978</v>
      </c>
      <c r="T235" s="29">
        <f t="shared" ca="1" si="93"/>
        <v>150.76129200525662</v>
      </c>
      <c r="U235" s="29">
        <f t="shared" ca="1" si="94"/>
        <v>53.506251611983039</v>
      </c>
      <c r="W235" s="29">
        <f ca="1">Kp*(AB235+AC235*OnebyTi+Td*(AB235-AB234))</f>
        <v>-23.888187997804856</v>
      </c>
      <c r="X235" s="27">
        <f t="shared" ca="1" si="104"/>
        <v>-1.6307066817821143</v>
      </c>
      <c r="Y235" s="27">
        <f t="shared" ca="1" si="105"/>
        <v>5.4149375190733453</v>
      </c>
      <c r="Z235" s="27">
        <f t="shared" ca="1" si="106"/>
        <v>7.0052669653009421</v>
      </c>
      <c r="AA235" s="27">
        <f t="shared" ca="1" si="107"/>
        <v>5.3879228713491365</v>
      </c>
      <c r="AB235" s="29">
        <f t="shared" ca="1" si="86"/>
        <v>-4.3879228713491365</v>
      </c>
      <c r="AC235" s="29">
        <f t="shared" ca="1" si="95"/>
        <v>1.6262328201933094</v>
      </c>
      <c r="AD235" s="29">
        <f t="shared" ca="1" si="96"/>
        <v>30.727622562930051</v>
      </c>
      <c r="AE235" s="29">
        <f t="shared" ca="1" si="97"/>
        <v>62.198472080792207</v>
      </c>
      <c r="AF235" s="29">
        <f t="shared" ca="1" si="98"/>
        <v>1383.0691520565349</v>
      </c>
      <c r="AH235" s="29">
        <f t="shared" ca="1" si="83"/>
        <v>0.33232151030771917</v>
      </c>
      <c r="AI235" s="29">
        <f t="shared" ca="1" si="84"/>
        <v>1.0003535003576987</v>
      </c>
    </row>
    <row r="236" spans="1:35" x14ac:dyDescent="0.25">
      <c r="A236" s="29">
        <v>22.4</v>
      </c>
      <c r="B236" s="29">
        <f t="shared" si="99"/>
        <v>1</v>
      </c>
      <c r="C236" s="29">
        <f t="shared" si="100"/>
        <v>0</v>
      </c>
      <c r="E236" s="29">
        <f ca="1">Kp*(G236+H236*OnebyTi+Td*(G236-G235))</f>
        <v>0.33259395375455736</v>
      </c>
      <c r="F236" s="29">
        <f t="shared" ca="1" si="101"/>
        <v>1.0003005786503014</v>
      </c>
      <c r="G236" s="29">
        <f t="shared" ca="1" si="108"/>
        <v>-3.0057865030141961E-4</v>
      </c>
      <c r="H236" s="29">
        <f t="shared" ca="1" si="87"/>
        <v>0.22293161710424392</v>
      </c>
      <c r="I236" s="29">
        <f t="shared" ca="1" si="88"/>
        <v>2.2568819083257501</v>
      </c>
      <c r="J236" s="29">
        <f t="shared" ca="1" si="89"/>
        <v>1.2398322208257717</v>
      </c>
      <c r="K236" s="29">
        <f t="shared" ca="1" si="90"/>
        <v>5.4650637894952023</v>
      </c>
      <c r="M236" s="29">
        <f ca="1">Kp*(Q236+R236*OnebyTi+Td*(Q236-Q235))</f>
        <v>51.979494721137264</v>
      </c>
      <c r="N236" s="29">
        <f t="shared" ca="1" si="102"/>
        <v>13.558327915270379</v>
      </c>
      <c r="O236" s="29">
        <f t="shared" ca="1" si="109"/>
        <v>-4.337937328437298</v>
      </c>
      <c r="P236" s="29">
        <f t="shared" ca="1" si="103"/>
        <v>-6.0616084061786557</v>
      </c>
      <c r="Q236" s="29">
        <f t="shared" ca="1" si="85"/>
        <v>7.0616084061786557</v>
      </c>
      <c r="R236" s="29">
        <f t="shared" ca="1" si="91"/>
        <v>6.406562856043557</v>
      </c>
      <c r="S236" s="29">
        <f t="shared" ca="1" si="92"/>
        <v>44.875065658616847</v>
      </c>
      <c r="T236" s="29">
        <f t="shared" ca="1" si="93"/>
        <v>155.74792333347793</v>
      </c>
      <c r="U236" s="29">
        <f t="shared" ca="1" si="94"/>
        <v>54.381772575266481</v>
      </c>
      <c r="W236" s="29">
        <f ca="1">Kp*(AB236+AC236*OnebyTi+Td*(AB236-AB235))</f>
        <v>-25.031481062297988</v>
      </c>
      <c r="X236" s="29">
        <f t="shared" ca="1" si="104"/>
        <v>-2.2502005842139168</v>
      </c>
      <c r="Y236" s="29">
        <f t="shared" ca="1" si="105"/>
        <v>5.0713173966344183</v>
      </c>
      <c r="Z236" s="29">
        <f t="shared" ca="1" si="106"/>
        <v>6.9277056829749606</v>
      </c>
      <c r="AA236" s="29">
        <f t="shared" ca="1" si="107"/>
        <v>5.4668016735915366</v>
      </c>
      <c r="AB236" s="29">
        <f t="shared" ca="1" si="86"/>
        <v>-4.4668016735915366</v>
      </c>
      <c r="AC236" s="29">
        <f t="shared" ca="1" si="95"/>
        <v>1.1795526528341558</v>
      </c>
      <c r="AD236" s="29">
        <f t="shared" ca="1" si="96"/>
        <v>31.174302730289206</v>
      </c>
      <c r="AE236" s="29">
        <f t="shared" ca="1" si="97"/>
        <v>64.193703799912228</v>
      </c>
      <c r="AF236" s="29">
        <f t="shared" ca="1" si="98"/>
        <v>1452.6386605169735</v>
      </c>
      <c r="AH236" s="29">
        <f t="shared" ca="1" si="83"/>
        <v>0.33259395375455736</v>
      </c>
      <c r="AI236" s="29">
        <f t="shared" ca="1" si="84"/>
        <v>1.0003005786503014</v>
      </c>
    </row>
    <row r="237" spans="1:35" x14ac:dyDescent="0.25">
      <c r="A237" s="29">
        <v>22.5</v>
      </c>
      <c r="B237" s="29">
        <f t="shared" si="99"/>
        <v>1</v>
      </c>
      <c r="C237" s="29">
        <f t="shared" si="100"/>
        <v>0</v>
      </c>
      <c r="E237" s="29">
        <f ca="1">Kp*(G237+H237*OnebyTi+Td*(G237-G236))</f>
        <v>0.3328854368589122</v>
      </c>
      <c r="F237" s="27">
        <f t="shared" ca="1" si="101"/>
        <v>1.0002458518369843</v>
      </c>
      <c r="G237" s="29">
        <f t="shared" ca="1" si="108"/>
        <v>-2.4585183698433433E-4</v>
      </c>
      <c r="H237" s="29">
        <f t="shared" ca="1" si="87"/>
        <v>0.22290703192054548</v>
      </c>
      <c r="I237" s="29">
        <f t="shared" ca="1" si="88"/>
        <v>2.2569064935094487</v>
      </c>
      <c r="J237" s="29">
        <f t="shared" ca="1" si="89"/>
        <v>1.2398322268700843</v>
      </c>
      <c r="K237" s="29">
        <f t="shared" ca="1" si="90"/>
        <v>5.4656169561284171</v>
      </c>
      <c r="M237" s="29">
        <f ca="1">Kp*(Q237+R237*OnebyTi+Td*(Q237-Q236))</f>
        <v>52.606120674509469</v>
      </c>
      <c r="N237" s="27">
        <f t="shared" ca="1" si="102"/>
        <v>15.05454155318527</v>
      </c>
      <c r="O237" s="27">
        <f t="shared" ca="1" si="109"/>
        <v>-3.6075810281227261</v>
      </c>
      <c r="P237" s="27">
        <f t="shared" ca="1" si="103"/>
        <v>-5.9912644537307536</v>
      </c>
      <c r="Q237" s="29">
        <f t="shared" ca="1" si="85"/>
        <v>6.9912644537307536</v>
      </c>
      <c r="R237" s="29">
        <f t="shared" ca="1" si="91"/>
        <v>7.105689301416632</v>
      </c>
      <c r="S237" s="29">
        <f t="shared" ca="1" si="92"/>
        <v>45.574192103989922</v>
      </c>
      <c r="T237" s="29">
        <f t="shared" ca="1" si="93"/>
        <v>160.63570119967784</v>
      </c>
      <c r="U237" s="29">
        <f t="shared" ca="1" si="94"/>
        <v>55.248572072897147</v>
      </c>
      <c r="W237" s="29">
        <f ca="1">Kp*(AB237+AC237*OnebyTi+Td*(AB237-AB236))</f>
        <v>-26.139683458450804</v>
      </c>
      <c r="X237" s="27">
        <f t="shared" ca="1" si="104"/>
        <v>-2.8729368489376252</v>
      </c>
      <c r="Y237" s="27">
        <f t="shared" ca="1" si="105"/>
        <v>4.7142427511800751</v>
      </c>
      <c r="Z237" s="27">
        <f t="shared" ca="1" si="106"/>
        <v>6.8371685578999992</v>
      </c>
      <c r="AA237" s="27">
        <f t="shared" ca="1" si="107"/>
        <v>5.5380508028783799</v>
      </c>
      <c r="AB237" s="29">
        <f t="shared" ca="1" si="86"/>
        <v>-4.5380508028783799</v>
      </c>
      <c r="AC237" s="29">
        <f t="shared" ca="1" si="95"/>
        <v>0.72574757254631783</v>
      </c>
      <c r="AD237" s="29">
        <f t="shared" ca="1" si="96"/>
        <v>31.628107810577045</v>
      </c>
      <c r="AE237" s="29">
        <f t="shared" ca="1" si="97"/>
        <v>66.253094308862742</v>
      </c>
      <c r="AF237" s="29">
        <f t="shared" ca="1" si="98"/>
        <v>1525.5359577969864</v>
      </c>
      <c r="AH237" s="29">
        <f t="shared" ca="1" si="83"/>
        <v>0.3328854368589122</v>
      </c>
      <c r="AI237" s="29">
        <f t="shared" ca="1" si="84"/>
        <v>1.0002458518369843</v>
      </c>
    </row>
    <row r="238" spans="1:35" x14ac:dyDescent="0.25">
      <c r="A238" s="29">
        <v>22.6</v>
      </c>
      <c r="B238" s="29">
        <f t="shared" si="99"/>
        <v>1</v>
      </c>
      <c r="C238" s="29">
        <f t="shared" si="100"/>
        <v>0</v>
      </c>
      <c r="E238" s="29">
        <f ca="1">Kp*(G238+H238*OnebyTi+Td*(G238-G237))</f>
        <v>0.33317715590889474</v>
      </c>
      <c r="F238" s="29">
        <f t="shared" ca="1" si="101"/>
        <v>1.0001924214588493</v>
      </c>
      <c r="G238" s="29">
        <f t="shared" ca="1" si="108"/>
        <v>-1.9242145884934558E-4</v>
      </c>
      <c r="H238" s="29">
        <f t="shared" ca="1" si="87"/>
        <v>0.22288778977466053</v>
      </c>
      <c r="I238" s="29">
        <f t="shared" ca="1" si="88"/>
        <v>2.2569257356553338</v>
      </c>
      <c r="J238" s="29">
        <f t="shared" ca="1" si="89"/>
        <v>1.2398322305726861</v>
      </c>
      <c r="K238" s="29">
        <f t="shared" ca="1" si="90"/>
        <v>5.4660518286254165</v>
      </c>
      <c r="M238" s="29">
        <f ca="1">Kp*(Q238+R238*OnebyTi+Td*(Q238-Q237))</f>
        <v>53.056541942293151</v>
      </c>
      <c r="N238" s="29">
        <f t="shared" ca="1" si="102"/>
        <v>16.528935835875952</v>
      </c>
      <c r="O238" s="29">
        <f t="shared" ca="1" si="109"/>
        <v>-2.8459696740837348</v>
      </c>
      <c r="P238" s="29">
        <f t="shared" ca="1" si="103"/>
        <v>-5.8939850390517403</v>
      </c>
      <c r="Q238" s="29">
        <f t="shared" ca="1" si="85"/>
        <v>6.8939850390517403</v>
      </c>
      <c r="R238" s="29">
        <f t="shared" ca="1" si="91"/>
        <v>7.7950878053218062</v>
      </c>
      <c r="S238" s="29">
        <f t="shared" ca="1" si="92"/>
        <v>46.263590607895097</v>
      </c>
      <c r="T238" s="29">
        <f t="shared" ca="1" si="93"/>
        <v>165.38840417154475</v>
      </c>
      <c r="U238" s="29">
        <f t="shared" ca="1" si="94"/>
        <v>56.103310557747371</v>
      </c>
      <c r="W238" s="29">
        <f ca="1">Kp*(AB238+AC238*OnebyTi+Td*(AB238-AB237))</f>
        <v>-27.210047210288089</v>
      </c>
      <c r="X238" s="29">
        <f t="shared" ca="1" si="104"/>
        <v>-3.4977305088245192</v>
      </c>
      <c r="Y238" s="29">
        <f t="shared" ca="1" si="105"/>
        <v>4.344211635665892</v>
      </c>
      <c r="Z238" s="29">
        <f t="shared" ca="1" si="106"/>
        <v>6.7336322445639833</v>
      </c>
      <c r="AA238" s="29">
        <f t="shared" ca="1" si="107"/>
        <v>5.6014095234321246</v>
      </c>
      <c r="AB238" s="29">
        <f t="shared" ca="1" si="86"/>
        <v>-4.6014095234321246</v>
      </c>
      <c r="AC238" s="29">
        <f t="shared" ca="1" si="95"/>
        <v>0.26560662020310533</v>
      </c>
      <c r="AD238" s="29">
        <f t="shared" ca="1" si="96"/>
        <v>32.088248762920259</v>
      </c>
      <c r="AE238" s="29">
        <f t="shared" ca="1" si="97"/>
        <v>68.370391269095933</v>
      </c>
      <c r="AF238" s="29">
        <f t="shared" ca="1" si="98"/>
        <v>1601.6379355990052</v>
      </c>
      <c r="AH238" s="29">
        <f t="shared" ca="1" si="83"/>
        <v>0.33317715590889474</v>
      </c>
      <c r="AI238" s="29">
        <f t="shared" ca="1" si="84"/>
        <v>1.0001924214588493</v>
      </c>
    </row>
    <row r="239" spans="1:35" x14ac:dyDescent="0.25">
      <c r="A239" s="29">
        <v>22.7</v>
      </c>
      <c r="B239" s="29">
        <f t="shared" si="99"/>
        <v>1</v>
      </c>
      <c r="C239" s="29">
        <f t="shared" si="100"/>
        <v>0</v>
      </c>
      <c r="E239" s="29">
        <f ca="1">Kp*(G239+H239*OnebyTi+Td*(G239-G238))</f>
        <v>0.33345170319991657</v>
      </c>
      <c r="F239" s="27">
        <f t="shared" ca="1" si="101"/>
        <v>1.0001430864165974</v>
      </c>
      <c r="G239" s="29">
        <f t="shared" ca="1" si="108"/>
        <v>-1.430864165974377E-4</v>
      </c>
      <c r="H239" s="29">
        <f t="shared" ca="1" si="87"/>
        <v>0.22287348113300079</v>
      </c>
      <c r="I239" s="29">
        <f t="shared" ca="1" si="88"/>
        <v>2.2569400442969938</v>
      </c>
      <c r="J239" s="29">
        <f t="shared" ca="1" si="89"/>
        <v>1.2398322326200584</v>
      </c>
      <c r="K239" s="29">
        <f t="shared" ca="1" si="90"/>
        <v>5.4663766347910929</v>
      </c>
      <c r="M239" s="29">
        <f ca="1">Kp*(Q239+R239*OnebyTi+Td*(Q239-Q238))</f>
        <v>53.325634053179108</v>
      </c>
      <c r="N239" s="27">
        <f t="shared" ca="1" si="102"/>
        <v>17.975692389767932</v>
      </c>
      <c r="O239" s="27">
        <f t="shared" ca="1" si="109"/>
        <v>-2.0552692617631299</v>
      </c>
      <c r="P239" s="27">
        <f t="shared" ca="1" si="103"/>
        <v>-5.7695938772677078</v>
      </c>
      <c r="Q239" s="29">
        <f t="shared" ca="1" si="85"/>
        <v>6.7695938772677078</v>
      </c>
      <c r="R239" s="29">
        <f t="shared" ca="1" si="91"/>
        <v>8.4720471930485779</v>
      </c>
      <c r="S239" s="29">
        <f t="shared" ca="1" si="92"/>
        <v>46.940549995621865</v>
      </c>
      <c r="T239" s="29">
        <f t="shared" ca="1" si="93"/>
        <v>169.97114429785879</v>
      </c>
      <c r="U239" s="29">
        <f t="shared" ca="1" si="94"/>
        <v>56.942626626825763</v>
      </c>
      <c r="W239" s="29">
        <f ca="1">Kp*(AB239+AC239*OnebyTi+Td*(AB239-AB238))</f>
        <v>-28.23985643407616</v>
      </c>
      <c r="X239" s="27">
        <f t="shared" ca="1" si="104"/>
        <v>-4.1233739760528323</v>
      </c>
      <c r="Y239" s="27">
        <f t="shared" ca="1" si="105"/>
        <v>3.9617556042469895</v>
      </c>
      <c r="Z239" s="27">
        <f t="shared" ca="1" si="106"/>
        <v>6.6170988263581689</v>
      </c>
      <c r="AA239" s="27">
        <f t="shared" ca="1" si="107"/>
        <v>5.6566286771350924</v>
      </c>
      <c r="AB239" s="29">
        <f t="shared" ca="1" si="86"/>
        <v>-4.6566286771350924</v>
      </c>
      <c r="AC239" s="29">
        <f t="shared" ca="1" si="95"/>
        <v>-0.20005624751040396</v>
      </c>
      <c r="AD239" s="29">
        <f t="shared" ca="1" si="96"/>
        <v>32.55391163063377</v>
      </c>
      <c r="AE239" s="29">
        <f t="shared" ca="1" si="97"/>
        <v>70.538810332767625</v>
      </c>
      <c r="AF239" s="29">
        <f t="shared" ca="1" si="98"/>
        <v>1680.7871860812929</v>
      </c>
      <c r="AH239" s="29">
        <f t="shared" ca="1" si="83"/>
        <v>0.33345170319991657</v>
      </c>
      <c r="AI239" s="29">
        <f t="shared" ca="1" si="84"/>
        <v>1.0001430864165974</v>
      </c>
    </row>
    <row r="240" spans="1:35" x14ac:dyDescent="0.25">
      <c r="A240" s="29">
        <v>22.8</v>
      </c>
      <c r="B240" s="29">
        <f t="shared" si="99"/>
        <v>1</v>
      </c>
      <c r="C240" s="29">
        <f t="shared" si="100"/>
        <v>0</v>
      </c>
      <c r="E240" s="29">
        <f ca="1">Kp*(G240+H240*OnebyTi+Td*(G240-G239))</f>
        <v>0.33369400727111587</v>
      </c>
      <c r="F240" s="29">
        <f t="shared" ca="1" si="101"/>
        <v>1.0001001974680301</v>
      </c>
      <c r="G240" s="29">
        <f t="shared" ca="1" si="108"/>
        <v>-1.0019746803013874E-4</v>
      </c>
      <c r="H240" s="29">
        <f t="shared" ca="1" si="87"/>
        <v>0.22286346138619778</v>
      </c>
      <c r="I240" s="29">
        <f t="shared" ca="1" si="88"/>
        <v>2.2569500640437967</v>
      </c>
      <c r="J240" s="29">
        <f t="shared" ca="1" si="89"/>
        <v>1.2398322336240117</v>
      </c>
      <c r="K240" s="29">
        <f t="shared" ca="1" si="90"/>
        <v>5.4666050850182017</v>
      </c>
      <c r="M240" s="29">
        <f ca="1">Kp*(Q240+R240*OnebyTi+Td*(Q240-Q239))</f>
        <v>53.408833969974722</v>
      </c>
      <c r="N240" s="29">
        <f t="shared" ca="1" si="102"/>
        <v>19.388978968611291</v>
      </c>
      <c r="O240" s="29">
        <f t="shared" ca="1" si="109"/>
        <v>-1.2377948421381126</v>
      </c>
      <c r="P240" s="29">
        <f t="shared" ca="1" si="103"/>
        <v>-5.6180102732360737</v>
      </c>
      <c r="Q240" s="29">
        <f t="shared" ca="1" si="85"/>
        <v>6.6180102732360737</v>
      </c>
      <c r="R240" s="29">
        <f t="shared" ca="1" si="91"/>
        <v>9.1338482203721849</v>
      </c>
      <c r="S240" s="29">
        <f t="shared" ca="1" si="92"/>
        <v>47.60235102294547</v>
      </c>
      <c r="T240" s="29">
        <f t="shared" ca="1" si="93"/>
        <v>174.3509502955246</v>
      </c>
      <c r="U240" s="29">
        <f t="shared" ca="1" si="94"/>
        <v>57.76314887274706</v>
      </c>
      <c r="W240" s="29">
        <f ca="1">Kp*(AB240+AC240*OnebyTi+Td*(AB240-AB239))</f>
        <v>-29.226433229500511</v>
      </c>
      <c r="X240" s="29">
        <f t="shared" ca="1" si="104"/>
        <v>-4.7486390844262214</v>
      </c>
      <c r="Y240" s="29">
        <f t="shared" ca="1" si="105"/>
        <v>3.5674391816294664</v>
      </c>
      <c r="Z240" s="29">
        <f t="shared" ca="1" si="106"/>
        <v>6.4875962092676787</v>
      </c>
      <c r="AA240" s="29">
        <f t="shared" ca="1" si="107"/>
        <v>5.7034713590625863</v>
      </c>
      <c r="AB240" s="29">
        <f t="shared" ca="1" si="86"/>
        <v>-4.7034713590625863</v>
      </c>
      <c r="AC240" s="29">
        <f t="shared" ca="1" si="95"/>
        <v>-0.67040338341666261</v>
      </c>
      <c r="AD240" s="29">
        <f t="shared" ca="1" si="96"/>
        <v>33.024258766540029</v>
      </c>
      <c r="AE240" s="29">
        <f t="shared" ca="1" si="97"/>
        <v>72.751074615319837</v>
      </c>
      <c r="AF240" s="29">
        <f t="shared" ca="1" si="98"/>
        <v>1762.7926561953275</v>
      </c>
      <c r="AH240" s="29">
        <f t="shared" ca="1" si="83"/>
        <v>0.33369400727111587</v>
      </c>
      <c r="AI240" s="29">
        <f t="shared" ca="1" si="84"/>
        <v>1.0001001974680301</v>
      </c>
    </row>
    <row r="241" spans="1:35" x14ac:dyDescent="0.25">
      <c r="A241" s="29">
        <v>22.9</v>
      </c>
      <c r="B241" s="29">
        <f t="shared" si="99"/>
        <v>1</v>
      </c>
      <c r="C241" s="29">
        <f t="shared" si="100"/>
        <v>0</v>
      </c>
      <c r="E241" s="29">
        <f ca="1">Kp*(G241+H241*OnebyTi+Td*(G241-G240))</f>
        <v>0.33389206220285461</v>
      </c>
      <c r="F241" s="27">
        <f t="shared" ca="1" si="101"/>
        <v>1.0000655495734052</v>
      </c>
      <c r="G241" s="29">
        <f t="shared" ca="1" si="108"/>
        <v>-6.5549573405210282E-5</v>
      </c>
      <c r="H241" s="29">
        <f t="shared" ca="1" si="87"/>
        <v>0.22285690642885725</v>
      </c>
      <c r="I241" s="29">
        <f t="shared" ca="1" si="88"/>
        <v>2.2569566190011372</v>
      </c>
      <c r="J241" s="29">
        <f t="shared" ca="1" si="89"/>
        <v>1.2398322340536865</v>
      </c>
      <c r="K241" s="29">
        <f t="shared" ca="1" si="90"/>
        <v>5.4667551935412995</v>
      </c>
      <c r="M241" s="29">
        <f ca="1">Kp*(Q241+R241*OnebyTi+Td*(Q241-Q240))</f>
        <v>53.302167847169592</v>
      </c>
      <c r="N241" s="27">
        <f t="shared" ca="1" si="102"/>
        <v>20.762970491379527</v>
      </c>
      <c r="O241" s="27">
        <f t="shared" ca="1" si="109"/>
        <v>-0.39600500483441858</v>
      </c>
      <c r="P241" s="27">
        <f t="shared" ca="1" si="103"/>
        <v>-5.4392513035140357</v>
      </c>
      <c r="Q241" s="29">
        <f t="shared" ca="1" si="85"/>
        <v>6.4392513035140357</v>
      </c>
      <c r="R241" s="29">
        <f t="shared" ca="1" si="91"/>
        <v>9.7777733507235887</v>
      </c>
      <c r="S241" s="29">
        <f t="shared" ca="1" si="92"/>
        <v>48.246276153296876</v>
      </c>
      <c r="T241" s="29">
        <f t="shared" ca="1" si="93"/>
        <v>178.49734603050533</v>
      </c>
      <c r="U241" s="29">
        <f t="shared" ca="1" si="94"/>
        <v>58.56150800567395</v>
      </c>
      <c r="W241" s="29">
        <f ca="1">Kp*(AB241+AC241*OnebyTi+Td*(AB241-AB240))</f>
        <v>-30.167143587637831</v>
      </c>
      <c r="X241" s="27">
        <f t="shared" ca="1" si="104"/>
        <v>-5.372279204476869</v>
      </c>
      <c r="Y241" s="27">
        <f t="shared" ca="1" si="105"/>
        <v>3.1618592586968259</v>
      </c>
      <c r="Z241" s="27">
        <f t="shared" ca="1" si="106"/>
        <v>6.3451784704814784</v>
      </c>
      <c r="AA241" s="27">
        <f t="shared" ca="1" si="107"/>
        <v>5.74171357927038</v>
      </c>
      <c r="AB241" s="29">
        <f t="shared" ca="1" si="86"/>
        <v>-4.74171357927038</v>
      </c>
      <c r="AC241" s="29">
        <f t="shared" ca="1" si="95"/>
        <v>-1.1445747413437006</v>
      </c>
      <c r="AD241" s="29">
        <f t="shared" ca="1" si="96"/>
        <v>33.49843012446707</v>
      </c>
      <c r="AE241" s="29">
        <f t="shared" ca="1" si="97"/>
        <v>74.999459382103552</v>
      </c>
      <c r="AF241" s="29">
        <f t="shared" ca="1" si="98"/>
        <v>1847.4309851489845</v>
      </c>
      <c r="AH241" s="29">
        <f t="shared" ca="1" si="83"/>
        <v>0.33389206220285461</v>
      </c>
      <c r="AI241" s="29">
        <f t="shared" ca="1" si="84"/>
        <v>1.0000655495734052</v>
      </c>
    </row>
    <row r="242" spans="1:35" x14ac:dyDescent="0.25">
      <c r="A242" s="29">
        <v>23</v>
      </c>
      <c r="B242" s="29">
        <f t="shared" si="99"/>
        <v>1</v>
      </c>
      <c r="C242" s="29">
        <f t="shared" si="100"/>
        <v>0</v>
      </c>
      <c r="E242" s="29">
        <f ca="1">Kp*(G242+H242*OnebyTi+Td*(G242-G241))</f>
        <v>0.33403741804764253</v>
      </c>
      <c r="F242" s="29">
        <f t="shared" ca="1" si="101"/>
        <v>1.0000403157066087</v>
      </c>
      <c r="G242" s="29">
        <f t="shared" ca="1" si="108"/>
        <v>-4.0315706608673452E-5</v>
      </c>
      <c r="H242" s="29">
        <f t="shared" ca="1" si="87"/>
        <v>0.22285287485819638</v>
      </c>
      <c r="I242" s="29">
        <f t="shared" ca="1" si="88"/>
        <v>2.2569606505717981</v>
      </c>
      <c r="J242" s="29">
        <f t="shared" ca="1" si="89"/>
        <v>1.239832234216222</v>
      </c>
      <c r="K242" s="29">
        <f t="shared" ca="1" si="90"/>
        <v>5.466847919666499</v>
      </c>
      <c r="M242" s="29">
        <f ca="1">Kp*(Q242+R242*OnebyTi+Td*(Q242-Q241))</f>
        <v>53.002277183500823</v>
      </c>
      <c r="N242" s="29">
        <f t="shared" ca="1" si="102"/>
        <v>22.091870469309054</v>
      </c>
      <c r="O242" s="29">
        <f t="shared" ca="1" si="109"/>
        <v>0.46750427218051516</v>
      </c>
      <c r="P242" s="29">
        <f t="shared" ca="1" si="103"/>
        <v>-5.2334336841325912</v>
      </c>
      <c r="Q242" s="29">
        <f t="shared" ca="1" si="85"/>
        <v>6.2334336841325912</v>
      </c>
      <c r="R242" s="29">
        <f t="shared" ca="1" si="91"/>
        <v>10.401116719136848</v>
      </c>
      <c r="S242" s="29">
        <f t="shared" ca="1" si="92"/>
        <v>48.869619521710135</v>
      </c>
      <c r="T242" s="29">
        <f t="shared" ca="1" si="93"/>
        <v>182.38291557995322</v>
      </c>
      <c r="U242" s="29">
        <f t="shared" ca="1" si="94"/>
        <v>59.334349206817627</v>
      </c>
      <c r="W242" s="29">
        <f ca="1">Kp*(AB242+AC242*OnebyTi+Td*(AB242-AB241))</f>
        <v>-31.059403304261963</v>
      </c>
      <c r="X242" s="29">
        <f t="shared" ca="1" si="104"/>
        <v>-5.9930314282949011</v>
      </c>
      <c r="Y242" s="29">
        <f t="shared" ca="1" si="105"/>
        <v>2.7456444144572529</v>
      </c>
      <c r="Z242" s="29">
        <f t="shared" ca="1" si="106"/>
        <v>6.1899261605248075</v>
      </c>
      <c r="AA242" s="29">
        <f t="shared" ca="1" si="107"/>
        <v>5.7711449093083598</v>
      </c>
      <c r="AB242" s="29">
        <f t="shared" ca="1" si="86"/>
        <v>-4.7711449093083598</v>
      </c>
      <c r="AC242" s="29">
        <f t="shared" ca="1" si="95"/>
        <v>-1.6216892322745367</v>
      </c>
      <c r="AD242" s="29">
        <f t="shared" ca="1" si="96"/>
        <v>33.975544615397908</v>
      </c>
      <c r="AE242" s="29">
        <f t="shared" ca="1" si="97"/>
        <v>77.275841756665457</v>
      </c>
      <c r="AF242" s="29">
        <f t="shared" ca="1" si="98"/>
        <v>1934.4485170703956</v>
      </c>
      <c r="AH242" s="29">
        <f t="shared" ca="1" si="83"/>
        <v>0.33403741804764253</v>
      </c>
      <c r="AI242" s="29">
        <f t="shared" ca="1" si="84"/>
        <v>1.0000403157066087</v>
      </c>
    </row>
    <row r="243" spans="1:35" x14ac:dyDescent="0.25">
      <c r="A243" s="29">
        <v>23.1</v>
      </c>
      <c r="B243" s="29">
        <f t="shared" si="99"/>
        <v>1</v>
      </c>
      <c r="C243" s="29">
        <f t="shared" si="100"/>
        <v>0</v>
      </c>
      <c r="E243" s="29">
        <f ca="1">Kp*(G243+H243*OnebyTi+Td*(G243-G242))</f>
        <v>0.33412542090673769</v>
      </c>
      <c r="F243" s="27">
        <f t="shared" ca="1" si="101"/>
        <v>1.0000250229887084</v>
      </c>
      <c r="G243" s="29">
        <f t="shared" ca="1" si="108"/>
        <v>-2.5022988708434113E-5</v>
      </c>
      <c r="H243" s="29">
        <f t="shared" ca="1" si="87"/>
        <v>0.22285037255932555</v>
      </c>
      <c r="I243" s="29">
        <f t="shared" ca="1" si="88"/>
        <v>2.2569631528706688</v>
      </c>
      <c r="J243" s="29">
        <f t="shared" ca="1" si="89"/>
        <v>1.239832234278837</v>
      </c>
      <c r="K243" s="29">
        <f t="shared" ca="1" si="90"/>
        <v>5.4669057227704156</v>
      </c>
      <c r="M243" s="29">
        <f ca="1">Kp*(Q243+R243*OnebyTi+Td*(Q243-Q242))</f>
        <v>52.506443242267515</v>
      </c>
      <c r="N243" s="27">
        <f t="shared" ca="1" si="102"/>
        <v>23.369932751464525</v>
      </c>
      <c r="O243" s="27">
        <f t="shared" ca="1" si="109"/>
        <v>1.3500063963561322</v>
      </c>
      <c r="P243" s="27">
        <f t="shared" ca="1" si="103"/>
        <v>-5.0007753111483328</v>
      </c>
      <c r="Q243" s="29">
        <f t="shared" ca="1" si="85"/>
        <v>6.0007753111483328</v>
      </c>
      <c r="R243" s="29">
        <f t="shared" ca="1" si="91"/>
        <v>11.001194250251681</v>
      </c>
      <c r="S243" s="29">
        <f t="shared" ca="1" si="92"/>
        <v>49.469697052824969</v>
      </c>
      <c r="T243" s="29">
        <f t="shared" ca="1" si="93"/>
        <v>185.98384601344196</v>
      </c>
      <c r="U243" s="29">
        <f t="shared" ca="1" si="94"/>
        <v>60.078344672960263</v>
      </c>
      <c r="W243" s="29">
        <f ca="1">Kp*(AB243+AC243*OnebyTi+Td*(AB243-AB242))</f>
        <v>-31.900683886833562</v>
      </c>
      <c r="X243" s="27">
        <f t="shared" ca="1" si="104"/>
        <v>-6.6096188208396196</v>
      </c>
      <c r="Y243" s="27">
        <f t="shared" ca="1" si="105"/>
        <v>2.3194541645045224</v>
      </c>
      <c r="Z243" s="27">
        <f t="shared" ca="1" si="106"/>
        <v>6.0219465575874072</v>
      </c>
      <c r="AA243" s="27">
        <f t="shared" ca="1" si="107"/>
        <v>5.7915691119384975</v>
      </c>
      <c r="AB243" s="29">
        <f t="shared" ca="1" si="86"/>
        <v>-4.7915691119384975</v>
      </c>
      <c r="AC243" s="29">
        <f t="shared" ca="1" si="95"/>
        <v>-2.1008461434683863</v>
      </c>
      <c r="AD243" s="29">
        <f t="shared" ca="1" si="96"/>
        <v>34.454701526591755</v>
      </c>
      <c r="AE243" s="29">
        <f t="shared" ca="1" si="97"/>
        <v>79.571755212113771</v>
      </c>
      <c r="AF243" s="29">
        <f t="shared" ca="1" si="98"/>
        <v>2023.5639622581491</v>
      </c>
      <c r="AH243" s="29">
        <f t="shared" ca="1" si="83"/>
        <v>0.33412542090673769</v>
      </c>
      <c r="AI243" s="29">
        <f t="shared" ca="1" si="84"/>
        <v>1.0000250229887084</v>
      </c>
    </row>
    <row r="244" spans="1:35" x14ac:dyDescent="0.25">
      <c r="A244" s="29">
        <v>23.2</v>
      </c>
      <c r="B244" s="29">
        <f t="shared" si="99"/>
        <v>1</v>
      </c>
      <c r="C244" s="29">
        <f t="shared" si="100"/>
        <v>0</v>
      </c>
      <c r="E244" s="29">
        <f ca="1">Kp*(G244+H244*OnebyTi+Td*(G244-G243))</f>
        <v>0.33415520705850094</v>
      </c>
      <c r="F244" s="29">
        <f t="shared" ca="1" si="101"/>
        <v>1.0000195693952012</v>
      </c>
      <c r="G244" s="29">
        <f t="shared" ca="1" si="108"/>
        <v>-1.9569395201202155E-5</v>
      </c>
      <c r="H244" s="29">
        <f t="shared" ca="1" si="87"/>
        <v>0.22284841561980542</v>
      </c>
      <c r="I244" s="29">
        <f t="shared" ca="1" si="88"/>
        <v>2.2569651098101891</v>
      </c>
      <c r="J244" s="29">
        <f t="shared" ca="1" si="89"/>
        <v>1.2398322343171331</v>
      </c>
      <c r="K244" s="29">
        <f t="shared" ca="1" si="90"/>
        <v>5.4669511237672825</v>
      </c>
      <c r="M244" s="29">
        <f ca="1">Kp*(Q244+R244*OnebyTi+Td*(Q244-Q243))</f>
        <v>51.812609615962401</v>
      </c>
      <c r="N244" s="29">
        <f t="shared" ca="1" si="102"/>
        <v>24.591483515657156</v>
      </c>
      <c r="O244" s="29">
        <f t="shared" ca="1" si="109"/>
        <v>2.2486515453249023</v>
      </c>
      <c r="P244" s="29">
        <f t="shared" ca="1" si="103"/>
        <v>-4.741596461883721</v>
      </c>
      <c r="Q244" s="29">
        <f t="shared" ca="1" si="85"/>
        <v>5.741596461883721</v>
      </c>
      <c r="R244" s="29">
        <f t="shared" ca="1" si="91"/>
        <v>11.575353896440053</v>
      </c>
      <c r="S244" s="29">
        <f t="shared" ca="1" si="92"/>
        <v>50.04385669901334</v>
      </c>
      <c r="T244" s="29">
        <f t="shared" ca="1" si="93"/>
        <v>189.28043900655354</v>
      </c>
      <c r="U244" s="29">
        <f t="shared" ca="1" si="94"/>
        <v>60.790206309948729</v>
      </c>
      <c r="W244" s="29">
        <f ca="1">Kp*(AB244+AC244*OnebyTi+Td*(AB244-AB243))</f>
        <v>-32.688518443353416</v>
      </c>
      <c r="X244" s="29">
        <f t="shared" ca="1" si="104"/>
        <v>-7.2207527343053624</v>
      </c>
      <c r="Y244" s="29">
        <f t="shared" ca="1" si="105"/>
        <v>1.883978136334161</v>
      </c>
      <c r="Z244" s="29">
        <f t="shared" ca="1" si="106"/>
        <v>5.8413738727950264</v>
      </c>
      <c r="AA244" s="29">
        <f t="shared" ca="1" si="107"/>
        <v>5.8028047525448505</v>
      </c>
      <c r="AB244" s="29">
        <f t="shared" ca="1" si="86"/>
        <v>-4.8028047525448505</v>
      </c>
      <c r="AC244" s="29">
        <f t="shared" ca="1" si="95"/>
        <v>-2.5811266187228714</v>
      </c>
      <c r="AD244" s="29">
        <f t="shared" ca="1" si="96"/>
        <v>34.934982001846237</v>
      </c>
      <c r="AE244" s="29">
        <f t="shared" ca="1" si="97"/>
        <v>81.878448561220509</v>
      </c>
      <c r="AF244" s="29">
        <f t="shared" ca="1" si="98"/>
        <v>2114.4716614605941</v>
      </c>
      <c r="AH244" s="29">
        <f t="shared" ca="1" si="83"/>
        <v>0.33415520705850094</v>
      </c>
      <c r="AI244" s="29">
        <f t="shared" ca="1" si="84"/>
        <v>1.0000195693952012</v>
      </c>
    </row>
    <row r="245" spans="1:35" x14ac:dyDescent="0.25">
      <c r="A245" s="29">
        <v>23.3</v>
      </c>
      <c r="B245" s="29">
        <f t="shared" si="99"/>
        <v>1</v>
      </c>
      <c r="C245" s="29">
        <f t="shared" si="100"/>
        <v>0</v>
      </c>
      <c r="E245" s="29">
        <f ca="1">Kp*(G245+H245*OnebyTi+Td*(G245-G244))</f>
        <v>0.33412946997910598</v>
      </c>
      <c r="F245" s="27">
        <f t="shared" ca="1" si="101"/>
        <v>1.0000232769838378</v>
      </c>
      <c r="G245" s="29">
        <f t="shared" ca="1" si="108"/>
        <v>-2.3276983837750009E-5</v>
      </c>
      <c r="H245" s="29">
        <f t="shared" ca="1" si="87"/>
        <v>0.22284608792142166</v>
      </c>
      <c r="I245" s="29">
        <f t="shared" ca="1" si="88"/>
        <v>2.2569674375085729</v>
      </c>
      <c r="J245" s="29">
        <f t="shared" ca="1" si="89"/>
        <v>1.2398322343713148</v>
      </c>
      <c r="K245" s="29">
        <f t="shared" ca="1" si="90"/>
        <v>5.4670053591396242</v>
      </c>
      <c r="M245" s="29">
        <f ca="1">Kp*(Q245+R245*OnebyTi+Td*(Q245-Q244))</f>
        <v>50.919402816131878</v>
      </c>
      <c r="N245" s="27">
        <f t="shared" ca="1" si="102"/>
        <v>25.750943429202117</v>
      </c>
      <c r="O245" s="27">
        <f t="shared" ca="1" si="109"/>
        <v>3.1604746477534658</v>
      </c>
      <c r="P245" s="27">
        <f t="shared" ca="1" si="103"/>
        <v>-4.4563206457677724</v>
      </c>
      <c r="Q245" s="29">
        <f t="shared" ca="1" si="85"/>
        <v>5.4563206457677724</v>
      </c>
      <c r="R245" s="29">
        <f t="shared" ca="1" si="91"/>
        <v>12.12098596101683</v>
      </c>
      <c r="S245" s="29">
        <f t="shared" ca="1" si="92"/>
        <v>50.589488763590118</v>
      </c>
      <c r="T245" s="29">
        <f t="shared" ca="1" si="93"/>
        <v>192.25758250549671</v>
      </c>
      <c r="U245" s="29">
        <f t="shared" ca="1" si="94"/>
        <v>61.46669853171759</v>
      </c>
      <c r="W245" s="29">
        <f ca="1">Kp*(AB245+AC245*OnebyTi+Td*(AB245-AB244))</f>
        <v>-33.420507541110418</v>
      </c>
      <c r="X245" s="27">
        <f t="shared" ca="1" si="104"/>
        <v>-7.8251351819360684</v>
      </c>
      <c r="Y245" s="27">
        <f t="shared" ca="1" si="105"/>
        <v>1.4399351720069564</v>
      </c>
      <c r="Z245" s="27">
        <f t="shared" ca="1" si="106"/>
        <v>5.6483694052494098</v>
      </c>
      <c r="AA245" s="27">
        <f t="shared" ca="1" si="107"/>
        <v>5.8046857907359524</v>
      </c>
      <c r="AB245" s="29">
        <f t="shared" ca="1" si="86"/>
        <v>-4.8046857907359524</v>
      </c>
      <c r="AC245" s="29">
        <f t="shared" ca="1" si="95"/>
        <v>-3.0615951977964668</v>
      </c>
      <c r="AD245" s="29">
        <f t="shared" ca="1" si="96"/>
        <v>35.415450580919831</v>
      </c>
      <c r="AE245" s="29">
        <f t="shared" ca="1" si="97"/>
        <v>84.186949115990501</v>
      </c>
      <c r="AF245" s="29">
        <f t="shared" ca="1" si="98"/>
        <v>2206.8453889431348</v>
      </c>
      <c r="AH245" s="29">
        <f t="shared" ca="1" si="83"/>
        <v>0.33412946997910598</v>
      </c>
      <c r="AI245" s="29">
        <f t="shared" ca="1" si="84"/>
        <v>1.0000232769838378</v>
      </c>
    </row>
    <row r="246" spans="1:35" x14ac:dyDescent="0.25">
      <c r="A246" s="29">
        <v>23.4</v>
      </c>
      <c r="B246" s="29">
        <f t="shared" si="99"/>
        <v>1</v>
      </c>
      <c r="C246" s="29">
        <f t="shared" si="100"/>
        <v>0</v>
      </c>
      <c r="E246" s="29">
        <f ca="1">Kp*(G246+H246*OnebyTi+Td*(G246-G245))</f>
        <v>0.33405403131458017</v>
      </c>
      <c r="F246" s="29">
        <f t="shared" ca="1" si="101"/>
        <v>1.000034975702041</v>
      </c>
      <c r="G246" s="29">
        <f t="shared" ca="1" si="108"/>
        <v>-3.4975702041029066E-5</v>
      </c>
      <c r="H246" s="29">
        <f t="shared" ca="1" si="87"/>
        <v>0.22284259035121756</v>
      </c>
      <c r="I246" s="29">
        <f t="shared" ca="1" si="88"/>
        <v>2.256970935078777</v>
      </c>
      <c r="J246" s="29">
        <f t="shared" ca="1" si="89"/>
        <v>1.2398322344936448</v>
      </c>
      <c r="K246" s="29">
        <f t="shared" ca="1" si="90"/>
        <v>5.4670872022824</v>
      </c>
      <c r="M246" s="29">
        <f ca="1">Kp*(Q246+R246*OnebyTi+Td*(Q246-Q245))</f>
        <v>49.826150774241491</v>
      </c>
      <c r="N246" s="29">
        <f t="shared" ca="1" si="102"/>
        <v>26.842849901889668</v>
      </c>
      <c r="O246" s="29">
        <f t="shared" ca="1" si="109"/>
        <v>4.0824039428834507</v>
      </c>
      <c r="P246" s="29">
        <f t="shared" ca="1" si="103"/>
        <v>-4.1454750947506094</v>
      </c>
      <c r="Q246" s="29">
        <f t="shared" ca="1" si="85"/>
        <v>5.1454750947506094</v>
      </c>
      <c r="R246" s="29">
        <f t="shared" ca="1" si="91"/>
        <v>12.635533470491891</v>
      </c>
      <c r="S246" s="29">
        <f t="shared" ca="1" si="92"/>
        <v>51.104036273065176</v>
      </c>
      <c r="T246" s="29">
        <f t="shared" ca="1" si="93"/>
        <v>194.90517390056658</v>
      </c>
      <c r="U246" s="29">
        <f t="shared" ca="1" si="94"/>
        <v>62.104651120143195</v>
      </c>
      <c r="W246" s="29">
        <f ca="1">Kp*(AB246+AC246*OnebyTi+Td*(AB246-AB245))</f>
        <v>-34.094325023227903</v>
      </c>
      <c r="X246" s="29">
        <f t="shared" ca="1" si="104"/>
        <v>-8.4214612675082456</v>
      </c>
      <c r="Y246" s="29">
        <f t="shared" ca="1" si="105"/>
        <v>0.98807235880378175</v>
      </c>
      <c r="Z246" s="29">
        <f t="shared" ca="1" si="106"/>
        <v>5.4431216457432789</v>
      </c>
      <c r="AA246" s="29">
        <f t="shared" ca="1" si="107"/>
        <v>5.7970621506558055</v>
      </c>
      <c r="AB246" s="29">
        <f t="shared" ca="1" si="86"/>
        <v>-4.7970621506558055</v>
      </c>
      <c r="AC246" s="29">
        <f t="shared" ca="1" si="95"/>
        <v>-3.5413014128620475</v>
      </c>
      <c r="AD246" s="29">
        <f t="shared" ca="1" si="96"/>
        <v>35.895156795985415</v>
      </c>
      <c r="AE246" s="29">
        <f t="shared" ca="1" si="97"/>
        <v>86.488129643715951</v>
      </c>
      <c r="AF246" s="29">
        <f t="shared" ca="1" si="98"/>
        <v>2300.3426122116743</v>
      </c>
      <c r="AH246" s="29">
        <f t="shared" ca="1" si="83"/>
        <v>0.33405403131458017</v>
      </c>
      <c r="AI246" s="29">
        <f t="shared" ca="1" si="84"/>
        <v>1.000034975702041</v>
      </c>
    </row>
    <row r="247" spans="1:35" x14ac:dyDescent="0.25">
      <c r="A247" s="29">
        <v>23.5</v>
      </c>
      <c r="B247" s="29">
        <f t="shared" si="99"/>
        <v>1</v>
      </c>
      <c r="C247" s="29">
        <f t="shared" si="100"/>
        <v>0</v>
      </c>
      <c r="E247" s="29">
        <f ca="1">Kp*(G247+H247*OnebyTi+Td*(G247-G246))</f>
        <v>0.33393725629841109</v>
      </c>
      <c r="F247" s="27">
        <f t="shared" ca="1" si="101"/>
        <v>1.0000531104436448</v>
      </c>
      <c r="G247" s="29">
        <f t="shared" ca="1" si="108"/>
        <v>-5.3110443644754923E-5</v>
      </c>
      <c r="H247" s="29">
        <f t="shared" ca="1" si="87"/>
        <v>0.2228372793068531</v>
      </c>
      <c r="I247" s="29">
        <f t="shared" ca="1" si="88"/>
        <v>2.2569762461231413</v>
      </c>
      <c r="J247" s="29">
        <f t="shared" ca="1" si="89"/>
        <v>1.2398322347757167</v>
      </c>
      <c r="K247" s="29">
        <f t="shared" ca="1" si="90"/>
        <v>5.467212011824965</v>
      </c>
      <c r="M247" s="29">
        <f ca="1">Kp*(Q247+R247*OnebyTi+Td*(Q247-Q246))</f>
        <v>48.532899144702029</v>
      </c>
      <c r="N247" s="27">
        <f t="shared" ca="1" si="102"/>
        <v>27.861879351675348</v>
      </c>
      <c r="O247" s="27">
        <f t="shared" ca="1" si="109"/>
        <v>5.011270098908617</v>
      </c>
      <c r="P247" s="27">
        <f t="shared" ca="1" si="103"/>
        <v>-3.8096908843844219</v>
      </c>
      <c r="Q247" s="29">
        <f t="shared" ca="1" si="85"/>
        <v>4.8096908843844215</v>
      </c>
      <c r="R247" s="29">
        <f t="shared" ca="1" si="91"/>
        <v>13.116502558930334</v>
      </c>
      <c r="S247" s="29">
        <f t="shared" ca="1" si="92"/>
        <v>51.585005361503619</v>
      </c>
      <c r="T247" s="29">
        <f t="shared" ca="1" si="93"/>
        <v>197.21848654089965</v>
      </c>
      <c r="U247" s="29">
        <f t="shared" ca="1" si="94"/>
        <v>62.700972099919866</v>
      </c>
      <c r="W247" s="29">
        <f ca="1">Kp*(AB247+AC247*OnebyTi+Td*(AB247-AB246))</f>
        <v>-34.707723770806162</v>
      </c>
      <c r="X247" s="27">
        <f t="shared" ca="1" si="104"/>
        <v>-9.0084216665324419</v>
      </c>
      <c r="Y247" s="27">
        <f t="shared" ca="1" si="105"/>
        <v>0.52916398866866077</v>
      </c>
      <c r="Z247" s="27">
        <f t="shared" ca="1" si="106"/>
        <v>5.2258463281415564</v>
      </c>
      <c r="AA247" s="27">
        <f t="shared" ca="1" si="107"/>
        <v>5.7798002685387138</v>
      </c>
      <c r="AB247" s="29">
        <f t="shared" ca="1" si="86"/>
        <v>-4.7798002685387138</v>
      </c>
      <c r="AC247" s="29">
        <f t="shared" ca="1" si="95"/>
        <v>-4.0192814397159191</v>
      </c>
      <c r="AD247" s="29">
        <f t="shared" ca="1" si="96"/>
        <v>36.373136822839285</v>
      </c>
      <c r="AE247" s="29">
        <f t="shared" ca="1" si="97"/>
        <v>88.772778704428219</v>
      </c>
      <c r="AF247" s="29">
        <f t="shared" ca="1" si="98"/>
        <v>2394.6091097045733</v>
      </c>
      <c r="AH247" s="29">
        <f t="shared" ca="1" si="83"/>
        <v>0.33393725629841109</v>
      </c>
      <c r="AI247" s="29">
        <f t="shared" ca="1" si="84"/>
        <v>1.0000531104436448</v>
      </c>
    </row>
    <row r="248" spans="1:35" x14ac:dyDescent="0.25">
      <c r="A248" s="29">
        <v>23.6</v>
      </c>
      <c r="B248" s="29">
        <f t="shared" si="99"/>
        <v>1</v>
      </c>
      <c r="C248" s="29">
        <f t="shared" si="100"/>
        <v>0</v>
      </c>
      <c r="E248" s="29">
        <f ca="1">Kp*(G248+H248*OnebyTi+Td*(G248-G247))</f>
        <v>0.33378936040383561</v>
      </c>
      <c r="F248" s="29">
        <f t="shared" ca="1" si="101"/>
        <v>1.0000758631799096</v>
      </c>
      <c r="G248" s="29">
        <f t="shared" ca="1" si="108"/>
        <v>-7.5863179909596568E-5</v>
      </c>
      <c r="H248" s="29">
        <f t="shared" ca="1" si="87"/>
        <v>0.22282969298886213</v>
      </c>
      <c r="I248" s="29">
        <f t="shared" ca="1" si="88"/>
        <v>2.2569838324411324</v>
      </c>
      <c r="J248" s="29">
        <f t="shared" ca="1" si="89"/>
        <v>1.239832235351239</v>
      </c>
      <c r="K248" s="29">
        <f t="shared" ca="1" si="90"/>
        <v>5.4673910489295512</v>
      </c>
      <c r="M248" s="29">
        <f ca="1">Kp*(Q248+R248*OnebyTi+Td*(Q248-Q247))</f>
        <v>47.040425307093813</v>
      </c>
      <c r="N248" s="29">
        <f t="shared" ca="1" si="102"/>
        <v>28.802869401978604</v>
      </c>
      <c r="O248" s="29">
        <f t="shared" ca="1" si="109"/>
        <v>5.9438158679009785</v>
      </c>
      <c r="P248" s="29">
        <f t="shared" ca="1" si="103"/>
        <v>-3.4497026778371227</v>
      </c>
      <c r="Q248" s="29">
        <f t="shared" ca="1" si="85"/>
        <v>4.4497026778371227</v>
      </c>
      <c r="R248" s="29">
        <f t="shared" ca="1" si="91"/>
        <v>13.561472826714047</v>
      </c>
      <c r="S248" s="29">
        <f t="shared" ca="1" si="92"/>
        <v>52.029975629287328</v>
      </c>
      <c r="T248" s="29">
        <f t="shared" ca="1" si="93"/>
        <v>199.19847193301473</v>
      </c>
      <c r="U248" s="29">
        <f t="shared" ca="1" si="94"/>
        <v>63.252660581690989</v>
      </c>
      <c r="W248" s="29">
        <f ca="1">Kp*(AB248+AC248*OnebyTi+Td*(AB248-AB247))</f>
        <v>-35.258541398376373</v>
      </c>
      <c r="X248" s="29">
        <f t="shared" ca="1" si="104"/>
        <v>-9.5847051550588951</v>
      </c>
      <c r="Y248" s="29">
        <f t="shared" ca="1" si="105"/>
        <v>6.4010447390768388E-2</v>
      </c>
      <c r="Z248" s="29">
        <f t="shared" ca="1" si="106"/>
        <v>4.9967864275081304</v>
      </c>
      <c r="AA248" s="29">
        <f t="shared" ca="1" si="107"/>
        <v>5.7527836160654466</v>
      </c>
      <c r="AB248" s="29">
        <f t="shared" ca="1" si="86"/>
        <v>-4.7527836160654466</v>
      </c>
      <c r="AC248" s="29">
        <f t="shared" ca="1" si="95"/>
        <v>-4.4945598013224641</v>
      </c>
      <c r="AD248" s="29">
        <f t="shared" ca="1" si="96"/>
        <v>36.848415184445827</v>
      </c>
      <c r="AE248" s="29">
        <f t="shared" ca="1" si="97"/>
        <v>91.031673914542239</v>
      </c>
      <c r="AF248" s="29">
        <f t="shared" ca="1" si="98"/>
        <v>2489.2838330794239</v>
      </c>
      <c r="AH248" s="29">
        <f t="shared" ca="1" si="83"/>
        <v>0.33378936040383561</v>
      </c>
      <c r="AI248" s="29">
        <f t="shared" ca="1" si="84"/>
        <v>1.0000758631799096</v>
      </c>
    </row>
    <row r="249" spans="1:35" x14ac:dyDescent="0.25">
      <c r="A249" s="29">
        <v>23.7</v>
      </c>
      <c r="B249" s="29">
        <f t="shared" si="99"/>
        <v>1</v>
      </c>
      <c r="C249" s="29">
        <f t="shared" si="100"/>
        <v>0</v>
      </c>
      <c r="E249" s="29">
        <f ca="1">Kp*(G249+H249*OnebyTi+Td*(G249-G248))</f>
        <v>0.33362165703260904</v>
      </c>
      <c r="F249" s="27">
        <f t="shared" ca="1" si="101"/>
        <v>1.0001012816992982</v>
      </c>
      <c r="G249" s="29">
        <f t="shared" ca="1" si="108"/>
        <v>-1.0128169929823905E-4</v>
      </c>
      <c r="H249" s="29">
        <f t="shared" ca="1" si="87"/>
        <v>0.22281956481893231</v>
      </c>
      <c r="I249" s="29">
        <f t="shared" ca="1" si="88"/>
        <v>2.2569939606110623</v>
      </c>
      <c r="J249" s="29">
        <f t="shared" ca="1" si="89"/>
        <v>1.2398322363770373</v>
      </c>
      <c r="K249" s="29">
        <f t="shared" ca="1" si="90"/>
        <v>5.4676310865568878</v>
      </c>
      <c r="M249" s="29">
        <f ca="1">Kp*(Q249+R249*OnebyTi+Td*(Q249-Q248))</f>
        <v>45.350249971001624</v>
      </c>
      <c r="N249" s="27">
        <f t="shared" ca="1" si="102"/>
        <v>29.660840928127996</v>
      </c>
      <c r="O249" s="27">
        <f t="shared" ca="1" si="109"/>
        <v>6.8767062525979608</v>
      </c>
      <c r="P249" s="27">
        <f t="shared" ca="1" si="103"/>
        <v>-3.0663480863301715</v>
      </c>
      <c r="Q249" s="29">
        <f t="shared" ca="1" si="85"/>
        <v>4.0663480863301711</v>
      </c>
      <c r="R249" s="29">
        <f t="shared" ca="1" si="91"/>
        <v>13.968107635347064</v>
      </c>
      <c r="S249" s="29">
        <f t="shared" ca="1" si="92"/>
        <v>52.436610437920343</v>
      </c>
      <c r="T249" s="29">
        <f t="shared" ca="1" si="93"/>
        <v>200.85199060893484</v>
      </c>
      <c r="U249" s="29">
        <f t="shared" ca="1" si="94"/>
        <v>63.756819525867215</v>
      </c>
      <c r="W249" s="29">
        <f ca="1">Kp*(AB249+AC249*OnebyTi+Td*(AB249-AB248))</f>
        <v>-35.744705870321226</v>
      </c>
      <c r="X249" s="27">
        <f t="shared" ca="1" si="104"/>
        <v>-10.14900118181423</v>
      </c>
      <c r="Y249" s="27">
        <f t="shared" ca="1" si="105"/>
        <v>-0.40656296536964154</v>
      </c>
      <c r="Z249" s="27">
        <f t="shared" ca="1" si="106"/>
        <v>4.7562121041487524</v>
      </c>
      <c r="AA249" s="27">
        <f t="shared" ca="1" si="107"/>
        <v>5.7159131981036637</v>
      </c>
      <c r="AB249" s="29">
        <f t="shared" ca="1" si="86"/>
        <v>-4.7159131981036637</v>
      </c>
      <c r="AC249" s="29">
        <f t="shared" ca="1" si="95"/>
        <v>-4.9661511211328309</v>
      </c>
      <c r="AD249" s="29">
        <f t="shared" ca="1" si="96"/>
        <v>37.320006504256192</v>
      </c>
      <c r="AE249" s="29">
        <f t="shared" ca="1" si="97"/>
        <v>93.255657643747071</v>
      </c>
      <c r="AF249" s="29">
        <f t="shared" ca="1" si="98"/>
        <v>2584.0038884172309</v>
      </c>
      <c r="AH249" s="29">
        <f t="shared" ca="1" si="83"/>
        <v>0.33362165703260904</v>
      </c>
      <c r="AI249" s="29">
        <f t="shared" ca="1" si="84"/>
        <v>1.0001012816992982</v>
      </c>
    </row>
    <row r="250" spans="1:35" x14ac:dyDescent="0.25">
      <c r="A250" s="29">
        <v>23.8</v>
      </c>
      <c r="B250" s="29">
        <f t="shared" si="99"/>
        <v>1</v>
      </c>
      <c r="C250" s="29">
        <f t="shared" si="100"/>
        <v>0</v>
      </c>
      <c r="E250" s="29">
        <f ca="1">Kp*(G250+H250*OnebyTi+Td*(G250-G249))</f>
        <v>0.33344579583836109</v>
      </c>
      <c r="F250" s="29">
        <f t="shared" ca="1" si="101"/>
        <v>1.0001274067300874</v>
      </c>
      <c r="G250" s="29">
        <f t="shared" ca="1" si="108"/>
        <v>-1.2740673008737602E-4</v>
      </c>
      <c r="H250" s="29">
        <f t="shared" ca="1" si="87"/>
        <v>0.22280682414592357</v>
      </c>
      <c r="I250" s="29">
        <f t="shared" ca="1" si="88"/>
        <v>2.2570067012840709</v>
      </c>
      <c r="J250" s="29">
        <f t="shared" ca="1" si="89"/>
        <v>1.2398322380002849</v>
      </c>
      <c r="K250" s="29">
        <f t="shared" ca="1" si="90"/>
        <v>5.4679343145744959</v>
      </c>
      <c r="M250" s="29">
        <f ca="1">Kp*(Q250+R250*OnebyTi+Td*(Q250-Q249))</f>
        <v>43.464646293726425</v>
      </c>
      <c r="N250" s="29">
        <f t="shared" ca="1" si="102"/>
        <v>30.431019869414332</v>
      </c>
      <c r="O250" s="29">
        <f t="shared" ca="1" si="109"/>
        <v>7.8065391580048509</v>
      </c>
      <c r="P250" s="29">
        <f t="shared" ca="1" si="103"/>
        <v>-2.6605666407651754</v>
      </c>
      <c r="Q250" s="29">
        <f t="shared" ca="1" si="85"/>
        <v>3.6605666407651754</v>
      </c>
      <c r="R250" s="29">
        <f t="shared" ca="1" si="91"/>
        <v>14.334164299423581</v>
      </c>
      <c r="S250" s="29">
        <f t="shared" ca="1" si="92"/>
        <v>52.80266710199686</v>
      </c>
      <c r="T250" s="29">
        <f t="shared" ca="1" si="93"/>
        <v>202.19196542208311</v>
      </c>
      <c r="U250" s="29">
        <f t="shared" ca="1" si="94"/>
        <v>64.210668378924126</v>
      </c>
      <c r="W250" s="29">
        <f ca="1">Kp*(AB250+AC250*OnebyTi+Td*(AB250-AB249))</f>
        <v>-36.164241025881005</v>
      </c>
      <c r="X250" s="29">
        <f t="shared" ca="1" si="104"/>
        <v>-10.70000247924318</v>
      </c>
      <c r="Y250" s="29">
        <f t="shared" ca="1" si="105"/>
        <v>-0.88170728395188136</v>
      </c>
      <c r="Z250" s="29">
        <f t="shared" ca="1" si="106"/>
        <v>4.5044205928349745</v>
      </c>
      <c r="AA250" s="29">
        <f t="shared" ca="1" si="107"/>
        <v>5.6691080234441884</v>
      </c>
      <c r="AB250" s="29">
        <f t="shared" ca="1" si="86"/>
        <v>-4.6691080234441884</v>
      </c>
      <c r="AC250" s="29">
        <f t="shared" ca="1" si="95"/>
        <v>-5.4330619234772497</v>
      </c>
      <c r="AD250" s="29">
        <f t="shared" ca="1" si="96"/>
        <v>37.786917306600614</v>
      </c>
      <c r="AE250" s="29">
        <f t="shared" ca="1" si="97"/>
        <v>95.435714617206159</v>
      </c>
      <c r="AF250" s="29">
        <f t="shared" ca="1" si="98"/>
        <v>2678.4095012200505</v>
      </c>
      <c r="AH250" s="29">
        <f t="shared" ca="1" si="83"/>
        <v>0.33344579583836109</v>
      </c>
      <c r="AI250" s="29">
        <f t="shared" ca="1" si="84"/>
        <v>1.0001274067300874</v>
      </c>
    </row>
    <row r="251" spans="1:35" x14ac:dyDescent="0.25">
      <c r="A251" s="29">
        <v>23.9</v>
      </c>
      <c r="B251" s="29">
        <f t="shared" si="99"/>
        <v>1</v>
      </c>
      <c r="C251" s="29">
        <f t="shared" si="100"/>
        <v>0</v>
      </c>
      <c r="E251" s="29">
        <f ca="1">Kp*(G251+H251*OnebyTi+Td*(G251-G250))</f>
        <v>0.33327303811659115</v>
      </c>
      <c r="F251" s="27">
        <f t="shared" ca="1" si="101"/>
        <v>1.0001523899353324</v>
      </c>
      <c r="G251" s="29">
        <f t="shared" ca="1" si="108"/>
        <v>-1.5238993533239764E-4</v>
      </c>
      <c r="H251" s="29">
        <f t="shared" ca="1" si="87"/>
        <v>0.22279158515239034</v>
      </c>
      <c r="I251" s="29">
        <f t="shared" ca="1" si="88"/>
        <v>2.2570219402776042</v>
      </c>
      <c r="J251" s="29">
        <f t="shared" ca="1" si="89"/>
        <v>1.2398322403225541</v>
      </c>
      <c r="K251" s="29">
        <f t="shared" ca="1" si="90"/>
        <v>5.4682985265199404</v>
      </c>
      <c r="M251" s="29">
        <f ca="1">Kp*(Q251+R251*OnebyTi+Td*(Q251-Q250))</f>
        <v>41.38664642845626</v>
      </c>
      <c r="N251" s="27">
        <f t="shared" ca="1" si="102"/>
        <v>31.108858722420461</v>
      </c>
      <c r="O251" s="27">
        <f t="shared" ca="1" si="109"/>
        <v>8.7298564984613041</v>
      </c>
      <c r="P251" s="27">
        <f t="shared" ca="1" si="103"/>
        <v>-2.2333983706212828</v>
      </c>
      <c r="Q251" s="29">
        <f t="shared" ca="1" si="85"/>
        <v>3.2333983706212828</v>
      </c>
      <c r="R251" s="29">
        <f t="shared" ca="1" si="91"/>
        <v>14.657504136485709</v>
      </c>
      <c r="S251" s="29">
        <f t="shared" ca="1" si="92"/>
        <v>53.126006939058989</v>
      </c>
      <c r="T251" s="29">
        <f t="shared" ca="1" si="93"/>
        <v>203.23745192439677</v>
      </c>
      <c r="U251" s="29">
        <f t="shared" ca="1" si="94"/>
        <v>64.611555533494396</v>
      </c>
      <c r="W251" s="29">
        <f ca="1">Kp*(AB251+AC251*OnebyTi+Td*(AB251-AB250))</f>
        <v>-36.515272000351914</v>
      </c>
      <c r="X251" s="27">
        <f t="shared" ca="1" si="104"/>
        <v>-11.236407708882966</v>
      </c>
      <c r="Y251" s="27">
        <f t="shared" ca="1" si="105"/>
        <v>-1.3605511910481125</v>
      </c>
      <c r="Z251" s="27">
        <f t="shared" ca="1" si="106"/>
        <v>4.2417360365713321</v>
      </c>
      <c r="AA251" s="27">
        <f t="shared" ca="1" si="107"/>
        <v>5.6123055471765921</v>
      </c>
      <c r="AB251" s="29">
        <f t="shared" ca="1" si="86"/>
        <v>-4.6123055471765921</v>
      </c>
      <c r="AC251" s="29">
        <f t="shared" ca="1" si="95"/>
        <v>-5.8942924781949086</v>
      </c>
      <c r="AD251" s="29">
        <f t="shared" ca="1" si="96"/>
        <v>38.248147861318273</v>
      </c>
      <c r="AE251" s="29">
        <f t="shared" ca="1" si="97"/>
        <v>97.563050863257757</v>
      </c>
      <c r="AF251" s="29">
        <f t="shared" ca="1" si="98"/>
        <v>2772.1488239105438</v>
      </c>
      <c r="AH251" s="29">
        <f t="shared" ca="1" si="83"/>
        <v>0.33327303811659115</v>
      </c>
      <c r="AI251" s="29">
        <f t="shared" ca="1" si="84"/>
        <v>1.0001523899353324</v>
      </c>
    </row>
    <row r="252" spans="1:35" x14ac:dyDescent="0.25">
      <c r="A252" s="29">
        <v>24</v>
      </c>
      <c r="B252" s="29">
        <f t="shared" si="99"/>
        <v>1</v>
      </c>
      <c r="C252" s="29">
        <f t="shared" si="100"/>
        <v>0</v>
      </c>
      <c r="E252" s="29">
        <f ca="1">Kp*(G252+H252*OnebyTi+Td*(G252-G251))</f>
        <v>0.33311360997768835</v>
      </c>
      <c r="F252" s="29">
        <f t="shared" ca="1" si="101"/>
        <v>1.0001745963822597</v>
      </c>
      <c r="G252" s="29">
        <f t="shared" ca="1" si="108"/>
        <v>-1.745963822596952E-4</v>
      </c>
      <c r="H252" s="29">
        <f t="shared" ca="1" si="87"/>
        <v>0.22277412551416437</v>
      </c>
      <c r="I252" s="29">
        <f t="shared" ca="1" si="88"/>
        <v>2.25703939991583</v>
      </c>
      <c r="J252" s="29">
        <f t="shared" ca="1" si="89"/>
        <v>1.2398322433709439</v>
      </c>
      <c r="K252" s="29">
        <f t="shared" ca="1" si="90"/>
        <v>5.4687175578373637</v>
      </c>
      <c r="M252" s="29">
        <f ca="1">Kp*(Q252+R252*OnebyTi+Td*(Q252-Q251))</f>
        <v>39.120045428241859</v>
      </c>
      <c r="N252" s="29">
        <f t="shared" ca="1" si="102"/>
        <v>31.690057630796225</v>
      </c>
      <c r="O252" s="29">
        <f t="shared" ca="1" si="109"/>
        <v>9.6431557285768825</v>
      </c>
      <c r="P252" s="29">
        <f t="shared" ca="1" si="103"/>
        <v>-1.785981987563138</v>
      </c>
      <c r="Q252" s="29">
        <f t="shared" ca="1" si="85"/>
        <v>2.785981987563138</v>
      </c>
      <c r="R252" s="29">
        <f t="shared" ca="1" si="91"/>
        <v>14.936102335242023</v>
      </c>
      <c r="S252" s="29">
        <f t="shared" ca="1" si="92"/>
        <v>53.404605137815302</v>
      </c>
      <c r="T252" s="29">
        <f t="shared" ca="1" si="93"/>
        <v>204.0136214878994</v>
      </c>
      <c r="U252" s="29">
        <f t="shared" ca="1" si="94"/>
        <v>64.956970563257542</v>
      </c>
      <c r="W252" s="29">
        <f ca="1">Kp*(AB252+AC252*OnebyTi+Td*(AB252-AB251))</f>
        <v>-36.796030530095337</v>
      </c>
      <c r="X252" s="29">
        <f t="shared" ca="1" si="104"/>
        <v>-11.756924136358208</v>
      </c>
      <c r="Y252" s="29">
        <f t="shared" ca="1" si="105"/>
        <v>-1.8422023969712928</v>
      </c>
      <c r="Z252" s="29">
        <f t="shared" ca="1" si="106"/>
        <v>3.9685092643680329</v>
      </c>
      <c r="AA252" s="29">
        <f t="shared" ca="1" si="107"/>
        <v>5.5454620833825983</v>
      </c>
      <c r="AB252" s="29">
        <f t="shared" ca="1" si="86"/>
        <v>-4.5454620833825983</v>
      </c>
      <c r="AC252" s="29">
        <f t="shared" ca="1" si="95"/>
        <v>-6.3488386865331687</v>
      </c>
      <c r="AD252" s="29">
        <f t="shared" ca="1" si="96"/>
        <v>38.70269406965653</v>
      </c>
      <c r="AE252" s="29">
        <f t="shared" ca="1" si="97"/>
        <v>99.629173418404648</v>
      </c>
      <c r="AF252" s="29">
        <f t="shared" ca="1" si="98"/>
        <v>2864.8824420072256</v>
      </c>
      <c r="AH252" s="29">
        <f t="shared" ca="1" si="83"/>
        <v>0.33311360997768835</v>
      </c>
      <c r="AI252" s="29">
        <f t="shared" ca="1" si="84"/>
        <v>1.0001745963822597</v>
      </c>
    </row>
    <row r="253" spans="1:35" x14ac:dyDescent="0.25">
      <c r="A253" s="29">
        <v>24.1</v>
      </c>
      <c r="B253" s="29">
        <f t="shared" si="99"/>
        <v>1</v>
      </c>
      <c r="C253" s="29">
        <f t="shared" si="100"/>
        <v>0</v>
      </c>
      <c r="E253" s="29">
        <f ca="1">Kp*(G253+H253*OnebyTi+Td*(G253-G252))</f>
        <v>0.33297616628894799</v>
      </c>
      <c r="F253" s="27">
        <f t="shared" ca="1" si="101"/>
        <v>1.0001926865011868</v>
      </c>
      <c r="G253" s="29">
        <f t="shared" ca="1" si="108"/>
        <v>-1.9268650118675623E-4</v>
      </c>
      <c r="H253" s="29">
        <f t="shared" ca="1" si="87"/>
        <v>0.2227548568640457</v>
      </c>
      <c r="I253" s="29">
        <f t="shared" ca="1" si="88"/>
        <v>2.2570586685659486</v>
      </c>
      <c r="J253" s="29">
        <f t="shared" ca="1" si="89"/>
        <v>1.2398322470837526</v>
      </c>
      <c r="K253" s="29">
        <f t="shared" ca="1" si="90"/>
        <v>5.469181932305224</v>
      </c>
      <c r="M253" s="29">
        <f ca="1">Kp*(Q253+R253*OnebyTi+Td*(Q253-Q252))</f>
        <v>36.669402439310225</v>
      </c>
      <c r="N253" s="27">
        <f t="shared" ca="1" si="102"/>
        <v>32.17058498644699</v>
      </c>
      <c r="O253" s="27">
        <f t="shared" ca="1" si="109"/>
        <v>10.542901764268029</v>
      </c>
      <c r="P253" s="27">
        <f t="shared" ca="1" si="103"/>
        <v>-1.3195526725930389</v>
      </c>
      <c r="Q253" s="29">
        <f t="shared" ca="1" si="85"/>
        <v>2.3195526725930389</v>
      </c>
      <c r="R253" s="29">
        <f t="shared" ca="1" si="91"/>
        <v>15.168057602501326</v>
      </c>
      <c r="S253" s="29">
        <f t="shared" ca="1" si="92"/>
        <v>53.636560405074604</v>
      </c>
      <c r="T253" s="29">
        <f t="shared" ca="1" si="93"/>
        <v>204.55165394799275</v>
      </c>
      <c r="U253" s="29">
        <f t="shared" ca="1" si="94"/>
        <v>65.244556183486552</v>
      </c>
      <c r="W253" s="29">
        <f ca="1">Kp*(AB253+AC253*OnebyTi+Td*(AB253-AB252))</f>
        <v>-37.004860129013579</v>
      </c>
      <c r="X253" s="27">
        <f t="shared" ca="1" si="104"/>
        <v>-12.260270331151801</v>
      </c>
      <c r="Y253" s="27">
        <f t="shared" ca="1" si="105"/>
        <v>-2.3257490821164746</v>
      </c>
      <c r="Z253" s="27">
        <f t="shared" ca="1" si="106"/>
        <v>3.6851175125841018</v>
      </c>
      <c r="AA253" s="27">
        <f t="shared" ca="1" si="107"/>
        <v>5.4685531868640362</v>
      </c>
      <c r="AB253" s="29">
        <f t="shared" ca="1" si="86"/>
        <v>-4.4685531868640362</v>
      </c>
      <c r="AC253" s="29">
        <f t="shared" ca="1" si="95"/>
        <v>-6.7956940052195725</v>
      </c>
      <c r="AD253" s="29">
        <f t="shared" ca="1" si="96"/>
        <v>39.149549388342933</v>
      </c>
      <c r="AE253" s="29">
        <f t="shared" ca="1" si="97"/>
        <v>101.62597017678792</v>
      </c>
      <c r="AF253" s="29">
        <f t="shared" ca="1" si="98"/>
        <v>2956.2874365199868</v>
      </c>
      <c r="AH253" s="29">
        <f t="shared" ca="1" si="83"/>
        <v>0.33297616628894799</v>
      </c>
      <c r="AI253" s="29">
        <f t="shared" ca="1" si="84"/>
        <v>1.0001926865011868</v>
      </c>
    </row>
    <row r="254" spans="1:35" x14ac:dyDescent="0.25">
      <c r="A254" s="29">
        <v>24.2</v>
      </c>
      <c r="B254" s="29">
        <f t="shared" si="99"/>
        <v>1</v>
      </c>
      <c r="C254" s="29">
        <f t="shared" si="100"/>
        <v>0</v>
      </c>
      <c r="E254" s="29">
        <f ca="1">Kp*(G254+H254*OnebyTi+Td*(G254-G253))</f>
        <v>0.33286738924182402</v>
      </c>
      <c r="F254" s="29">
        <f t="shared" ca="1" si="101"/>
        <v>1.0002056741551617</v>
      </c>
      <c r="G254" s="29">
        <f t="shared" ca="1" si="108"/>
        <v>-2.0567415516170584E-4</v>
      </c>
      <c r="H254" s="29">
        <f t="shared" ca="1" si="87"/>
        <v>0.22273428944852952</v>
      </c>
      <c r="I254" s="29">
        <f t="shared" ca="1" si="88"/>
        <v>2.2570792359814646</v>
      </c>
      <c r="J254" s="29">
        <f t="shared" ca="1" si="89"/>
        <v>1.2398322513139384</v>
      </c>
      <c r="K254" s="29">
        <f t="shared" ca="1" si="90"/>
        <v>5.469679663760715</v>
      </c>
      <c r="M254" s="29">
        <f ca="1">Kp*(Q254+R254*OnebyTi+Td*(Q254-Q253))</f>
        <v>34.040039125842739</v>
      </c>
      <c r="N254" s="29">
        <f t="shared" ca="1" si="102"/>
        <v>32.546697457210925</v>
      </c>
      <c r="O254" s="29">
        <f t="shared" ca="1" si="109"/>
        <v>11.425539258036736</v>
      </c>
      <c r="P254" s="29">
        <f t="shared" ca="1" si="103"/>
        <v>-0.83543946700662608</v>
      </c>
      <c r="Q254" s="29">
        <f t="shared" ca="1" si="85"/>
        <v>1.8354394670066261</v>
      </c>
      <c r="R254" s="29">
        <f t="shared" ca="1" si="91"/>
        <v>15.351601549201989</v>
      </c>
      <c r="S254" s="29">
        <f t="shared" ca="1" si="92"/>
        <v>53.820104351775264</v>
      </c>
      <c r="T254" s="29">
        <f t="shared" ca="1" si="93"/>
        <v>204.8885377516973</v>
      </c>
      <c r="U254" s="29">
        <f t="shared" ca="1" si="94"/>
        <v>65.472119888139474</v>
      </c>
      <c r="W254" s="29">
        <f ca="1">Kp*(AB254+AC254*OnebyTi+Td*(AB254-AB253))</f>
        <v>-37.140221124209553</v>
      </c>
      <c r="X254" s="29">
        <f t="shared" ca="1" si="104"/>
        <v>-12.74517888618225</v>
      </c>
      <c r="Y254" s="29">
        <f t="shared" ca="1" si="105"/>
        <v>-2.8102614007418127</v>
      </c>
      <c r="Z254" s="29">
        <f t="shared" ca="1" si="106"/>
        <v>3.3919640895111214</v>
      </c>
      <c r="AA254" s="29">
        <f t="shared" ca="1" si="107"/>
        <v>5.381574002663446</v>
      </c>
      <c r="AB254" s="29">
        <f t="shared" ca="1" si="86"/>
        <v>-4.381574002663446</v>
      </c>
      <c r="AC254" s="29">
        <f t="shared" ca="1" si="95"/>
        <v>-7.2338514054859173</v>
      </c>
      <c r="AD254" s="29">
        <f t="shared" ca="1" si="96"/>
        <v>39.587706788609275</v>
      </c>
      <c r="AE254" s="29">
        <f t="shared" ca="1" si="97"/>
        <v>103.54578925086953</v>
      </c>
      <c r="AF254" s="29">
        <f t="shared" ca="1" si="98"/>
        <v>3046.0608655656433</v>
      </c>
      <c r="AH254" s="29">
        <f t="shared" ca="1" si="83"/>
        <v>0.33286738924182402</v>
      </c>
      <c r="AI254" s="29">
        <f t="shared" ca="1" si="84"/>
        <v>1.0002056741551617</v>
      </c>
    </row>
    <row r="255" spans="1:35" x14ac:dyDescent="0.25">
      <c r="A255" s="29">
        <v>24.3</v>
      </c>
      <c r="B255" s="29">
        <f t="shared" si="99"/>
        <v>1</v>
      </c>
      <c r="C255" s="29">
        <f t="shared" si="100"/>
        <v>0</v>
      </c>
      <c r="E255" s="29">
        <f ca="1">Kp*(G255+H255*OnebyTi+Td*(G255-G254))</f>
        <v>0.33279173552502878</v>
      </c>
      <c r="F255" s="27">
        <f t="shared" ca="1" si="101"/>
        <v>1.000212959129718</v>
      </c>
      <c r="G255" s="29">
        <f t="shared" ca="1" si="108"/>
        <v>-2.1295912971797115E-4</v>
      </c>
      <c r="H255" s="29">
        <f t="shared" ca="1" si="87"/>
        <v>0.22271299353555774</v>
      </c>
      <c r="I255" s="29">
        <f t="shared" ca="1" si="88"/>
        <v>2.2571005318944364</v>
      </c>
      <c r="J255" s="29">
        <f t="shared" ca="1" si="89"/>
        <v>1.2398322558490975</v>
      </c>
      <c r="K255" s="29">
        <f t="shared" ca="1" si="90"/>
        <v>5.4701971544459296</v>
      </c>
      <c r="M255" s="29">
        <f ca="1">Kp*(Q255+R255*OnebyTi+Td*(Q255-Q254))</f>
        <v>31.238035277318424</v>
      </c>
      <c r="N255" s="27">
        <f t="shared" ca="1" si="102"/>
        <v>32.814959356519239</v>
      </c>
      <c r="O255" s="27">
        <f t="shared" ca="1" si="109"/>
        <v>12.287505190628812</v>
      </c>
      <c r="P255" s="27">
        <f t="shared" ca="1" si="103"/>
        <v>-0.33506226886429957</v>
      </c>
      <c r="Q255" s="29">
        <f t="shared" ca="1" si="85"/>
        <v>1.3350622688642995</v>
      </c>
      <c r="R255" s="29">
        <f t="shared" ca="1" si="91"/>
        <v>15.485107776088419</v>
      </c>
      <c r="S255" s="29">
        <f t="shared" ca="1" si="92"/>
        <v>53.953610578661696</v>
      </c>
      <c r="T255" s="29">
        <f t="shared" ca="1" si="93"/>
        <v>205.0667768778718</v>
      </c>
      <c r="U255" s="29">
        <f t="shared" ca="1" si="94"/>
        <v>65.63764521458998</v>
      </c>
      <c r="W255" s="29">
        <f ca="1">Kp*(AB255+AC255*OnebyTi+Td*(AB255-AB254))</f>
        <v>-37.200695538635401</v>
      </c>
      <c r="X255" s="27">
        <f t="shared" ca="1" si="104"/>
        <v>-13.210399152100857</v>
      </c>
      <c r="Y255" s="27">
        <f t="shared" ca="1" si="105"/>
        <v>-3.294793044044662</v>
      </c>
      <c r="Z255" s="27">
        <f t="shared" ca="1" si="106"/>
        <v>3.0894779829751444</v>
      </c>
      <c r="AA255" s="27">
        <f t="shared" ca="1" si="107"/>
        <v>5.2845395821799226</v>
      </c>
      <c r="AB255" s="29">
        <f t="shared" ca="1" si="86"/>
        <v>-4.2845395821799226</v>
      </c>
      <c r="AC255" s="29">
        <f t="shared" ca="1" si="95"/>
        <v>-7.6623053637039096</v>
      </c>
      <c r="AD255" s="29">
        <f t="shared" ca="1" si="96"/>
        <v>40.016160746827268</v>
      </c>
      <c r="AE255" s="29">
        <f t="shared" ca="1" si="97"/>
        <v>105.38151719399619</v>
      </c>
      <c r="AF255" s="29">
        <f t="shared" ca="1" si="98"/>
        <v>3133.9225378179735</v>
      </c>
      <c r="AH255" s="29">
        <f t="shared" ca="1" si="83"/>
        <v>0.33279173552502878</v>
      </c>
      <c r="AI255" s="29">
        <f t="shared" ca="1" si="84"/>
        <v>1.000212959129718</v>
      </c>
    </row>
    <row r="256" spans="1:35" x14ac:dyDescent="0.25">
      <c r="A256" s="29">
        <v>24.4</v>
      </c>
      <c r="B256" s="29">
        <f t="shared" si="99"/>
        <v>1</v>
      </c>
      <c r="C256" s="29">
        <f t="shared" si="100"/>
        <v>0</v>
      </c>
      <c r="E256" s="29">
        <f ca="1">Kp*(G256+H256*OnebyTi+Td*(G256-G255))</f>
        <v>0.33275133611147423</v>
      </c>
      <c r="F256" s="29">
        <f t="shared" ca="1" si="101"/>
        <v>1.000214334014937</v>
      </c>
      <c r="G256" s="29">
        <f t="shared" ca="1" si="108"/>
        <v>-2.1433401493697879E-4</v>
      </c>
      <c r="H256" s="29">
        <f t="shared" ca="1" si="87"/>
        <v>0.22269156013406405</v>
      </c>
      <c r="I256" s="29">
        <f t="shared" ca="1" si="88"/>
        <v>2.25712196529593</v>
      </c>
      <c r="J256" s="29">
        <f t="shared" ca="1" si="89"/>
        <v>1.2398322604430045</v>
      </c>
      <c r="K256" s="29">
        <f t="shared" ca="1" si="90"/>
        <v>5.470720129442376</v>
      </c>
      <c r="M256" s="29">
        <f ca="1">Kp*(Q256+R256*OnebyTi+Td*(Q256-Q255))</f>
        <v>28.270221558852661</v>
      </c>
      <c r="N256" s="29">
        <f t="shared" ca="1" si="102"/>
        <v>32.972261271269865</v>
      </c>
      <c r="O256" s="29">
        <f t="shared" ca="1" si="109"/>
        <v>13.125241739306084</v>
      </c>
      <c r="P256" s="29">
        <f t="shared" ca="1" si="103"/>
        <v>0.18007156183414091</v>
      </c>
      <c r="Q256" s="29">
        <f t="shared" ca="1" si="85"/>
        <v>0.81992843816585914</v>
      </c>
      <c r="R256" s="29">
        <f t="shared" ca="1" si="91"/>
        <v>15.567100619905005</v>
      </c>
      <c r="S256" s="29">
        <f t="shared" ca="1" si="92"/>
        <v>54.035603422478282</v>
      </c>
      <c r="T256" s="29">
        <f t="shared" ca="1" si="93"/>
        <v>205.13400514224313</v>
      </c>
      <c r="U256" s="29">
        <f t="shared" ca="1" si="94"/>
        <v>65.739302587479244</v>
      </c>
      <c r="W256" s="29">
        <f ca="1">Kp*(AB256+AC256*OnebyTi+Td*(AB256-AB255))</f>
        <v>-37.184991808647347</v>
      </c>
      <c r="X256" s="29">
        <f t="shared" ca="1" si="104"/>
        <v>-13.654699981113401</v>
      </c>
      <c r="Y256" s="29">
        <f t="shared" ca="1" si="105"/>
        <v>-3.7783828603587977</v>
      </c>
      <c r="Z256" s="29">
        <f t="shared" ca="1" si="106"/>
        <v>2.7781134108439707</v>
      </c>
      <c r="AA256" s="29">
        <f t="shared" ca="1" si="107"/>
        <v>5.1774851647303226</v>
      </c>
      <c r="AB256" s="29">
        <f t="shared" ca="1" si="86"/>
        <v>-4.1774851647303226</v>
      </c>
      <c r="AC256" s="29">
        <f t="shared" ca="1" si="95"/>
        <v>-8.0800538801769424</v>
      </c>
      <c r="AD256" s="29">
        <f t="shared" ca="1" si="96"/>
        <v>40.433909263300301</v>
      </c>
      <c r="AE256" s="29">
        <f t="shared" ca="1" si="97"/>
        <v>107.12665542415039</v>
      </c>
      <c r="AF256" s="29">
        <f t="shared" ca="1" si="98"/>
        <v>3219.6169641443171</v>
      </c>
      <c r="AH256" s="29">
        <f t="shared" ca="1" si="83"/>
        <v>0.33275133611147423</v>
      </c>
      <c r="AI256" s="29">
        <f t="shared" ca="1" si="84"/>
        <v>1.000214334014937</v>
      </c>
    </row>
    <row r="257" spans="1:35" x14ac:dyDescent="0.25">
      <c r="A257" s="29">
        <v>24.5</v>
      </c>
      <c r="B257" s="29">
        <f t="shared" si="99"/>
        <v>1</v>
      </c>
      <c r="C257" s="29">
        <f t="shared" si="100"/>
        <v>0</v>
      </c>
      <c r="E257" s="29">
        <f ca="1">Kp*(G257+H257*OnebyTi+Td*(G257-G256))</f>
        <v>0.33274604320341139</v>
      </c>
      <c r="F257" s="27">
        <f t="shared" ca="1" si="101"/>
        <v>1.0002099669914934</v>
      </c>
      <c r="G257" s="29">
        <f t="shared" ca="1" si="108"/>
        <v>-2.0996699149344877E-4</v>
      </c>
      <c r="H257" s="29">
        <f t="shared" ca="1" si="87"/>
        <v>0.2226705634349147</v>
      </c>
      <c r="I257" s="29">
        <f t="shared" ca="1" si="88"/>
        <v>2.2571429619950791</v>
      </c>
      <c r="J257" s="29">
        <f t="shared" ca="1" si="89"/>
        <v>1.2398322648516182</v>
      </c>
      <c r="K257" s="29">
        <f t="shared" ca="1" si="90"/>
        <v>5.4712345485715348</v>
      </c>
      <c r="M257" s="29">
        <f ca="1">Kp*(Q257+R257*OnebyTi+Td*(Q257-Q256))</f>
        <v>25.144169374620613</v>
      </c>
      <c r="N257" s="27">
        <f t="shared" ca="1" si="102"/>
        <v>33.015837865201824</v>
      </c>
      <c r="O257" s="27">
        <f t="shared" ca="1" si="109"/>
        <v>13.935209381171065</v>
      </c>
      <c r="P257" s="27">
        <f t="shared" ca="1" si="103"/>
        <v>0.70837098459136516</v>
      </c>
      <c r="Q257" s="29">
        <f t="shared" ca="1" si="85"/>
        <v>0.29162901540863484</v>
      </c>
      <c r="R257" s="29">
        <f t="shared" ca="1" si="91"/>
        <v>15.596263521445868</v>
      </c>
      <c r="S257" s="29">
        <f t="shared" ca="1" si="92"/>
        <v>54.064766324019146</v>
      </c>
      <c r="T257" s="29">
        <f t="shared" ca="1" si="93"/>
        <v>205.14250989050595</v>
      </c>
      <c r="U257" s="29">
        <f t="shared" ca="1" si="94"/>
        <v>65.775459693746299</v>
      </c>
      <c r="W257" s="29">
        <f ca="1">Kp*(AB257+AC257*OnebyTi+Td*(AB257-AB256))</f>
        <v>-37.09194932452322</v>
      </c>
      <c r="X257" s="27">
        <f t="shared" ca="1" si="104"/>
        <v>-14.07687247503079</v>
      </c>
      <c r="Y257" s="27">
        <f t="shared" ca="1" si="105"/>
        <v>-4.2600565301514512</v>
      </c>
      <c r="Z257" s="27">
        <f t="shared" ca="1" si="106"/>
        <v>2.4583493144384891</v>
      </c>
      <c r="AA257" s="27">
        <f t="shared" ca="1" si="107"/>
        <v>5.0604664234565542</v>
      </c>
      <c r="AB257" s="29">
        <f t="shared" ca="1" si="86"/>
        <v>-4.0604664234565542</v>
      </c>
      <c r="AC257" s="29">
        <f t="shared" ca="1" si="95"/>
        <v>-8.4861005225225981</v>
      </c>
      <c r="AD257" s="29">
        <f t="shared" ca="1" si="96"/>
        <v>40.839955905645958</v>
      </c>
      <c r="AE257" s="29">
        <f t="shared" ca="1" si="97"/>
        <v>108.77539418175219</v>
      </c>
      <c r="AF257" s="29">
        <f t="shared" ca="1" si="98"/>
        <v>3302.9143914877172</v>
      </c>
      <c r="AH257" s="29">
        <f t="shared" ca="1" si="83"/>
        <v>0.33274604320341139</v>
      </c>
      <c r="AI257" s="29">
        <f t="shared" ca="1" si="84"/>
        <v>1.0002099669914934</v>
      </c>
    </row>
    <row r="258" spans="1:35" x14ac:dyDescent="0.25">
      <c r="A258" s="29">
        <v>24.6</v>
      </c>
      <c r="B258" s="29">
        <f t="shared" si="99"/>
        <v>1</v>
      </c>
      <c r="C258" s="29">
        <f t="shared" si="100"/>
        <v>0</v>
      </c>
      <c r="E258" s="29">
        <f ca="1">Kp*(G258+H258*OnebyTi+Td*(G258-G257))</f>
        <v>0.33277361045548454</v>
      </c>
      <c r="F258" s="29">
        <f t="shared" ca="1" si="101"/>
        <v>1.0002003633653476</v>
      </c>
      <c r="G258" s="29">
        <f t="shared" ca="1" si="108"/>
        <v>-2.0036336534756671E-4</v>
      </c>
      <c r="H258" s="29">
        <f t="shared" ca="1" si="87"/>
        <v>0.22265052709837996</v>
      </c>
      <c r="I258" s="29">
        <f t="shared" ca="1" si="88"/>
        <v>2.2571629983316139</v>
      </c>
      <c r="J258" s="29">
        <f t="shared" ca="1" si="89"/>
        <v>1.239832268866166</v>
      </c>
      <c r="K258" s="29">
        <f t="shared" ca="1" si="90"/>
        <v>5.4717274424502902</v>
      </c>
      <c r="M258" s="29">
        <f ca="1">Kp*(Q258+R258*OnebyTi+Td*(Q258-Q257))</f>
        <v>21.868177824413102</v>
      </c>
      <c r="N258" s="29">
        <f t="shared" ca="1" si="102"/>
        <v>32.943284776437523</v>
      </c>
      <c r="O258" s="29">
        <f t="shared" ca="1" si="109"/>
        <v>14.713900188303203</v>
      </c>
      <c r="P258" s="29">
        <f t="shared" ca="1" si="103"/>
        <v>1.2481654402854794</v>
      </c>
      <c r="Q258" s="29">
        <f t="shared" ca="1" si="85"/>
        <v>-0.24816544028547938</v>
      </c>
      <c r="R258" s="29">
        <f t="shared" ca="1" si="91"/>
        <v>15.57144697741732</v>
      </c>
      <c r="S258" s="29">
        <f t="shared" ca="1" si="92"/>
        <v>54.089582868047692</v>
      </c>
      <c r="T258" s="29">
        <f t="shared" ca="1" si="93"/>
        <v>205.14866849908117</v>
      </c>
      <c r="U258" s="29">
        <f t="shared" ca="1" si="94"/>
        <v>65.806228045834629</v>
      </c>
      <c r="W258" s="29">
        <f ca="1">Kp*(AB258+AC258*OnebyTi+Td*(AB258-AB257))</f>
        <v>-36.920542782163103</v>
      </c>
      <c r="X258" s="29">
        <f t="shared" ca="1" si="104"/>
        <v>-14.475732732161889</v>
      </c>
      <c r="Y258" s="29">
        <f t="shared" ca="1" si="105"/>
        <v>-4.7388282933537837</v>
      </c>
      <c r="Z258" s="29">
        <f t="shared" ca="1" si="106"/>
        <v>2.1306887949600712</v>
      </c>
      <c r="AA258" s="29">
        <f t="shared" ca="1" si="107"/>
        <v>4.9335596745332042</v>
      </c>
      <c r="AB258" s="29">
        <f t="shared" ca="1" si="86"/>
        <v>-3.9335596745332042</v>
      </c>
      <c r="AC258" s="29">
        <f t="shared" ca="1" si="95"/>
        <v>-8.8794564899759187</v>
      </c>
      <c r="AD258" s="29">
        <f t="shared" ca="1" si="96"/>
        <v>41.233311873099275</v>
      </c>
      <c r="AE258" s="29">
        <f t="shared" ca="1" si="97"/>
        <v>110.32268335306357</v>
      </c>
      <c r="AF258" s="29">
        <f t="shared" ca="1" si="98"/>
        <v>3383.610844456934</v>
      </c>
      <c r="AH258" s="29">
        <f t="shared" ref="AH258:AH321" ca="1" si="110">IF(ProcessModel = "Model1", E258, IF(ProcessModel = "Model2", M258, W258))</f>
        <v>0.33277361045548454</v>
      </c>
      <c r="AI258" s="29">
        <f t="shared" ref="AI258:AI321" ca="1" si="111">IF(ProcessModel = "Model1", F258, IF(ProcessModel = "Model2", P258, AA258))</f>
        <v>1.0002003633653476</v>
      </c>
    </row>
    <row r="259" spans="1:35" x14ac:dyDescent="0.25">
      <c r="A259" s="29">
        <v>24.7</v>
      </c>
      <c r="B259" s="29">
        <f t="shared" si="99"/>
        <v>1</v>
      </c>
      <c r="C259" s="29">
        <f t="shared" si="100"/>
        <v>0</v>
      </c>
      <c r="E259" s="29">
        <f ca="1">Kp*(G259+H259*OnebyTi+Td*(G259-G258))</f>
        <v>0.3328299856372946</v>
      </c>
      <c r="F259" s="27">
        <f t="shared" ca="1" si="101"/>
        <v>1.0001863097577683</v>
      </c>
      <c r="G259" s="29">
        <f t="shared" ca="1" si="108"/>
        <v>-1.8630975776834369E-4</v>
      </c>
      <c r="H259" s="29">
        <f t="shared" ca="1" si="87"/>
        <v>0.22263189612260312</v>
      </c>
      <c r="I259" s="29">
        <f t="shared" ca="1" si="88"/>
        <v>2.2571816293073907</v>
      </c>
      <c r="J259" s="29">
        <f t="shared" ca="1" si="89"/>
        <v>1.2398322723372985</v>
      </c>
      <c r="K259" s="29">
        <f t="shared" ca="1" si="90"/>
        <v>5.4721876275519783</v>
      </c>
      <c r="M259" s="29">
        <f ca="1">Kp*(Q259+R259*OnebyTi+Td*(Q259-Q258))</f>
        <v>18.451257743600966</v>
      </c>
      <c r="N259" s="27">
        <f t="shared" ca="1" si="102"/>
        <v>32.752574529564569</v>
      </c>
      <c r="O259" s="27">
        <f t="shared" ca="1" si="109"/>
        <v>15.457851269911275</v>
      </c>
      <c r="P259" s="27">
        <f t="shared" ca="1" si="103"/>
        <v>1.7977093857764253</v>
      </c>
      <c r="Q259" s="29">
        <f t="shared" ca="1" si="85"/>
        <v>-0.79770938577642525</v>
      </c>
      <c r="R259" s="29">
        <f t="shared" ca="1" si="91"/>
        <v>15.491676038839678</v>
      </c>
      <c r="S259" s="29">
        <f t="shared" ca="1" si="92"/>
        <v>54.169353806625338</v>
      </c>
      <c r="T259" s="29">
        <f t="shared" ca="1" si="93"/>
        <v>205.21230252549674</v>
      </c>
      <c r="U259" s="29">
        <f t="shared" ca="1" si="94"/>
        <v>65.905130629877831</v>
      </c>
      <c r="W259" s="29">
        <f ca="1">Kp*(AB259+AC259*OnebyTi+Td*(AB259-AB258))</f>
        <v>-36.669886334384209</v>
      </c>
      <c r="X259" s="27">
        <f t="shared" ca="1" si="104"/>
        <v>-14.850124587579765</v>
      </c>
      <c r="Y259" s="27">
        <f t="shared" ca="1" si="105"/>
        <v>-5.2137027264160078</v>
      </c>
      <c r="Z259" s="27">
        <f t="shared" ca="1" si="106"/>
        <v>1.7956584931608253</v>
      </c>
      <c r="AA259" s="27">
        <f t="shared" ca="1" si="107"/>
        <v>4.7968620486862328</v>
      </c>
      <c r="AB259" s="29">
        <f t="shared" ca="1" si="86"/>
        <v>-3.7968620486862328</v>
      </c>
      <c r="AC259" s="29">
        <f t="shared" ca="1" si="95"/>
        <v>-9.2591426948445417</v>
      </c>
      <c r="AD259" s="29">
        <f t="shared" ca="1" si="96"/>
        <v>41.612998077967902</v>
      </c>
      <c r="AE259" s="29">
        <f t="shared" ca="1" si="97"/>
        <v>111.76429949473895</v>
      </c>
      <c r="AF259" s="29">
        <f t="shared" ca="1" si="98"/>
        <v>3461.5271247951919</v>
      </c>
      <c r="AH259" s="29">
        <f t="shared" ca="1" si="110"/>
        <v>0.3328299856372946</v>
      </c>
      <c r="AI259" s="29">
        <f t="shared" ca="1" si="111"/>
        <v>1.0001863097577683</v>
      </c>
    </row>
    <row r="260" spans="1:35" x14ac:dyDescent="0.25">
      <c r="A260" s="29">
        <v>24.8</v>
      </c>
      <c r="B260" s="29">
        <f t="shared" si="99"/>
        <v>1</v>
      </c>
      <c r="C260" s="29">
        <f t="shared" si="100"/>
        <v>0</v>
      </c>
      <c r="E260" s="29">
        <f ca="1">Kp*(G260+H260*OnebyTi+Td*(G260-G259))</f>
        <v>0.33290968971310425</v>
      </c>
      <c r="F260" s="29">
        <f t="shared" ca="1" si="101"/>
        <v>1.0001688056050082</v>
      </c>
      <c r="G260" s="29">
        <f t="shared" ca="1" si="108"/>
        <v>-1.688056050082043E-4</v>
      </c>
      <c r="H260" s="29">
        <f t="shared" ca="1" si="87"/>
        <v>0.22261501556210231</v>
      </c>
      <c r="I260" s="29">
        <f t="shared" ca="1" si="88"/>
        <v>2.2571985098678917</v>
      </c>
      <c r="J260" s="29">
        <f t="shared" ca="1" si="89"/>
        <v>1.2398322751868318</v>
      </c>
      <c r="K260" s="29">
        <f t="shared" ca="1" si="90"/>
        <v>5.4726062654523986</v>
      </c>
      <c r="M260" s="29">
        <f ca="1">Kp*(Q260+R260*OnebyTi+Td*(Q260-Q259))</f>
        <v>14.90311282724938</v>
      </c>
      <c r="N260" s="29">
        <f t="shared" ca="1" si="102"/>
        <v>32.442071384657673</v>
      </c>
      <c r="O260" s="29">
        <f t="shared" ca="1" si="109"/>
        <v>16.163658315284941</v>
      </c>
      <c r="P260" s="29">
        <f t="shared" ca="1" si="103"/>
        <v>2.3551871920341689</v>
      </c>
      <c r="Q260" s="29">
        <f t="shared" ref="Q260:Q323" ca="1" si="112">B260-P260</f>
        <v>-1.3551871920341689</v>
      </c>
      <c r="R260" s="29">
        <f t="shared" ca="1" si="91"/>
        <v>15.356157319636262</v>
      </c>
      <c r="S260" s="29">
        <f t="shared" ca="1" si="92"/>
        <v>54.304872525828756</v>
      </c>
      <c r="T260" s="29">
        <f t="shared" ca="1" si="93"/>
        <v>205.39595575804208</v>
      </c>
      <c r="U260" s="29">
        <f t="shared" ca="1" si="94"/>
        <v>66.073151111838214</v>
      </c>
      <c r="W260" s="29">
        <f ca="1">Kp*(AB260+AC260*OnebyTi+Td*(AB260-AB259))</f>
        <v>-36.339237530437259</v>
      </c>
      <c r="X260" s="29">
        <f t="shared" ca="1" si="104"/>
        <v>-15.198922341220197</v>
      </c>
      <c r="Y260" s="29">
        <f t="shared" ca="1" si="105"/>
        <v>-5.6836765663388649</v>
      </c>
      <c r="Z260" s="29">
        <f t="shared" ca="1" si="106"/>
        <v>1.4538079125996859</v>
      </c>
      <c r="AA260" s="29">
        <f t="shared" ca="1" si="107"/>
        <v>4.6504916240927558</v>
      </c>
      <c r="AB260" s="29">
        <f t="shared" ref="AB260:AB323" ca="1" si="113">B260-AA260</f>
        <v>-3.6504916240927558</v>
      </c>
      <c r="AC260" s="29">
        <f t="shared" ca="1" si="95"/>
        <v>-9.6241918572538179</v>
      </c>
      <c r="AD260" s="29">
        <f t="shared" ca="1" si="96"/>
        <v>41.97804724037718</v>
      </c>
      <c r="AE260" s="29">
        <f t="shared" ca="1" si="97"/>
        <v>113.09690840449609</v>
      </c>
      <c r="AF260" s="29">
        <f t="shared" ca="1" si="98"/>
        <v>3536.506746406918</v>
      </c>
      <c r="AH260" s="29">
        <f t="shared" ca="1" si="110"/>
        <v>0.33290968971310425</v>
      </c>
      <c r="AI260" s="29">
        <f t="shared" ca="1" si="111"/>
        <v>1.0001688056050082</v>
      </c>
    </row>
    <row r="261" spans="1:35" x14ac:dyDescent="0.25">
      <c r="A261" s="29">
        <v>24.9</v>
      </c>
      <c r="B261" s="29">
        <f t="shared" si="99"/>
        <v>1</v>
      </c>
      <c r="C261" s="29">
        <f t="shared" si="100"/>
        <v>0</v>
      </c>
      <c r="E261" s="29">
        <f ca="1">Kp*(G261+H261*OnebyTi+Td*(G261-G260))</f>
        <v>0.33300625308426979</v>
      </c>
      <c r="F261" s="27">
        <f t="shared" ca="1" si="101"/>
        <v>1.0001489870339648</v>
      </c>
      <c r="G261" s="29">
        <f t="shared" ca="1" si="108"/>
        <v>-1.4898703396482027E-4</v>
      </c>
      <c r="H261" s="29">
        <f t="shared" ref="H261:H324" ca="1" si="114">H260+G261*0.1</f>
        <v>0.22260011685870582</v>
      </c>
      <c r="I261" s="29">
        <f t="shared" ref="I261:I324" ca="1" si="115">IF(ROW()&lt;12,0,I260+ABS(G261)*0.1)</f>
        <v>2.257213408571288</v>
      </c>
      <c r="J261" s="29">
        <f t="shared" ref="J261:J324" ca="1" si="116">IF(ROW()&lt;12,0,J260+((G261)^2)*0.1)</f>
        <v>1.2398322774065453</v>
      </c>
      <c r="K261" s="29">
        <f t="shared" ref="K261:K324" ca="1" si="117">IF(ROW()&lt;12,0,K260+A261*ABS(G261)*0.1)</f>
        <v>5.4729772431669712</v>
      </c>
      <c r="M261" s="29">
        <f ca="1">Kp*(Q261+R261*OnebyTi+Td*(Q261-Q260))</f>
        <v>11.234117849793439</v>
      </c>
      <c r="N261" s="27">
        <f t="shared" ca="1" si="102"/>
        <v>32.010545047993901</v>
      </c>
      <c r="O261" s="27">
        <f t="shared" ca="1" si="109"/>
        <v>16.827989190047742</v>
      </c>
      <c r="P261" s="27">
        <f t="shared" ca="1" si="103"/>
        <v>2.9187183950668221</v>
      </c>
      <c r="Q261" s="29">
        <f t="shared" ca="1" si="112"/>
        <v>-1.9187183950668221</v>
      </c>
      <c r="R261" s="29">
        <f t="shared" ref="R261:R324" ca="1" si="118">R260+Q261*0.1</f>
        <v>15.16428548012958</v>
      </c>
      <c r="S261" s="29">
        <f t="shared" ref="S261:S324" ca="1" si="119">IF(ROW()&lt;12,0,S260+ABS(Q261)*0.1)</f>
        <v>54.496744365335438</v>
      </c>
      <c r="T261" s="29">
        <f t="shared" ref="T261:T324" ca="1" si="120">IF(ROW()&lt;12,0,T260+((Q261)^2)*0.1)</f>
        <v>205.76410378599886</v>
      </c>
      <c r="U261" s="29">
        <f t="shared" ref="U261:U324" ca="1" si="121">IF(ROW()&lt;12,0,U260+J261*ABS(Q261)*0.1)</f>
        <v>66.31104001158397</v>
      </c>
      <c r="W261" s="29">
        <f ca="1">Kp*(AB261+AC261*OnebyTi+Td*(AB261-AB260))</f>
        <v>-35.928001032614105</v>
      </c>
      <c r="X261" s="27">
        <f t="shared" ca="1" si="104"/>
        <v>-15.521033468208739</v>
      </c>
      <c r="Y261" s="27">
        <f t="shared" ca="1" si="105"/>
        <v>-6.1477405787969763</v>
      </c>
      <c r="Z261" s="27">
        <f t="shared" ca="1" si="106"/>
        <v>1.1057086869446315</v>
      </c>
      <c r="AA261" s="27">
        <f t="shared" ca="1" si="107"/>
        <v>4.4945875197940452</v>
      </c>
      <c r="AB261" s="29">
        <f t="shared" ca="1" si="113"/>
        <v>-3.4945875197940452</v>
      </c>
      <c r="AC261" s="29">
        <f t="shared" ref="AC261:AC324" ca="1" si="122">AC260+AB261*0.1</f>
        <v>-9.9736506092332231</v>
      </c>
      <c r="AD261" s="29">
        <f t="shared" ref="AD261:AD324" ca="1" si="123">IF(ROW()&lt;12,0,AD260+ABS(AB261)*0.1)</f>
        <v>42.327505992356585</v>
      </c>
      <c r="AE261" s="29">
        <f t="shared" ref="AE261:AE324" ca="1" si="124">IF(ROW()&lt;12,0,AE260+((AB261)^2)*0.1)</f>
        <v>114.31812259784613</v>
      </c>
      <c r="AF261" s="29">
        <f t="shared" ref="AF261:AF324" ca="1" si="125">IF(ROW()&lt;12,0,AF260+T261*ABS(AB261)*0.1)</f>
        <v>3608.4128133181339</v>
      </c>
      <c r="AH261" s="29">
        <f t="shared" ca="1" si="110"/>
        <v>0.33300625308426979</v>
      </c>
      <c r="AI261" s="29">
        <f t="shared" ca="1" si="111"/>
        <v>1.0001489870339648</v>
      </c>
    </row>
    <row r="262" spans="1:35" x14ac:dyDescent="0.25">
      <c r="A262" s="29">
        <v>25</v>
      </c>
      <c r="B262" s="29">
        <f t="shared" si="99"/>
        <v>1</v>
      </c>
      <c r="C262" s="29">
        <f t="shared" si="100"/>
        <v>0</v>
      </c>
      <c r="E262" s="29">
        <f ca="1">Kp*(G262+H262*OnebyTi+Td*(G262-G261))</f>
        <v>0.333112678507272</v>
      </c>
      <c r="F262" s="29">
        <f t="shared" ca="1" si="101"/>
        <v>1.0001280482570385</v>
      </c>
      <c r="G262" s="29">
        <f t="shared" ca="1" si="108"/>
        <v>-1.2804825703849332E-4</v>
      </c>
      <c r="H262" s="29">
        <f t="shared" ca="1" si="114"/>
        <v>0.22258731203300197</v>
      </c>
      <c r="I262" s="29">
        <f t="shared" ca="1" si="115"/>
        <v>2.2572262133969918</v>
      </c>
      <c r="J262" s="29">
        <f t="shared" ca="1" si="116"/>
        <v>1.2398322790461809</v>
      </c>
      <c r="K262" s="29">
        <f t="shared" ca="1" si="117"/>
        <v>5.4732973638095679</v>
      </c>
      <c r="M262" s="29">
        <f ca="1">Kp*(Q262+R262*OnebyTi+Td*(Q262-Q261))</f>
        <v>7.4552940025244521</v>
      </c>
      <c r="N262" s="29">
        <f t="shared" ca="1" si="102"/>
        <v>31.457183171888452</v>
      </c>
      <c r="O262" s="29">
        <f t="shared" ca="1" si="109"/>
        <v>17.447597537081361</v>
      </c>
      <c r="P262" s="29">
        <f t="shared" ca="1" si="103"/>
        <v>3.4863632874260029</v>
      </c>
      <c r="Q262" s="29">
        <f t="shared" ca="1" si="112"/>
        <v>-2.4863632874260029</v>
      </c>
      <c r="R262" s="29">
        <f t="shared" ca="1" si="118"/>
        <v>14.91564915138698</v>
      </c>
      <c r="S262" s="29">
        <f t="shared" ca="1" si="119"/>
        <v>54.745380694078037</v>
      </c>
      <c r="T262" s="29">
        <f t="shared" ca="1" si="120"/>
        <v>206.38230402570483</v>
      </c>
      <c r="U262" s="29">
        <f t="shared" ca="1" si="121"/>
        <v>66.619307357702581</v>
      </c>
      <c r="W262" s="29">
        <f ca="1">Kp*(AB262+AC262*OnebyTi+Td*(AB262-AB261))</f>
        <v>-35.435732099084419</v>
      </c>
      <c r="X262" s="29">
        <f t="shared" ca="1" si="104"/>
        <v>-15.815401305760238</v>
      </c>
      <c r="Y262" s="29">
        <f t="shared" ca="1" si="105"/>
        <v>-6.6048814673369529</v>
      </c>
      <c r="Z262" s="29">
        <f t="shared" ca="1" si="106"/>
        <v>0.75195379189953993</v>
      </c>
      <c r="AA262" s="29">
        <f t="shared" ca="1" si="107"/>
        <v>4.3293099488186311</v>
      </c>
      <c r="AB262" s="29">
        <f t="shared" ca="1" si="113"/>
        <v>-3.3293099488186311</v>
      </c>
      <c r="AC262" s="29">
        <f t="shared" ca="1" si="122"/>
        <v>-10.306581604115086</v>
      </c>
      <c r="AD262" s="29">
        <f t="shared" ca="1" si="123"/>
        <v>42.660436987238448</v>
      </c>
      <c r="AE262" s="29">
        <f t="shared" ca="1" si="124"/>
        <v>115.4265530713764</v>
      </c>
      <c r="AF262" s="29">
        <f t="shared" ca="1" si="125"/>
        <v>3677.1238791234227</v>
      </c>
      <c r="AH262" s="29">
        <f t="shared" ca="1" si="110"/>
        <v>0.333112678507272</v>
      </c>
      <c r="AI262" s="29">
        <f t="shared" ca="1" si="111"/>
        <v>1.0001280482570385</v>
      </c>
    </row>
    <row r="263" spans="1:35" x14ac:dyDescent="0.25">
      <c r="A263" s="29">
        <v>25.1</v>
      </c>
      <c r="B263" s="29">
        <f t="shared" si="99"/>
        <v>1</v>
      </c>
      <c r="C263" s="29">
        <f t="shared" si="100"/>
        <v>0</v>
      </c>
      <c r="E263" s="29">
        <f ca="1">Kp*(G263+H263*OnebyTi+Td*(G263-G262))</f>
        <v>0.33322190089039383</v>
      </c>
      <c r="F263" s="27">
        <f t="shared" ca="1" si="101"/>
        <v>1.0001071653917251</v>
      </c>
      <c r="G263" s="29">
        <f t="shared" ca="1" si="108"/>
        <v>-1.0716539172506145E-4</v>
      </c>
      <c r="H263" s="29">
        <f t="shared" ca="1" si="114"/>
        <v>0.22257659549382947</v>
      </c>
      <c r="I263" s="29">
        <f t="shared" ca="1" si="115"/>
        <v>2.2572369299361643</v>
      </c>
      <c r="J263" s="29">
        <f t="shared" ca="1" si="116"/>
        <v>1.2398322801946229</v>
      </c>
      <c r="K263" s="29">
        <f t="shared" ca="1" si="117"/>
        <v>5.4735663489427981</v>
      </c>
      <c r="M263" s="29">
        <f ca="1">Kp*(Q263+R263*OnebyTi+Td*(Q263-Q262))</f>
        <v>3.5782813821077397</v>
      </c>
      <c r="N263" s="27">
        <f t="shared" ca="1" si="102"/>
        <v>30.781602574070213</v>
      </c>
      <c r="O263" s="27">
        <f t="shared" ca="1" si="109"/>
        <v>18.019336332513859</v>
      </c>
      <c r="P263" s="27">
        <f t="shared" ca="1" si="103"/>
        <v>4.0561288365809318</v>
      </c>
      <c r="Q263" s="29">
        <f t="shared" ca="1" si="112"/>
        <v>-3.0561288365809318</v>
      </c>
      <c r="R263" s="29">
        <f t="shared" ca="1" si="118"/>
        <v>14.610036267728887</v>
      </c>
      <c r="S263" s="29">
        <f t="shared" ca="1" si="119"/>
        <v>55.050993577736129</v>
      </c>
      <c r="T263" s="29">
        <f t="shared" ca="1" si="120"/>
        <v>207.31629637228298</v>
      </c>
      <c r="U263" s="29">
        <f t="shared" ca="1" si="121"/>
        <v>66.998216076105251</v>
      </c>
      <c r="W263" s="29">
        <f ca="1">Kp*(AB263+AC263*OnebyTi+Td*(AB263-AB262))</f>
        <v>-34.862139822393232</v>
      </c>
      <c r="X263" s="27">
        <f t="shared" ca="1" si="104"/>
        <v>-16.081007710952672</v>
      </c>
      <c r="Y263" s="27">
        <f t="shared" ca="1" si="105"/>
        <v>-7.0540838205044469</v>
      </c>
      <c r="Z263" s="27">
        <f t="shared" ca="1" si="106"/>
        <v>0.39315670245313733</v>
      </c>
      <c r="AA263" s="27">
        <f t="shared" ca="1" si="107"/>
        <v>4.1548402302797731</v>
      </c>
      <c r="AB263" s="29">
        <f t="shared" ca="1" si="113"/>
        <v>-3.1548402302797731</v>
      </c>
      <c r="AC263" s="29">
        <f t="shared" ca="1" si="122"/>
        <v>-10.622065627143064</v>
      </c>
      <c r="AD263" s="29">
        <f t="shared" ca="1" si="123"/>
        <v>42.975921010266426</v>
      </c>
      <c r="AE263" s="29">
        <f t="shared" ca="1" si="124"/>
        <v>116.42185475923557</v>
      </c>
      <c r="AF263" s="29">
        <f t="shared" ca="1" si="125"/>
        <v>3742.5288583422112</v>
      </c>
      <c r="AH263" s="29">
        <f t="shared" ca="1" si="110"/>
        <v>0.33322190089039383</v>
      </c>
      <c r="AI263" s="29">
        <f t="shared" ca="1" si="111"/>
        <v>1.0001071653917251</v>
      </c>
    </row>
    <row r="264" spans="1:35" x14ac:dyDescent="0.25">
      <c r="A264" s="29">
        <v>25.2</v>
      </c>
      <c r="B264" s="29">
        <f t="shared" si="99"/>
        <v>1</v>
      </c>
      <c r="C264" s="29">
        <f t="shared" si="100"/>
        <v>0</v>
      </c>
      <c r="E264" s="29">
        <f ca="1">Kp*(G264+H264*OnebyTi+Td*(G264-G263))</f>
        <v>0.33332721659939196</v>
      </c>
      <c r="F264" s="29">
        <f t="shared" ca="1" si="101"/>
        <v>1.0000874270961548</v>
      </c>
      <c r="G264" s="29">
        <f t="shared" ca="1" si="108"/>
        <v>-8.7427096154835127E-5</v>
      </c>
      <c r="H264" s="29">
        <f t="shared" ca="1" si="114"/>
        <v>0.22256785278421398</v>
      </c>
      <c r="I264" s="29">
        <f t="shared" ca="1" si="115"/>
        <v>2.2572456726457797</v>
      </c>
      <c r="J264" s="29">
        <f t="shared" ca="1" si="116"/>
        <v>1.2398322809589726</v>
      </c>
      <c r="K264" s="29">
        <f t="shared" ca="1" si="117"/>
        <v>5.4737866652251084</v>
      </c>
      <c r="M264" s="29">
        <f ca="1">Kp*(Q264+R264*OnebyTi+Td*(Q264-Q263))</f>
        <v>-0.38469132558106445</v>
      </c>
      <c r="N264" s="29">
        <f t="shared" ca="1" si="102"/>
        <v>29.983859110321649</v>
      </c>
      <c r="O264" s="29">
        <f t="shared" ca="1" si="109"/>
        <v>18.540171346349492</v>
      </c>
      <c r="P264" s="29">
        <f t="shared" ca="1" si="103"/>
        <v>4.6259749149877063</v>
      </c>
      <c r="Q264" s="29">
        <f t="shared" ca="1" si="112"/>
        <v>-3.6259749149877063</v>
      </c>
      <c r="R264" s="29">
        <f t="shared" ca="1" si="118"/>
        <v>14.247438776230116</v>
      </c>
      <c r="S264" s="29">
        <f t="shared" ca="1" si="119"/>
        <v>55.413591069234897</v>
      </c>
      <c r="T264" s="29">
        <f t="shared" ca="1" si="120"/>
        <v>208.631065780695</v>
      </c>
      <c r="U264" s="29">
        <f t="shared" ca="1" si="121"/>
        <v>67.447776151060168</v>
      </c>
      <c r="W264" s="29">
        <f ca="1">Kp*(AB264+AC264*OnebyTi+Td*(AB264-AB263))</f>
        <v>-34.207090113370725</v>
      </c>
      <c r="X264" s="29">
        <f t="shared" ca="1" si="104"/>
        <v>-16.316875683645868</v>
      </c>
      <c r="Y264" s="29">
        <f t="shared" ca="1" si="105"/>
        <v>-7.4943320936298603</v>
      </c>
      <c r="Z264" s="29">
        <f t="shared" ca="1" si="106"/>
        <v>2.9950496266892446E-2</v>
      </c>
      <c r="AA264" s="29">
        <f t="shared" ca="1" si="107"/>
        <v>3.9713807597814834</v>
      </c>
      <c r="AB264" s="29">
        <f t="shared" ca="1" si="113"/>
        <v>-2.9713807597814834</v>
      </c>
      <c r="AC264" s="29">
        <f t="shared" ca="1" si="122"/>
        <v>-10.919203703121212</v>
      </c>
      <c r="AD264" s="29">
        <f t="shared" ca="1" si="123"/>
        <v>43.273059086244572</v>
      </c>
      <c r="AE264" s="29">
        <f t="shared" ca="1" si="124"/>
        <v>117.30476512119553</v>
      </c>
      <c r="AF264" s="29">
        <f t="shared" ca="1" si="125"/>
        <v>3804.5210918175571</v>
      </c>
      <c r="AH264" s="29">
        <f t="shared" ca="1" si="110"/>
        <v>0.33332721659939196</v>
      </c>
      <c r="AI264" s="29">
        <f t="shared" ca="1" si="111"/>
        <v>1.0000874270961548</v>
      </c>
    </row>
    <row r="265" spans="1:35" x14ac:dyDescent="0.25">
      <c r="A265" s="29">
        <v>25.3</v>
      </c>
      <c r="B265" s="29">
        <f t="shared" si="99"/>
        <v>1</v>
      </c>
      <c r="C265" s="29">
        <f t="shared" si="100"/>
        <v>0</v>
      </c>
      <c r="E265" s="29">
        <f ca="1">Kp*(G265+H265*OnebyTi+Td*(G265-G264))</f>
        <v>0.33342265879042077</v>
      </c>
      <c r="F265" s="27">
        <f t="shared" ca="1" si="101"/>
        <v>1.0000697756725041</v>
      </c>
      <c r="G265" s="29">
        <f t="shared" ca="1" si="108"/>
        <v>-6.9775672504102104E-5</v>
      </c>
      <c r="H265" s="29">
        <f t="shared" ca="1" si="114"/>
        <v>0.22256087521696358</v>
      </c>
      <c r="I265" s="29">
        <f t="shared" ca="1" si="115"/>
        <v>2.2572526502130299</v>
      </c>
      <c r="J265" s="29">
        <f t="shared" ca="1" si="116"/>
        <v>1.2398322814458371</v>
      </c>
      <c r="K265" s="29">
        <f t="shared" ca="1" si="117"/>
        <v>5.4739631976765439</v>
      </c>
      <c r="M265" s="29">
        <f ca="1">Kp*(Q265+R265*OnebyTi+Td*(Q265-Q264))</f>
        <v>-4.4208399108911154</v>
      </c>
      <c r="N265" s="27">
        <f t="shared" ca="1" si="102"/>
        <v>29.064456137720317</v>
      </c>
      <c r="O265" s="27">
        <f t="shared" ca="1" si="109"/>
        <v>19.00719445667071</v>
      </c>
      <c r="P265" s="27">
        <f t="shared" ca="1" si="103"/>
        <v>5.1938208252416729</v>
      </c>
      <c r="Q265" s="29">
        <f t="shared" ca="1" si="112"/>
        <v>-4.1938208252416729</v>
      </c>
      <c r="R265" s="29">
        <f t="shared" ca="1" si="118"/>
        <v>13.828056693705948</v>
      </c>
      <c r="S265" s="29">
        <f t="shared" ca="1" si="119"/>
        <v>55.832973151759063</v>
      </c>
      <c r="T265" s="29">
        <f t="shared" ca="1" si="120"/>
        <v>210.38987909211806</v>
      </c>
      <c r="U265" s="29">
        <f t="shared" ca="1" si="121"/>
        <v>67.96773959523361</v>
      </c>
      <c r="W265" s="29">
        <f ca="1">Kp*(AB265+AC265*OnebyTi+Td*(AB265-AB264))</f>
        <v>-33.470608420550199</v>
      </c>
      <c r="X265" s="27">
        <f t="shared" ca="1" si="104"/>
        <v>-16.522071948795169</v>
      </c>
      <c r="Y265" s="27">
        <f t="shared" ca="1" si="105"/>
        <v>-7.9246126218824777</v>
      </c>
      <c r="Z265" s="27">
        <f t="shared" ca="1" si="106"/>
        <v>-0.3370130958616302</v>
      </c>
      <c r="AA265" s="27">
        <f t="shared" ca="1" si="107"/>
        <v>3.7791549375395745</v>
      </c>
      <c r="AB265" s="29">
        <f t="shared" ca="1" si="113"/>
        <v>-2.7791549375395745</v>
      </c>
      <c r="AC265" s="29">
        <f t="shared" ca="1" si="122"/>
        <v>-11.197119196875169</v>
      </c>
      <c r="AD265" s="29">
        <f t="shared" ca="1" si="123"/>
        <v>43.550974579998531</v>
      </c>
      <c r="AE265" s="29">
        <f t="shared" ca="1" si="124"/>
        <v>118.07713533788059</v>
      </c>
      <c r="AF265" s="29">
        <f t="shared" ca="1" si="125"/>
        <v>3862.9916989462786</v>
      </c>
      <c r="AH265" s="29">
        <f t="shared" ca="1" si="110"/>
        <v>0.33342265879042077</v>
      </c>
      <c r="AI265" s="29">
        <f t="shared" ca="1" si="111"/>
        <v>1.0000697756725041</v>
      </c>
    </row>
    <row r="266" spans="1:35" x14ac:dyDescent="0.25">
      <c r="A266" s="29">
        <v>25.4</v>
      </c>
      <c r="B266" s="29">
        <f t="shared" si="99"/>
        <v>1</v>
      </c>
      <c r="C266" s="29">
        <f t="shared" si="100"/>
        <v>0</v>
      </c>
      <c r="E266" s="29">
        <f ca="1">Kp*(G266+H266*OnebyTi+Td*(G266-G265))</f>
        <v>0.33350330029391229</v>
      </c>
      <c r="F266" s="29">
        <f t="shared" ca="1" si="101"/>
        <v>1.0000549613872411</v>
      </c>
      <c r="G266" s="29">
        <f t="shared" ca="1" si="108"/>
        <v>-5.4961387241148074E-5</v>
      </c>
      <c r="H266" s="29">
        <f t="shared" ca="1" si="114"/>
        <v>0.22255537907823947</v>
      </c>
      <c r="I266" s="29">
        <f t="shared" ca="1" si="115"/>
        <v>2.257258146351754</v>
      </c>
      <c r="J266" s="29">
        <f t="shared" ca="1" si="116"/>
        <v>1.2398322817479126</v>
      </c>
      <c r="K266" s="29">
        <f t="shared" ca="1" si="117"/>
        <v>5.4741027996001366</v>
      </c>
      <c r="M266" s="29">
        <f ca="1">Kp*(Q266+R266*OnebyTi+Td*(Q266-Q265))</f>
        <v>-8.5168603885529155</v>
      </c>
      <c r="N266" s="29">
        <f t="shared" ca="1" si="102"/>
        <v>28.024351509732391</v>
      </c>
      <c r="O266" s="29">
        <f t="shared" ca="1" si="109"/>
        <v>19.417636765869805</v>
      </c>
      <c r="P266" s="29">
        <f t="shared" ca="1" si="103"/>
        <v>5.7575521022946079</v>
      </c>
      <c r="Q266" s="29">
        <f t="shared" ca="1" si="112"/>
        <v>-4.7575521022946079</v>
      </c>
      <c r="R266" s="29">
        <f t="shared" ca="1" si="118"/>
        <v>13.352301483476488</v>
      </c>
      <c r="S266" s="29">
        <f t="shared" ca="1" si="119"/>
        <v>56.308728361988521</v>
      </c>
      <c r="T266" s="29">
        <f t="shared" ca="1" si="120"/>
        <v>212.65330929272284</v>
      </c>
      <c r="U266" s="29">
        <f t="shared" ca="1" si="121"/>
        <v>68.557596263085856</v>
      </c>
      <c r="W266" s="29">
        <f ca="1">Kp*(AB266+AC266*OnebyTi+Td*(AB266-AB265))</f>
        <v>-32.652882175560578</v>
      </c>
      <c r="X266" s="29">
        <f t="shared" ca="1" si="104"/>
        <v>-16.695709492400709</v>
      </c>
      <c r="Y266" s="29">
        <f t="shared" ca="1" si="105"/>
        <v>-8.3439156610877134</v>
      </c>
      <c r="Z266" s="29">
        <f t="shared" ca="1" si="106"/>
        <v>-0.70706469140377648</v>
      </c>
      <c r="AA266" s="29">
        <f t="shared" ca="1" si="107"/>
        <v>3.5784070536988333</v>
      </c>
      <c r="AB266" s="29">
        <f t="shared" ca="1" si="113"/>
        <v>-2.5784070536988333</v>
      </c>
      <c r="AC266" s="29">
        <f t="shared" ca="1" si="122"/>
        <v>-11.454959902245053</v>
      </c>
      <c r="AD266" s="29">
        <f t="shared" ca="1" si="123"/>
        <v>43.808815285368418</v>
      </c>
      <c r="AE266" s="29">
        <f t="shared" ca="1" si="124"/>
        <v>118.74195363133698</v>
      </c>
      <c r="AF266" s="29">
        <f t="shared" ca="1" si="125"/>
        <v>3917.8223782135542</v>
      </c>
      <c r="AH266" s="29">
        <f t="shared" ca="1" si="110"/>
        <v>0.33350330029391229</v>
      </c>
      <c r="AI266" s="29">
        <f t="shared" ca="1" si="111"/>
        <v>1.0000549613872411</v>
      </c>
    </row>
    <row r="267" spans="1:35" x14ac:dyDescent="0.25">
      <c r="A267" s="29">
        <v>25.5</v>
      </c>
      <c r="B267" s="29">
        <f t="shared" si="99"/>
        <v>1</v>
      </c>
      <c r="C267" s="29">
        <f t="shared" si="100"/>
        <v>0</v>
      </c>
      <c r="E267" s="29">
        <f ca="1">Kp*(G267+H267*OnebyTi+Td*(G267-G266))</f>
        <v>0.3335654713115449</v>
      </c>
      <c r="F267" s="27">
        <f t="shared" ca="1" si="101"/>
        <v>1.000043511757043</v>
      </c>
      <c r="G267" s="29">
        <f t="shared" ca="1" si="108"/>
        <v>-4.3511757042979937E-5</v>
      </c>
      <c r="H267" s="29">
        <f t="shared" ca="1" si="114"/>
        <v>0.22255102790253517</v>
      </c>
      <c r="I267" s="29">
        <f t="shared" ca="1" si="115"/>
        <v>2.2572624975274582</v>
      </c>
      <c r="J267" s="29">
        <f t="shared" ca="1" si="116"/>
        <v>1.2398322819372398</v>
      </c>
      <c r="K267" s="29">
        <f t="shared" ca="1" si="117"/>
        <v>5.474213754580596</v>
      </c>
      <c r="M267" s="29">
        <f ca="1">Kp*(Q267+R267*OnebyTi+Td*(Q267-Q266))</f>
        <v>-12.658967350889291</v>
      </c>
      <c r="N267" s="27">
        <f t="shared" ca="1" si="102"/>
        <v>26.864963048613497</v>
      </c>
      <c r="O267" s="27">
        <f t="shared" ca="1" si="109"/>
        <v>19.768881467073623</v>
      </c>
      <c r="P267" s="27">
        <f t="shared" ca="1" si="103"/>
        <v>6.3150275733502479</v>
      </c>
      <c r="Q267" s="29">
        <f t="shared" ca="1" si="112"/>
        <v>-5.3150275733502479</v>
      </c>
      <c r="R267" s="29">
        <f t="shared" ca="1" si="118"/>
        <v>12.820798726141463</v>
      </c>
      <c r="S267" s="29">
        <f t="shared" ca="1" si="119"/>
        <v>56.840231119323548</v>
      </c>
      <c r="T267" s="29">
        <f t="shared" ca="1" si="120"/>
        <v>215.47826110327017</v>
      </c>
      <c r="U267" s="29">
        <f t="shared" ca="1" si="121"/>
        <v>69.21657053956848</v>
      </c>
      <c r="W267" s="29">
        <f ca="1">Kp*(AB267+AC267*OnebyTi+Td*(AB267-AB266))</f>
        <v>-31.754262955353717</v>
      </c>
      <c r="X267" s="27">
        <f t="shared" ca="1" si="104"/>
        <v>-16.836950045334916</v>
      </c>
      <c r="Y267" s="27">
        <f t="shared" ca="1" si="105"/>
        <v>-8.7512374526922354</v>
      </c>
      <c r="Z267" s="27">
        <f t="shared" ca="1" si="106"/>
        <v>-1.0795183081975424</v>
      </c>
      <c r="AA267" s="27">
        <f t="shared" ca="1" si="107"/>
        <v>3.3694021304042496</v>
      </c>
      <c r="AB267" s="29">
        <f t="shared" ca="1" si="113"/>
        <v>-2.3694021304042496</v>
      </c>
      <c r="AC267" s="29">
        <f t="shared" ca="1" si="122"/>
        <v>-11.691900115285478</v>
      </c>
      <c r="AD267" s="29">
        <f t="shared" ca="1" si="123"/>
        <v>44.045755498408845</v>
      </c>
      <c r="AE267" s="29">
        <f t="shared" ca="1" si="124"/>
        <v>119.3033602768934</v>
      </c>
      <c r="AF267" s="29">
        <f t="shared" ca="1" si="125"/>
        <v>3968.8778433049433</v>
      </c>
      <c r="AH267" s="29">
        <f t="shared" ca="1" si="110"/>
        <v>0.3335654713115449</v>
      </c>
      <c r="AI267" s="29">
        <f t="shared" ca="1" si="111"/>
        <v>1.000043511757043</v>
      </c>
    </row>
    <row r="268" spans="1:35" x14ac:dyDescent="0.25">
      <c r="A268" s="29">
        <v>25.6</v>
      </c>
      <c r="B268" s="29">
        <f t="shared" ref="B268:B331" si="126">IF(A268&lt;SP_t,0,SP_val)</f>
        <v>1</v>
      </c>
      <c r="C268" s="29">
        <f t="shared" ref="C268:C331" si="127">IF(A268&lt;DIS_t,0,DIS_val)</f>
        <v>0</v>
      </c>
      <c r="E268" s="29">
        <f ca="1">Kp*(G268+H268*OnebyTi+Td*(G268-G267))</f>
        <v>0.3336068852602217</v>
      </c>
      <c r="F268" s="29">
        <f t="shared" ca="1" si="101"/>
        <v>1.0000357165192815</v>
      </c>
      <c r="G268" s="29">
        <f t="shared" ca="1" si="108"/>
        <v>-3.5716519281470127E-5</v>
      </c>
      <c r="H268" s="29">
        <f t="shared" ca="1" si="114"/>
        <v>0.22254745625060701</v>
      </c>
      <c r="I268" s="29">
        <f t="shared" ca="1" si="115"/>
        <v>2.2572660691793862</v>
      </c>
      <c r="J268" s="29">
        <f t="shared" ca="1" si="116"/>
        <v>1.2398322820648069</v>
      </c>
      <c r="K268" s="29">
        <f t="shared" ca="1" si="117"/>
        <v>5.4743051888699563</v>
      </c>
      <c r="M268" s="29">
        <f ca="1">Kp*(Q268+R268*OnebyTi+Td*(Q268-Q267))</f>
        <v>-16.83293483736152</v>
      </c>
      <c r="N268" s="29">
        <f t="shared" ca="1" si="102"/>
        <v>25.58817244505958</v>
      </c>
      <c r="O268" s="29">
        <f t="shared" ca="1" si="109"/>
        <v>20.058476408814109</v>
      </c>
      <c r="P268" s="29">
        <f t="shared" ca="1" si="103"/>
        <v>6.8640866547274335</v>
      </c>
      <c r="Q268" s="29">
        <f t="shared" ca="1" si="112"/>
        <v>-5.8640866547274335</v>
      </c>
      <c r="R268" s="29">
        <f t="shared" ca="1" si="118"/>
        <v>12.234390060668719</v>
      </c>
      <c r="S268" s="29">
        <f t="shared" ca="1" si="119"/>
        <v>57.426639784796293</v>
      </c>
      <c r="T268" s="29">
        <f t="shared" ca="1" si="120"/>
        <v>218.9170123326854</v>
      </c>
      <c r="U268" s="29">
        <f t="shared" ca="1" si="121"/>
        <v>69.943618933504126</v>
      </c>
      <c r="W268" s="29">
        <f ca="1">Kp*(AB268+AC268*OnebyTi+Td*(AB268-AB267))</f>
        <v>-30.775268352546306</v>
      </c>
      <c r="X268" s="29">
        <f t="shared" ca="1" si="104"/>
        <v>-16.945006509304157</v>
      </c>
      <c r="Y268" s="29">
        <f t="shared" ca="1" si="105"/>
        <v>-9.145582309157243</v>
      </c>
      <c r="Z268" s="29">
        <f t="shared" ca="1" si="106"/>
        <v>-1.4536724659434386</v>
      </c>
      <c r="AA268" s="29">
        <f t="shared" ca="1" si="107"/>
        <v>3.1524257202631043</v>
      </c>
      <c r="AB268" s="29">
        <f t="shared" ca="1" si="113"/>
        <v>-2.1524257202631043</v>
      </c>
      <c r="AC268" s="29">
        <f t="shared" ca="1" si="122"/>
        <v>-11.907142687311788</v>
      </c>
      <c r="AD268" s="29">
        <f t="shared" ca="1" si="123"/>
        <v>44.260998070435157</v>
      </c>
      <c r="AE268" s="29">
        <f t="shared" ca="1" si="124"/>
        <v>119.76665392501842</v>
      </c>
      <c r="AF268" s="29">
        <f t="shared" ca="1" si="125"/>
        <v>4015.9981040997459</v>
      </c>
      <c r="AH268" s="29">
        <f t="shared" ca="1" si="110"/>
        <v>0.3336068852602217</v>
      </c>
      <c r="AI268" s="29">
        <f t="shared" ca="1" si="111"/>
        <v>1.0000357165192815</v>
      </c>
    </row>
    <row r="269" spans="1:35" x14ac:dyDescent="0.25">
      <c r="A269" s="29">
        <v>25.7</v>
      </c>
      <c r="B269" s="29">
        <f t="shared" si="126"/>
        <v>1</v>
      </c>
      <c r="C269" s="29">
        <f t="shared" si="127"/>
        <v>0</v>
      </c>
      <c r="E269" s="29">
        <f ca="1">Kp*(G269+H269*OnebyTi+Td*(G269-G268))</f>
        <v>0.33362667211254032</v>
      </c>
      <c r="F269" s="27">
        <f t="shared" ref="F269:F332" ca="1" si="128">IF((ROW()-12)*0.1&lt;L_1,0,OFFSET(E269,-L_1*10-1,0)*b_1-F268*a_1)+C269</f>
        <v>1.0000316280103041</v>
      </c>
      <c r="G269" s="29">
        <f t="shared" ca="1" si="108"/>
        <v>-3.1628010304096676E-5</v>
      </c>
      <c r="H269" s="29">
        <f t="shared" ca="1" si="114"/>
        <v>0.2225442934495766</v>
      </c>
      <c r="I269" s="29">
        <f t="shared" ca="1" si="115"/>
        <v>2.2572692319804166</v>
      </c>
      <c r="J269" s="29">
        <f t="shared" ca="1" si="116"/>
        <v>1.23983228216484</v>
      </c>
      <c r="K269" s="29">
        <f t="shared" ca="1" si="117"/>
        <v>5.4743864728564375</v>
      </c>
      <c r="M269" s="29">
        <f ca="1">Kp*(Q269+R269*OnebyTi+Td*(Q269-Q268))</f>
        <v>-21.024139620784734</v>
      </c>
      <c r="N269" s="27">
        <f t="shared" ref="N269:N332" ca="1" si="129">IF((ROW()-12)*0.1&lt;L_2,0,OFFSET(M269,-L_2*10-1,0)*b_2-N268*a_2)</f>
        <v>24.196327539809186</v>
      </c>
      <c r="O269" s="27">
        <f t="shared" ca="1" si="109"/>
        <v>20.284146306074732</v>
      </c>
      <c r="P269" s="27">
        <f t="shared" ref="P269:P332" ca="1" si="130">IF((ROW()-12)*0.1&lt;L_2,0,OFFSET(O269,-1,0)*b_2/K_2-P268*a_2)+C269</f>
        <v>7.4025568637053354</v>
      </c>
      <c r="Q269" s="29">
        <f t="shared" ca="1" si="112"/>
        <v>-6.4025568637053354</v>
      </c>
      <c r="R269" s="29">
        <f t="shared" ca="1" si="118"/>
        <v>11.594134374298186</v>
      </c>
      <c r="S269" s="29">
        <f t="shared" ca="1" si="119"/>
        <v>58.066895471166831</v>
      </c>
      <c r="T269" s="29">
        <f t="shared" ca="1" si="120"/>
        <v>223.01628577198343</v>
      </c>
      <c r="U269" s="29">
        <f t="shared" ca="1" si="121"/>
        <v>70.737428602305926</v>
      </c>
      <c r="W269" s="29">
        <f ca="1">Kp*(AB269+AC269*OnebyTi+Td*(AB269-AB268))</f>
        <v>-29.716583545598589</v>
      </c>
      <c r="X269" s="27">
        <f t="shared" ref="X269:X332" ca="1" si="131">IF((ROW()-12)*0.1&lt;L_3,0,OFFSET(W269,-L_3*10-1,0)*b_3-X268*a_3)</f>
        <v>-17.019145319225434</v>
      </c>
      <c r="Y269" s="27">
        <f t="shared" ref="Y269:Y332" ca="1" si="132">IF((ROW()-12)*0.1&lt;L_3,0,OFFSET(X269,-1,0)*b_3/K_3-Y268*a_3)</f>
        <v>-9.5259647159614662</v>
      </c>
      <c r="Z269" s="27">
        <f t="shared" ref="Z269:Z332" ca="1" si="133">IF((ROW()-12)*0.1&lt;L_3,0,OFFSET(Y269,-1,0)*b_3/K_3-Z268*a_3)</f>
        <v>-1.8288113356855984</v>
      </c>
      <c r="AA269" s="27">
        <f t="shared" ref="AA269:AA332" ca="1" si="134">IF((ROW()-12)*0.1&lt;L_3,0,OFFSET(Z269,-1,0)*b_3/K_3-AA268*a_3)+C269</f>
        <v>2.9277836609155941</v>
      </c>
      <c r="AB269" s="29">
        <f t="shared" ca="1" si="113"/>
        <v>-1.9277836609155941</v>
      </c>
      <c r="AC269" s="29">
        <f t="shared" ca="1" si="122"/>
        <v>-12.099921053403348</v>
      </c>
      <c r="AD269" s="29">
        <f t="shared" ca="1" si="123"/>
        <v>44.453776436526717</v>
      </c>
      <c r="AE269" s="29">
        <f t="shared" ca="1" si="124"/>
        <v>120.13828890934774</v>
      </c>
      <c r="AF269" s="29">
        <f t="shared" ca="1" si="125"/>
        <v>4058.990819282677</v>
      </c>
      <c r="AH269" s="29">
        <f t="shared" ca="1" si="110"/>
        <v>0.33362667211254032</v>
      </c>
      <c r="AI269" s="29">
        <f t="shared" ca="1" si="111"/>
        <v>1.0000316280103041</v>
      </c>
    </row>
    <row r="270" spans="1:35" x14ac:dyDescent="0.25">
      <c r="A270" s="29">
        <v>25.8</v>
      </c>
      <c r="B270" s="29">
        <f t="shared" si="126"/>
        <v>1</v>
      </c>
      <c r="C270" s="29">
        <f t="shared" si="127"/>
        <v>0</v>
      </c>
      <c r="E270" s="29">
        <f ca="1">Kp*(G270+H270*OnebyTi+Td*(G270-G269))</f>
        <v>0.33362532418569024</v>
      </c>
      <c r="F270" s="29">
        <f t="shared" ca="1" si="128"/>
        <v>1.0000310757705162</v>
      </c>
      <c r="G270" s="29">
        <f t="shared" ref="G270:G333" ca="1" si="135">B270-F270</f>
        <v>-3.107577051619792E-5</v>
      </c>
      <c r="H270" s="29">
        <f t="shared" ca="1" si="114"/>
        <v>0.22254118587252497</v>
      </c>
      <c r="I270" s="29">
        <f t="shared" ca="1" si="115"/>
        <v>2.2572723395574683</v>
      </c>
      <c r="J270" s="29">
        <f t="shared" ca="1" si="116"/>
        <v>1.2398322822614103</v>
      </c>
      <c r="K270" s="29">
        <f t="shared" ca="1" si="117"/>
        <v>5.4744666483443689</v>
      </c>
      <c r="M270" s="29">
        <f ca="1">Kp*(Q270+R270*OnebyTi+Td*(Q270-Q269))</f>
        <v>-25.217606799748321</v>
      </c>
      <c r="N270" s="29">
        <f t="shared" ca="1" si="129"/>
        <v>22.692242946916974</v>
      </c>
      <c r="O270" s="29">
        <f t="shared" ca="1" si="109"/>
        <v>20.443804546110876</v>
      </c>
      <c r="P270" s="29">
        <f t="shared" ca="1" si="130"/>
        <v>7.9282615221456254</v>
      </c>
      <c r="Q270" s="29">
        <f t="shared" ca="1" si="112"/>
        <v>-6.9282615221456254</v>
      </c>
      <c r="R270" s="29">
        <f t="shared" ca="1" si="118"/>
        <v>10.901308222083623</v>
      </c>
      <c r="S270" s="29">
        <f t="shared" ca="1" si="119"/>
        <v>58.759721623381395</v>
      </c>
      <c r="T270" s="29">
        <f t="shared" ca="1" si="120"/>
        <v>227.8163665439078</v>
      </c>
      <c r="U270" s="29">
        <f t="shared" ca="1" si="121"/>
        <v>71.596416831816498</v>
      </c>
      <c r="W270" s="29">
        <f ca="1">Kp*(AB270+AC270*OnebyTi+Td*(AB270-AB269))</f>
        <v>-28.579062561018148</v>
      </c>
      <c r="X270" s="29">
        <f t="shared" ca="1" si="131"/>
        <v>-17.058688736335704</v>
      </c>
      <c r="Y270" s="29">
        <f t="shared" ca="1" si="132"/>
        <v>-9.8914114463027367</v>
      </c>
      <c r="Z270" s="29">
        <f t="shared" ca="1" si="133"/>
        <v>-2.2042059357479267</v>
      </c>
      <c r="AA270" s="29">
        <f t="shared" ca="1" si="134"/>
        <v>2.6958017855143295</v>
      </c>
      <c r="AB270" s="29">
        <f t="shared" ca="1" si="113"/>
        <v>-1.6958017855143295</v>
      </c>
      <c r="AC270" s="29">
        <f t="shared" ca="1" si="122"/>
        <v>-12.269501231954781</v>
      </c>
      <c r="AD270" s="29">
        <f t="shared" ca="1" si="123"/>
        <v>44.623356615078151</v>
      </c>
      <c r="AE270" s="29">
        <f t="shared" ca="1" si="124"/>
        <v>120.42586327892309</v>
      </c>
      <c r="AF270" s="29">
        <f t="shared" ca="1" si="125"/>
        <v>4097.6239593981318</v>
      </c>
      <c r="AH270" s="29">
        <f t="shared" ca="1" si="110"/>
        <v>0.33362532418569024</v>
      </c>
      <c r="AI270" s="29">
        <f t="shared" ca="1" si="111"/>
        <v>1.0000310757705162</v>
      </c>
    </row>
    <row r="271" spans="1:35" x14ac:dyDescent="0.25">
      <c r="A271" s="29">
        <v>25.9</v>
      </c>
      <c r="B271" s="29">
        <f t="shared" si="126"/>
        <v>1</v>
      </c>
      <c r="C271" s="29">
        <f t="shared" si="127"/>
        <v>0</v>
      </c>
      <c r="E271" s="29">
        <f ca="1">Kp*(G271+H271*OnebyTi+Td*(G271-G270))</f>
        <v>0.33360456421471463</v>
      </c>
      <c r="F271" s="27">
        <f t="shared" ca="1" si="128"/>
        <v>1.0000336934299305</v>
      </c>
      <c r="G271" s="29">
        <f t="shared" ca="1" si="135"/>
        <v>-3.3693429930536922E-5</v>
      </c>
      <c r="H271" s="29">
        <f t="shared" ca="1" si="114"/>
        <v>0.22253781652953192</v>
      </c>
      <c r="I271" s="29">
        <f t="shared" ca="1" si="115"/>
        <v>2.2572757089004614</v>
      </c>
      <c r="J271" s="29">
        <f t="shared" ca="1" si="116"/>
        <v>1.239832282374935</v>
      </c>
      <c r="K271" s="29">
        <f t="shared" ca="1" si="117"/>
        <v>5.4745539143278892</v>
      </c>
      <c r="M271" s="29">
        <f ca="1">Kp*(Q271+R271*OnebyTi+Td*(Q271-Q270))</f>
        <v>-29.398057576169215</v>
      </c>
      <c r="N271" s="27">
        <f t="shared" ca="1" si="129"/>
        <v>21.079198983682737</v>
      </c>
      <c r="O271" s="27">
        <f t="shared" ca="1" si="109"/>
        <v>20.535564537904435</v>
      </c>
      <c r="P271" s="27">
        <f t="shared" ca="1" si="130"/>
        <v>8.4390276275275848</v>
      </c>
      <c r="Q271" s="29">
        <f t="shared" ca="1" si="112"/>
        <v>-7.4390276275275848</v>
      </c>
      <c r="R271" s="29">
        <f t="shared" ca="1" si="118"/>
        <v>10.157405459330864</v>
      </c>
      <c r="S271" s="29">
        <f t="shared" ca="1" si="119"/>
        <v>59.503624386134156</v>
      </c>
      <c r="T271" s="29">
        <f t="shared" ca="1" si="120"/>
        <v>233.35027974821966</v>
      </c>
      <c r="U271" s="29">
        <f t="shared" ca="1" si="121"/>
        <v>72.518731492025267</v>
      </c>
      <c r="W271" s="29">
        <f ca="1">Kp*(AB271+AC271*OnebyTi+Td*(AB271-AB270))</f>
        <v>-27.363729220266332</v>
      </c>
      <c r="X271" s="27">
        <f t="shared" ca="1" si="131"/>
        <v>-17.063017066399993</v>
      </c>
      <c r="Y271" s="27">
        <f t="shared" ca="1" si="132"/>
        <v>-10.240963684500606</v>
      </c>
      <c r="Z271" s="27">
        <f t="shared" ca="1" si="133"/>
        <v>-2.5791153724789675</v>
      </c>
      <c r="AA271" s="27">
        <f t="shared" ca="1" si="134"/>
        <v>2.4568255889974244</v>
      </c>
      <c r="AB271" s="29">
        <f t="shared" ca="1" si="113"/>
        <v>-1.4568255889974244</v>
      </c>
      <c r="AC271" s="29">
        <f t="shared" ca="1" si="122"/>
        <v>-12.415183790854524</v>
      </c>
      <c r="AD271" s="29">
        <f t="shared" ca="1" si="123"/>
        <v>44.769039173977895</v>
      </c>
      <c r="AE271" s="29">
        <f t="shared" ca="1" si="124"/>
        <v>120.63809735859886</v>
      </c>
      <c r="AF271" s="29">
        <f t="shared" ca="1" si="125"/>
        <v>4131.6190252718234</v>
      </c>
      <c r="AH271" s="29">
        <f t="shared" ca="1" si="110"/>
        <v>0.33360456421471463</v>
      </c>
      <c r="AI271" s="29">
        <f t="shared" ca="1" si="111"/>
        <v>1.0000336934299305</v>
      </c>
    </row>
    <row r="272" spans="1:35" x14ac:dyDescent="0.25">
      <c r="A272" s="29">
        <v>26</v>
      </c>
      <c r="B272" s="29">
        <f t="shared" si="126"/>
        <v>1</v>
      </c>
      <c r="C272" s="29">
        <f t="shared" si="127"/>
        <v>0</v>
      </c>
      <c r="E272" s="29">
        <f ca="1">Kp*(G272+H272*OnebyTi+Td*(G272-G271))</f>
        <v>0.33356714947243515</v>
      </c>
      <c r="F272" s="29">
        <f t="shared" ca="1" si="128"/>
        <v>1.0000389553368882</v>
      </c>
      <c r="G272" s="29">
        <f t="shared" ca="1" si="135"/>
        <v>-3.8955336888246705E-5</v>
      </c>
      <c r="H272" s="29">
        <f t="shared" ca="1" si="114"/>
        <v>0.2225339209958431</v>
      </c>
      <c r="I272" s="29">
        <f t="shared" ca="1" si="115"/>
        <v>2.2572796044341503</v>
      </c>
      <c r="J272" s="29">
        <f t="shared" ca="1" si="116"/>
        <v>1.2398322825266868</v>
      </c>
      <c r="K272" s="29">
        <f t="shared" ca="1" si="117"/>
        <v>5.4746551982037985</v>
      </c>
      <c r="M272" s="29">
        <f ca="1">Kp*(Q272+R272*OnebyTi+Td*(Q272-Q271))</f>
        <v>-33.549959086531096</v>
      </c>
      <c r="N272" s="29">
        <f t="shared" ca="1" si="129"/>
        <v>19.360938877716638</v>
      </c>
      <c r="O272" s="29">
        <f t="shared" ca="1" si="109"/>
        <v>20.55775055477082</v>
      </c>
      <c r="P272" s="29">
        <f t="shared" ca="1" si="130"/>
        <v>8.9326938659394131</v>
      </c>
      <c r="Q272" s="29">
        <f t="shared" ca="1" si="112"/>
        <v>-7.9326938659394131</v>
      </c>
      <c r="R272" s="29">
        <f t="shared" ca="1" si="118"/>
        <v>9.3641360727369225</v>
      </c>
      <c r="S272" s="29">
        <f t="shared" ca="1" si="119"/>
        <v>60.296893772728097</v>
      </c>
      <c r="T272" s="29">
        <f t="shared" ca="1" si="120"/>
        <v>239.64304294529094</v>
      </c>
      <c r="U272" s="29">
        <f t="shared" ca="1" si="121"/>
        <v>73.502252486264581</v>
      </c>
      <c r="W272" s="29">
        <f ca="1">Kp*(AB272+AC272*OnebyTi+Td*(AB272-AB271))</f>
        <v>-26.071777764555414</v>
      </c>
      <c r="X272" s="29">
        <f t="shared" ca="1" si="131"/>
        <v>-17.031570797444939</v>
      </c>
      <c r="Y272" s="29">
        <f t="shared" ca="1" si="132"/>
        <v>-10.57367915402269</v>
      </c>
      <c r="Z272" s="29">
        <f t="shared" ca="1" si="133"/>
        <v>-2.952788124044496</v>
      </c>
      <c r="AA272" s="29">
        <f t="shared" ca="1" si="134"/>
        <v>2.2112198501257936</v>
      </c>
      <c r="AB272" s="29">
        <f t="shared" ca="1" si="113"/>
        <v>-1.2112198501257936</v>
      </c>
      <c r="AC272" s="29">
        <f t="shared" ca="1" si="122"/>
        <v>-12.536305775867103</v>
      </c>
      <c r="AD272" s="29">
        <f t="shared" ca="1" si="123"/>
        <v>44.890161158990473</v>
      </c>
      <c r="AE272" s="29">
        <f t="shared" ca="1" si="124"/>
        <v>120.78480271113273</v>
      </c>
      <c r="AF272" s="29">
        <f t="shared" ca="1" si="125"/>
        <v>4160.6450663278119</v>
      </c>
      <c r="AH272" s="29">
        <f t="shared" ca="1" si="110"/>
        <v>0.33356714947243515</v>
      </c>
      <c r="AI272" s="29">
        <f t="shared" ca="1" si="111"/>
        <v>1.0000389553368882</v>
      </c>
    </row>
    <row r="273" spans="1:35" x14ac:dyDescent="0.25">
      <c r="A273" s="29">
        <v>26.1</v>
      </c>
      <c r="B273" s="29">
        <f t="shared" si="126"/>
        <v>1</v>
      </c>
      <c r="C273" s="29">
        <f t="shared" si="127"/>
        <v>0</v>
      </c>
      <c r="E273" s="29">
        <f ca="1">Kp*(G273+H273*OnebyTi+Td*(G273-G272))</f>
        <v>0.33351662850330466</v>
      </c>
      <c r="F273" s="27">
        <f t="shared" ca="1" si="128"/>
        <v>1.0000462199984488</v>
      </c>
      <c r="G273" s="29">
        <f t="shared" ca="1" si="135"/>
        <v>-4.6219998448782107E-5</v>
      </c>
      <c r="H273" s="29">
        <f t="shared" ca="1" si="114"/>
        <v>0.22252929899599821</v>
      </c>
      <c r="I273" s="29">
        <f t="shared" ca="1" si="115"/>
        <v>2.2572842264339954</v>
      </c>
      <c r="J273" s="29">
        <f t="shared" ca="1" si="116"/>
        <v>1.2398322827403156</v>
      </c>
      <c r="K273" s="29">
        <f t="shared" ca="1" si="117"/>
        <v>5.4747758323997502</v>
      </c>
      <c r="M273" s="29">
        <f ca="1">Kp*(Q273+R273*OnebyTi+Td*(Q273-Q272))</f>
        <v>-37.657576145262766</v>
      </c>
      <c r="N273" s="27">
        <f t="shared" ca="1" si="129"/>
        <v>17.541664227334209</v>
      </c>
      <c r="O273" s="27">
        <f t="shared" ca="1" si="109"/>
        <v>20.508908020492115</v>
      </c>
      <c r="P273" s="27">
        <f t="shared" ca="1" si="130"/>
        <v>9.4071187405476664</v>
      </c>
      <c r="Q273" s="29">
        <f t="shared" ca="1" si="112"/>
        <v>-8.4071187405476664</v>
      </c>
      <c r="R273" s="29">
        <f t="shared" ca="1" si="118"/>
        <v>8.5234241986821555</v>
      </c>
      <c r="S273" s="29">
        <f t="shared" ca="1" si="119"/>
        <v>61.137605646782866</v>
      </c>
      <c r="T273" s="29">
        <f t="shared" ca="1" si="120"/>
        <v>246.71100749705772</v>
      </c>
      <c r="U273" s="29">
        <f t="shared" ca="1" si="121"/>
        <v>74.544594208200792</v>
      </c>
      <c r="W273" s="29">
        <f ca="1">Kp*(AB273+AC273*OnebyTi+Td*(AB273-AB272))</f>
        <v>-24.704573151257684</v>
      </c>
      <c r="X273" s="27">
        <f t="shared" ca="1" si="131"/>
        <v>-16.963852651516831</v>
      </c>
      <c r="Y273" s="27">
        <f t="shared" ca="1" si="132"/>
        <v>-10.888634245984422</v>
      </c>
      <c r="Z273" s="27">
        <f t="shared" ca="1" si="133"/>
        <v>-3.3244633653938784</v>
      </c>
      <c r="AA273" s="27">
        <f t="shared" ca="1" si="134"/>
        <v>1.9593682093426064</v>
      </c>
      <c r="AB273" s="29">
        <f t="shared" ca="1" si="113"/>
        <v>-0.95936820934260636</v>
      </c>
      <c r="AC273" s="29">
        <f t="shared" ca="1" si="122"/>
        <v>-12.632242596801364</v>
      </c>
      <c r="AD273" s="29">
        <f t="shared" ca="1" si="123"/>
        <v>44.986097979924736</v>
      </c>
      <c r="AE273" s="29">
        <f t="shared" ca="1" si="124"/>
        <v>120.87684144724246</v>
      </c>
      <c r="AF273" s="29">
        <f t="shared" ca="1" si="125"/>
        <v>4184.3137360765686</v>
      </c>
      <c r="AH273" s="29">
        <f t="shared" ca="1" si="110"/>
        <v>0.33351662850330466</v>
      </c>
      <c r="AI273" s="29">
        <f t="shared" ca="1" si="111"/>
        <v>1.0000462199984488</v>
      </c>
    </row>
    <row r="274" spans="1:35" x14ac:dyDescent="0.25">
      <c r="A274" s="29">
        <v>26.2</v>
      </c>
      <c r="B274" s="29">
        <f t="shared" si="126"/>
        <v>1</v>
      </c>
      <c r="C274" s="29">
        <f t="shared" si="127"/>
        <v>0</v>
      </c>
      <c r="E274" s="29">
        <f ca="1">Kp*(G274+H274*OnebyTi+Td*(G274-G273))</f>
        <v>0.33345706863798863</v>
      </c>
      <c r="F274" s="29">
        <f t="shared" ca="1" si="128"/>
        <v>1.0000547772123591</v>
      </c>
      <c r="G274" s="29">
        <f t="shared" ca="1" si="135"/>
        <v>-5.4777212359136129E-5</v>
      </c>
      <c r="H274" s="29">
        <f t="shared" ca="1" si="114"/>
        <v>0.22252382127476231</v>
      </c>
      <c r="I274" s="29">
        <f t="shared" ca="1" si="115"/>
        <v>2.2572897041552311</v>
      </c>
      <c r="J274" s="29">
        <f t="shared" ca="1" si="116"/>
        <v>1.2398322830403699</v>
      </c>
      <c r="K274" s="29">
        <f t="shared" ca="1" si="117"/>
        <v>5.4749193486961314</v>
      </c>
      <c r="M274" s="29">
        <f ca="1">Kp*(Q274+R274*OnebyTi+Td*(Q274-Q273))</f>
        <v>-41.705024748927983</v>
      </c>
      <c r="N274" s="29">
        <f t="shared" ca="1" si="129"/>
        <v>15.626028697387211</v>
      </c>
      <c r="O274" s="29">
        <f t="shared" ca="1" si="109"/>
        <v>20.387813190403801</v>
      </c>
      <c r="P274" s="29">
        <f t="shared" ca="1" si="130"/>
        <v>9.8601887881221497</v>
      </c>
      <c r="Q274" s="29">
        <f t="shared" ca="1" si="112"/>
        <v>-8.8601887881221497</v>
      </c>
      <c r="R274" s="29">
        <f t="shared" ca="1" si="118"/>
        <v>7.6374053198699405</v>
      </c>
      <c r="S274" s="29">
        <f t="shared" ca="1" si="119"/>
        <v>62.023624525595082</v>
      </c>
      <c r="T274" s="29">
        <f t="shared" ca="1" si="120"/>
        <v>254.56130203317426</v>
      </c>
      <c r="U274" s="29">
        <f t="shared" ca="1" si="121"/>
        <v>75.643109017535409</v>
      </c>
      <c r="W274" s="29">
        <f ca="1">Kp*(AB274+AC274*OnebyTi+Td*(AB274-AB273))</f>
        <v>-23.263651016200711</v>
      </c>
      <c r="X274" s="29">
        <f t="shared" ca="1" si="131"/>
        <v>-16.859429545047895</v>
      </c>
      <c r="Y274" s="29">
        <f t="shared" ca="1" si="132"/>
        <v>-11.184926143906091</v>
      </c>
      <c r="Z274" s="29">
        <f t="shared" ca="1" si="133"/>
        <v>-3.6933723324152199</v>
      </c>
      <c r="AA274" s="29">
        <f t="shared" ca="1" si="134"/>
        <v>1.7016727026014093</v>
      </c>
      <c r="AB274" s="29">
        <f t="shared" ca="1" si="113"/>
        <v>-0.70167270260140935</v>
      </c>
      <c r="AC274" s="29">
        <f t="shared" ca="1" si="122"/>
        <v>-12.702409867061505</v>
      </c>
      <c r="AD274" s="29">
        <f t="shared" ca="1" si="123"/>
        <v>45.056265250184879</v>
      </c>
      <c r="AE274" s="29">
        <f t="shared" ca="1" si="124"/>
        <v>120.92607590540005</v>
      </c>
      <c r="AF274" s="29">
        <f t="shared" ca="1" si="125"/>
        <v>4202.175607754104</v>
      </c>
      <c r="AH274" s="29">
        <f t="shared" ca="1" si="110"/>
        <v>0.33345706863798863</v>
      </c>
      <c r="AI274" s="29">
        <f t="shared" ca="1" si="111"/>
        <v>1.0000547772123591</v>
      </c>
    </row>
    <row r="275" spans="1:35" x14ac:dyDescent="0.25">
      <c r="A275" s="29">
        <v>26.3</v>
      </c>
      <c r="B275" s="29">
        <f t="shared" si="126"/>
        <v>1</v>
      </c>
      <c r="C275" s="29">
        <f t="shared" si="127"/>
        <v>0</v>
      </c>
      <c r="E275" s="29">
        <f ca="1">Kp*(G275+H275*OnebyTi+Td*(G275-G274))</f>
        <v>0.33339277284403246</v>
      </c>
      <c r="F275" s="27">
        <f t="shared" ca="1" si="128"/>
        <v>1.0000638957834327</v>
      </c>
      <c r="G275" s="29">
        <f t="shared" ca="1" si="135"/>
        <v>-6.3895783432688091E-5</v>
      </c>
      <c r="H275" s="29">
        <f t="shared" ca="1" si="114"/>
        <v>0.22251743169641905</v>
      </c>
      <c r="I275" s="29">
        <f t="shared" ca="1" si="115"/>
        <v>2.2572960937335744</v>
      </c>
      <c r="J275" s="29">
        <f t="shared" ca="1" si="116"/>
        <v>1.2398322834486371</v>
      </c>
      <c r="K275" s="29">
        <f t="shared" ca="1" si="117"/>
        <v>5.4750873946065592</v>
      </c>
      <c r="M275" s="29">
        <f ca="1">Kp*(Q275+R275*OnebyTi+Td*(Q275-Q274))</f>
        <v>-45.676327180476733</v>
      </c>
      <c r="N275" s="27">
        <f t="shared" ca="1" si="129"/>
        <v>13.619129938731115</v>
      </c>
      <c r="O275" s="27">
        <f t="shared" ca="1" si="109"/>
        <v>20.193482180114508</v>
      </c>
      <c r="P275" s="27">
        <f t="shared" ca="1" si="130"/>
        <v>10.289826855330348</v>
      </c>
      <c r="Q275" s="29">
        <f t="shared" ca="1" si="112"/>
        <v>-9.2898268553303485</v>
      </c>
      <c r="R275" s="29">
        <f t="shared" ca="1" si="118"/>
        <v>6.7084226343369053</v>
      </c>
      <c r="S275" s="29">
        <f t="shared" ca="1" si="119"/>
        <v>62.952607211128118</v>
      </c>
      <c r="T275" s="29">
        <f t="shared" ca="1" si="120"/>
        <v>263.19139033337598</v>
      </c>
      <c r="U275" s="29">
        <f t="shared" ca="1" si="121"/>
        <v>76.794891741824074</v>
      </c>
      <c r="W275" s="29">
        <f ca="1">Kp*(AB275+AC275*OnebyTi+Td*(AB275-AB274))</f>
        <v>-21.750717296696614</v>
      </c>
      <c r="X275" s="27">
        <f t="shared" ca="1" si="131"/>
        <v>-16.717934452511038</v>
      </c>
      <c r="Y275" s="27">
        <f t="shared" ca="1" si="132"/>
        <v>-11.461674940452433</v>
      </c>
      <c r="Z275" s="27">
        <f t="shared" ca="1" si="133"/>
        <v>-4.0587397231854991</v>
      </c>
      <c r="AA275" s="27">
        <f t="shared" ca="1" si="134"/>
        <v>1.4385532513990829</v>
      </c>
      <c r="AB275" s="29">
        <f t="shared" ca="1" si="113"/>
        <v>-0.43855325139908286</v>
      </c>
      <c r="AC275" s="29">
        <f t="shared" ca="1" si="122"/>
        <v>-12.746265192201413</v>
      </c>
      <c r="AD275" s="29">
        <f t="shared" ca="1" si="123"/>
        <v>45.100120575324787</v>
      </c>
      <c r="AE275" s="29">
        <f t="shared" ca="1" si="124"/>
        <v>120.94530880083133</v>
      </c>
      <c r="AF275" s="29">
        <f t="shared" ca="1" si="125"/>
        <v>4213.7179517511986</v>
      </c>
      <c r="AH275" s="29">
        <f t="shared" ca="1" si="110"/>
        <v>0.33339277284403246</v>
      </c>
      <c r="AI275" s="29">
        <f t="shared" ca="1" si="111"/>
        <v>1.0000638957834327</v>
      </c>
    </row>
    <row r="276" spans="1:35" x14ac:dyDescent="0.25">
      <c r="A276" s="29">
        <v>26.4</v>
      </c>
      <c r="B276" s="29">
        <f t="shared" si="126"/>
        <v>1</v>
      </c>
      <c r="C276" s="29">
        <f t="shared" si="127"/>
        <v>0</v>
      </c>
      <c r="E276" s="29">
        <f ca="1">Kp*(G276+H276*OnebyTi+Td*(G276-G275))</f>
        <v>0.33332800371341281</v>
      </c>
      <c r="F276" s="29">
        <f t="shared" ca="1" si="128"/>
        <v>1.0000728689156448</v>
      </c>
      <c r="G276" s="29">
        <f t="shared" ca="1" si="135"/>
        <v>-7.2868915644841437E-5</v>
      </c>
      <c r="H276" s="29">
        <f t="shared" ca="1" si="114"/>
        <v>0.22251014480485456</v>
      </c>
      <c r="I276" s="29">
        <f t="shared" ca="1" si="115"/>
        <v>2.2573033806251388</v>
      </c>
      <c r="J276" s="29">
        <f t="shared" ca="1" si="116"/>
        <v>1.239832283979625</v>
      </c>
      <c r="K276" s="29">
        <f t="shared" ca="1" si="117"/>
        <v>5.4752797685438619</v>
      </c>
      <c r="M276" s="29">
        <f ca="1">Kp*(Q276+R276*OnebyTi+Td*(Q276-Q275))</f>
        <v>-49.555468543788038</v>
      </c>
      <c r="N276" s="29">
        <f t="shared" ca="1" si="129"/>
        <v>11.526499725788167</v>
      </c>
      <c r="O276" s="29">
        <f t="shared" ca="1" si="109"/>
        <v>19.925179295987896</v>
      </c>
      <c r="P276" s="29">
        <f t="shared" ca="1" si="130"/>
        <v>10.694000405738764</v>
      </c>
      <c r="Q276" s="29">
        <f t="shared" ca="1" si="112"/>
        <v>-9.6940004057387643</v>
      </c>
      <c r="R276" s="29">
        <f t="shared" ca="1" si="118"/>
        <v>5.7390225937630284</v>
      </c>
      <c r="S276" s="29">
        <f t="shared" ca="1" si="119"/>
        <v>63.922007251701991</v>
      </c>
      <c r="T276" s="29">
        <f t="shared" ca="1" si="120"/>
        <v>272.58875472002234</v>
      </c>
      <c r="U276" s="29">
        <f t="shared" ca="1" si="121"/>
        <v>77.996785208218725</v>
      </c>
      <c r="W276" s="29">
        <f ca="1">Kp*(AB276+AC276*OnebyTi+Td*(AB276-AB275))</f>
        <v>-20.167647510745649</v>
      </c>
      <c r="X276" s="29">
        <f t="shared" ca="1" si="131"/>
        <v>-16.539068168152035</v>
      </c>
      <c r="Y276" s="29">
        <f t="shared" ca="1" si="132"/>
        <v>-11.718025741829127</v>
      </c>
      <c r="Z276" s="29">
        <f t="shared" ca="1" si="133"/>
        <v>-4.4197851341155392</v>
      </c>
      <c r="AA276" s="29">
        <f t="shared" ca="1" si="134"/>
        <v>1.1704471093404112</v>
      </c>
      <c r="AB276" s="29">
        <f t="shared" ca="1" si="113"/>
        <v>-0.17044710934041118</v>
      </c>
      <c r="AC276" s="29">
        <f t="shared" ca="1" si="122"/>
        <v>-12.763309903135454</v>
      </c>
      <c r="AD276" s="29">
        <f t="shared" ca="1" si="123"/>
        <v>45.117165286258832</v>
      </c>
      <c r="AE276" s="29">
        <f t="shared" ca="1" si="124"/>
        <v>120.94821402253957</v>
      </c>
      <c r="AF276" s="29">
        <f t="shared" ca="1" si="125"/>
        <v>4218.3641482792718</v>
      </c>
      <c r="AH276" s="29">
        <f t="shared" ca="1" si="110"/>
        <v>0.33332800371341281</v>
      </c>
      <c r="AI276" s="29">
        <f t="shared" ca="1" si="111"/>
        <v>1.0000728689156448</v>
      </c>
    </row>
    <row r="277" spans="1:35" x14ac:dyDescent="0.25">
      <c r="A277" s="29">
        <v>26.5</v>
      </c>
      <c r="B277" s="29">
        <f t="shared" si="126"/>
        <v>1</v>
      </c>
      <c r="C277" s="29">
        <f t="shared" si="127"/>
        <v>0</v>
      </c>
      <c r="E277" s="29">
        <f ca="1">Kp*(G277+H277*OnebyTi+Td*(G277-G276))</f>
        <v>0.33326673062118567</v>
      </c>
      <c r="F277" s="27">
        <f t="shared" ca="1" si="128"/>
        <v>1.0000810547294465</v>
      </c>
      <c r="G277" s="29">
        <f t="shared" ca="1" si="135"/>
        <v>-8.1054729446528029E-5</v>
      </c>
      <c r="H277" s="29">
        <f t="shared" ca="1" si="114"/>
        <v>0.2225020393319099</v>
      </c>
      <c r="I277" s="29">
        <f t="shared" ca="1" si="115"/>
        <v>2.2573114860980836</v>
      </c>
      <c r="J277" s="29">
        <f t="shared" ca="1" si="116"/>
        <v>1.2398322846366119</v>
      </c>
      <c r="K277" s="29">
        <f t="shared" ca="1" si="117"/>
        <v>5.4754945635768948</v>
      </c>
      <c r="M277" s="29">
        <f ca="1">Kp*(Q277+R277*OnebyTi+Td*(Q277-Q276))</f>
        <v>-53.326454550156299</v>
      </c>
      <c r="N277" s="27">
        <f t="shared" ca="1" si="129"/>
        <v>9.3540923130668023</v>
      </c>
      <c r="O277" s="27">
        <f t="shared" ca="1" si="109"/>
        <v>19.582424623161653</v>
      </c>
      <c r="P277" s="27">
        <f t="shared" ca="1" si="130"/>
        <v>11.070729827772494</v>
      </c>
      <c r="Q277" s="29">
        <f t="shared" ca="1" si="112"/>
        <v>-10.070729827772494</v>
      </c>
      <c r="R277" s="29">
        <f t="shared" ca="1" si="118"/>
        <v>4.7319496109857786</v>
      </c>
      <c r="S277" s="29">
        <f t="shared" ca="1" si="119"/>
        <v>64.929080234479244</v>
      </c>
      <c r="T277" s="29">
        <f t="shared" ca="1" si="120"/>
        <v>282.73071464642101</v>
      </c>
      <c r="U277" s="29">
        <f t="shared" ca="1" si="121"/>
        <v>79.245386805251243</v>
      </c>
      <c r="W277" s="29">
        <f ca="1">Kp*(AB277+AC277*OnebyTi+Td*(AB277-AB276))</f>
        <v>-18.516485688465444</v>
      </c>
      <c r="X277" s="27">
        <f t="shared" ca="1" si="131"/>
        <v>-16.322600960708822</v>
      </c>
      <c r="Y277" s="27">
        <f t="shared" ca="1" si="132"/>
        <v>-11.953150755467369</v>
      </c>
      <c r="Z277" s="27">
        <f t="shared" ca="1" si="133"/>
        <v>-4.7757245286859895</v>
      </c>
      <c r="AA277" s="27">
        <f t="shared" ca="1" si="134"/>
        <v>0.89780826565239991</v>
      </c>
      <c r="AB277" s="29">
        <f t="shared" ca="1" si="113"/>
        <v>0.10219173434760009</v>
      </c>
      <c r="AC277" s="29">
        <f t="shared" ca="1" si="122"/>
        <v>-12.753090729700695</v>
      </c>
      <c r="AD277" s="29">
        <f t="shared" ca="1" si="123"/>
        <v>45.127384459693594</v>
      </c>
      <c r="AE277" s="29">
        <f t="shared" ca="1" si="124"/>
        <v>120.94925833759648</v>
      </c>
      <c r="AF277" s="29">
        <f t="shared" ca="1" si="125"/>
        <v>4221.2534224875772</v>
      </c>
      <c r="AH277" s="29">
        <f t="shared" ca="1" si="110"/>
        <v>0.33326673062118567</v>
      </c>
      <c r="AI277" s="29">
        <f t="shared" ca="1" si="111"/>
        <v>1.0000810547294465</v>
      </c>
    </row>
    <row r="278" spans="1:35" x14ac:dyDescent="0.25">
      <c r="A278" s="29">
        <v>26.6</v>
      </c>
      <c r="B278" s="29">
        <f t="shared" si="126"/>
        <v>1</v>
      </c>
      <c r="C278" s="29">
        <f t="shared" si="127"/>
        <v>0</v>
      </c>
      <c r="E278" s="29">
        <f ca="1">Kp*(G278+H278*OnebyTi+Td*(G278-G277))</f>
        <v>0.33321241349304648</v>
      </c>
      <c r="F278" s="29">
        <f t="shared" ca="1" si="128"/>
        <v>1.0000879098381819</v>
      </c>
      <c r="G278" s="29">
        <f t="shared" ca="1" si="135"/>
        <v>-8.7909838181854383E-5</v>
      </c>
      <c r="H278" s="29">
        <f t="shared" ca="1" si="114"/>
        <v>0.22249324834809173</v>
      </c>
      <c r="I278" s="29">
        <f t="shared" ca="1" si="115"/>
        <v>2.2573202770819019</v>
      </c>
      <c r="J278" s="29">
        <f t="shared" ca="1" si="116"/>
        <v>1.2398322854094259</v>
      </c>
      <c r="K278" s="29">
        <f t="shared" ca="1" si="117"/>
        <v>5.4757284037464586</v>
      </c>
      <c r="M278" s="29">
        <f ca="1">Kp*(Q278+R278*OnebyTi+Td*(Q278-Q277))</f>
        <v>-56.973370370277273</v>
      </c>
      <c r="N278" s="29">
        <f t="shared" ca="1" si="129"/>
        <v>7.1082710180234248</v>
      </c>
      <c r="O278" s="29">
        <f t="shared" ca="1" si="109"/>
        <v>19.16500082871854</v>
      </c>
      <c r="P278" s="29">
        <f t="shared" ca="1" si="130"/>
        <v>11.418096713293648</v>
      </c>
      <c r="Q278" s="29">
        <f t="shared" ca="1" si="112"/>
        <v>-10.418096713293648</v>
      </c>
      <c r="R278" s="29">
        <f t="shared" ca="1" si="118"/>
        <v>3.6901399396564134</v>
      </c>
      <c r="S278" s="29">
        <f t="shared" ca="1" si="119"/>
        <v>65.970889905808605</v>
      </c>
      <c r="T278" s="29">
        <f t="shared" ca="1" si="120"/>
        <v>293.58438855917501</v>
      </c>
      <c r="U278" s="29">
        <f t="shared" ca="1" si="121"/>
        <v>80.537056071017176</v>
      </c>
      <c r="W278" s="29">
        <f ca="1">Kp*(AB278+AC278*OnebyTi+Td*(AB278-AB277))</f>
        <v>-16.799442952425476</v>
      </c>
      <c r="X278" s="29">
        <f t="shared" ca="1" si="131"/>
        <v>-16.068374116160307</v>
      </c>
      <c r="Y278" s="29">
        <f t="shared" ca="1" si="132"/>
        <v>-12.166251356592468</v>
      </c>
      <c r="Z278" s="29">
        <f t="shared" ca="1" si="133"/>
        <v>-5.1257717363697868</v>
      </c>
      <c r="AA278" s="29">
        <f t="shared" ca="1" si="134"/>
        <v>0.62110680615844449</v>
      </c>
      <c r="AB278" s="29">
        <f t="shared" ca="1" si="113"/>
        <v>0.37889319384155551</v>
      </c>
      <c r="AC278" s="29">
        <f t="shared" ca="1" si="122"/>
        <v>-12.715201410316538</v>
      </c>
      <c r="AD278" s="29">
        <f t="shared" ca="1" si="123"/>
        <v>45.165273779077751</v>
      </c>
      <c r="AE278" s="29">
        <f t="shared" ca="1" si="124"/>
        <v>120.96361434283043</v>
      </c>
      <c r="AF278" s="29">
        <f t="shared" ca="1" si="125"/>
        <v>4232.3771351518981</v>
      </c>
      <c r="AH278" s="29">
        <f t="shared" ca="1" si="110"/>
        <v>0.33321241349304648</v>
      </c>
      <c r="AI278" s="29">
        <f t="shared" ca="1" si="111"/>
        <v>1.0000879098381819</v>
      </c>
    </row>
    <row r="279" spans="1:35" x14ac:dyDescent="0.25">
      <c r="A279" s="29">
        <v>26.7</v>
      </c>
      <c r="B279" s="29">
        <f t="shared" si="126"/>
        <v>1</v>
      </c>
      <c r="C279" s="29">
        <f t="shared" si="127"/>
        <v>0</v>
      </c>
      <c r="E279" s="29">
        <f ca="1">Kp*(G279+H279*OnebyTi+Td*(G279-G278))</f>
        <v>0.33316783341165013</v>
      </c>
      <c r="F279" s="27">
        <f t="shared" ca="1" si="128"/>
        <v>1.0000930144895102</v>
      </c>
      <c r="G279" s="29">
        <f t="shared" ca="1" si="135"/>
        <v>-9.3014489510157006E-5</v>
      </c>
      <c r="H279" s="29">
        <f t="shared" ca="1" si="114"/>
        <v>0.22248394689914072</v>
      </c>
      <c r="I279" s="29">
        <f t="shared" ca="1" si="115"/>
        <v>2.2573295785308529</v>
      </c>
      <c r="J279" s="29">
        <f t="shared" ca="1" si="116"/>
        <v>1.2398322862745954</v>
      </c>
      <c r="K279" s="29">
        <f t="shared" ca="1" si="117"/>
        <v>5.4759767524334508</v>
      </c>
      <c r="M279" s="29">
        <f ca="1">Kp*(Q279+R279*OnebyTi+Td*(Q279-Q278))</f>
        <v>-60.480440357716049</v>
      </c>
      <c r="N279" s="27">
        <f t="shared" ca="1" si="129"/>
        <v>4.7957930442794936</v>
      </c>
      <c r="O279" s="27">
        <f t="shared" ca="1" si="109"/>
        <v>18.672959139655632</v>
      </c>
      <c r="P279" s="27">
        <f t="shared" ca="1" si="130"/>
        <v>11.734252075967589</v>
      </c>
      <c r="Q279" s="29">
        <f t="shared" ca="1" si="112"/>
        <v>-10.734252075967589</v>
      </c>
      <c r="R279" s="29">
        <f t="shared" ca="1" si="118"/>
        <v>2.6167147320596547</v>
      </c>
      <c r="S279" s="29">
        <f t="shared" ca="1" si="119"/>
        <v>67.044315113405361</v>
      </c>
      <c r="T279" s="29">
        <f t="shared" ca="1" si="120"/>
        <v>305.10680532221647</v>
      </c>
      <c r="U279" s="29">
        <f t="shared" ca="1" si="121"/>
        <v>81.867923300296653</v>
      </c>
      <c r="W279" s="29">
        <f ca="1">Kp*(AB279+AC279*OnebyTi+Td*(AB279-AB278))</f>
        <v>-15.018895744211104</v>
      </c>
      <c r="X279" s="27">
        <f t="shared" ca="1" si="131"/>
        <v>-15.776301363691667</v>
      </c>
      <c r="Y279" s="27">
        <f t="shared" ca="1" si="132"/>
        <v>-12.356560129245453</v>
      </c>
      <c r="Z279" s="27">
        <f t="shared" ca="1" si="133"/>
        <v>-5.4691399792390412</v>
      </c>
      <c r="AA279" s="27">
        <f t="shared" ca="1" si="134"/>
        <v>0.34082823231484483</v>
      </c>
      <c r="AB279" s="29">
        <f t="shared" ca="1" si="113"/>
        <v>0.65917176768515517</v>
      </c>
      <c r="AC279" s="29">
        <f t="shared" ca="1" si="122"/>
        <v>-12.649284233548023</v>
      </c>
      <c r="AD279" s="29">
        <f t="shared" ca="1" si="123"/>
        <v>45.231190955846266</v>
      </c>
      <c r="AE279" s="29">
        <f t="shared" ca="1" si="124"/>
        <v>121.00706508476175</v>
      </c>
      <c r="AF279" s="29">
        <f t="shared" ca="1" si="125"/>
        <v>4252.4889143716</v>
      </c>
      <c r="AH279" s="29">
        <f t="shared" ca="1" si="110"/>
        <v>0.33316783341165013</v>
      </c>
      <c r="AI279" s="29">
        <f t="shared" ca="1" si="111"/>
        <v>1.0000930144895102</v>
      </c>
    </row>
    <row r="280" spans="1:35" x14ac:dyDescent="0.25">
      <c r="A280" s="29">
        <v>26.8</v>
      </c>
      <c r="B280" s="29">
        <f t="shared" si="126"/>
        <v>1</v>
      </c>
      <c r="C280" s="29">
        <f t="shared" si="127"/>
        <v>0</v>
      </c>
      <c r="E280" s="29">
        <f ca="1">Kp*(G280+H280*OnebyTi+Td*(G280-G279))</f>
        <v>0.33313497671052972</v>
      </c>
      <c r="F280" s="29">
        <f t="shared" ca="1" si="128"/>
        <v>1.0000960883964523</v>
      </c>
      <c r="G280" s="29">
        <f t="shared" ca="1" si="135"/>
        <v>-9.6088396452254088E-5</v>
      </c>
      <c r="H280" s="29">
        <f t="shared" ca="1" si="114"/>
        <v>0.22247433805949549</v>
      </c>
      <c r="I280" s="29">
        <f t="shared" ca="1" si="115"/>
        <v>2.2573391873704982</v>
      </c>
      <c r="J280" s="29">
        <f t="shared" ca="1" si="116"/>
        <v>1.2398322871978933</v>
      </c>
      <c r="K280" s="29">
        <f t="shared" ca="1" si="117"/>
        <v>5.4762342693359427</v>
      </c>
      <c r="M280" s="29">
        <f ca="1">Kp*(Q280+R280*OnebyTi+Td*(Q280-Q279))</f>
        <v>-63.832088442824258</v>
      </c>
      <c r="N280" s="29">
        <f t="shared" ca="1" si="129"/>
        <v>2.4237925659134802</v>
      </c>
      <c r="O280" s="29">
        <f t="shared" ca="1" si="109"/>
        <v>18.10662445751667</v>
      </c>
      <c r="P280" s="29">
        <f t="shared" ca="1" si="130"/>
        <v>12.017424478197356</v>
      </c>
      <c r="Q280" s="29">
        <f t="shared" ca="1" si="112"/>
        <v>-11.017424478197356</v>
      </c>
      <c r="R280" s="29">
        <f t="shared" ca="1" si="118"/>
        <v>1.5149722842399191</v>
      </c>
      <c r="S280" s="29">
        <f t="shared" ca="1" si="119"/>
        <v>68.146057561225092</v>
      </c>
      <c r="T280" s="29">
        <f t="shared" ca="1" si="120"/>
        <v>317.24516953549471</v>
      </c>
      <c r="U280" s="29">
        <f t="shared" ca="1" si="121"/>
        <v>83.23389915928</v>
      </c>
      <c r="W280" s="29">
        <f ca="1">Kp*(AB280+AC280*OnebyTi+Td*(AB280-AB279))</f>
        <v>-13.177383695201584</v>
      </c>
      <c r="X280" s="29">
        <f t="shared" ca="1" si="131"/>
        <v>-15.446370180219626</v>
      </c>
      <c r="Y280" s="29">
        <f t="shared" ca="1" si="132"/>
        <v>-12.523342877308034</v>
      </c>
      <c r="Z280" s="29">
        <f t="shared" ca="1" si="133"/>
        <v>-5.8050434236602326</v>
      </c>
      <c r="AA280" s="29">
        <f t="shared" ca="1" si="134"/>
        <v>5.747273900480443E-2</v>
      </c>
      <c r="AB280" s="29">
        <f t="shared" ca="1" si="113"/>
        <v>0.94252726099519557</v>
      </c>
      <c r="AC280" s="29">
        <f t="shared" ca="1" si="122"/>
        <v>-12.555031507448504</v>
      </c>
      <c r="AD280" s="29">
        <f t="shared" ca="1" si="123"/>
        <v>45.325443681945785</v>
      </c>
      <c r="AE280" s="29">
        <f t="shared" ca="1" si="124"/>
        <v>121.09590084853366</v>
      </c>
      <c r="AF280" s="29">
        <f t="shared" ca="1" si="125"/>
        <v>4282.3901364422245</v>
      </c>
      <c r="AH280" s="29">
        <f t="shared" ca="1" si="110"/>
        <v>0.33313497671052972</v>
      </c>
      <c r="AI280" s="29">
        <f t="shared" ca="1" si="111"/>
        <v>1.0000960883964523</v>
      </c>
    </row>
    <row r="281" spans="1:35" x14ac:dyDescent="0.25">
      <c r="A281" s="29">
        <v>26.9</v>
      </c>
      <c r="B281" s="29">
        <f t="shared" si="126"/>
        <v>1</v>
      </c>
      <c r="C281" s="29">
        <f t="shared" si="127"/>
        <v>0</v>
      </c>
      <c r="E281" s="29">
        <f ca="1">Kp*(G281+H281*OnebyTi+Td*(G281-G280))</f>
        <v>0.33311497549349112</v>
      </c>
      <c r="F281" s="27">
        <f t="shared" ca="1" si="128"/>
        <v>1.0000969970074394</v>
      </c>
      <c r="G281" s="29">
        <f t="shared" ca="1" si="135"/>
        <v>-9.6997007439370009E-5</v>
      </c>
      <c r="H281" s="29">
        <f t="shared" ca="1" si="114"/>
        <v>0.22246463835875155</v>
      </c>
      <c r="I281" s="29">
        <f t="shared" ca="1" si="115"/>
        <v>2.2573488870712421</v>
      </c>
      <c r="J281" s="29">
        <f t="shared" ca="1" si="116"/>
        <v>1.2398322881387351</v>
      </c>
      <c r="K281" s="29">
        <f t="shared" ca="1" si="117"/>
        <v>5.476495191285955</v>
      </c>
      <c r="M281" s="29">
        <f ca="1">Kp*(Q281+R281*OnebyTi+Td*(Q281-Q280))</f>
        <v>-67.012998989655188</v>
      </c>
      <c r="N281" s="27">
        <f t="shared" ca="1" si="129"/>
        <v>-2.3789968944143425E-4</v>
      </c>
      <c r="O281" s="27">
        <f t="shared" ca="1" si="109"/>
        <v>17.46659957395422</v>
      </c>
      <c r="P281" s="27">
        <f t="shared" ca="1" si="130"/>
        <v>12.265928035124402</v>
      </c>
      <c r="Q281" s="29">
        <f t="shared" ca="1" si="112"/>
        <v>-11.265928035124402</v>
      </c>
      <c r="R281" s="29">
        <f t="shared" ca="1" si="118"/>
        <v>0.38837948072747897</v>
      </c>
      <c r="S281" s="29">
        <f t="shared" ca="1" si="119"/>
        <v>69.27265036473753</v>
      </c>
      <c r="T281" s="29">
        <f t="shared" ca="1" si="120"/>
        <v>329.93728298475492</v>
      </c>
      <c r="U281" s="29">
        <f t="shared" ca="1" si="121"/>
        <v>84.630685292659464</v>
      </c>
      <c r="W281" s="29">
        <f ca="1">Kp*(AB281+AC281*OnebyTi+Td*(AB281-AB280))</f>
        <v>-11.27760714022101</v>
      </c>
      <c r="X281" s="27">
        <f t="shared" ca="1" si="131"/>
        <v>-15.078642968989238</v>
      </c>
      <c r="Y281" s="27">
        <f t="shared" ca="1" si="132"/>
        <v>-12.665900601071158</v>
      </c>
      <c r="Z281" s="27">
        <f t="shared" ca="1" si="133"/>
        <v>-6.132698754391174</v>
      </c>
      <c r="AA281" s="27">
        <f t="shared" ca="1" si="134"/>
        <v>-0.22844554812223511</v>
      </c>
      <c r="AB281" s="29">
        <f t="shared" ca="1" si="113"/>
        <v>1.2284455481222352</v>
      </c>
      <c r="AC281" s="29">
        <f t="shared" ca="1" si="122"/>
        <v>-12.432186952636281</v>
      </c>
      <c r="AD281" s="29">
        <f t="shared" ca="1" si="123"/>
        <v>45.44828823675801</v>
      </c>
      <c r="AE281" s="29">
        <f t="shared" ca="1" si="124"/>
        <v>121.24680869500379</v>
      </c>
      <c r="AF281" s="29">
        <f t="shared" ca="1" si="125"/>
        <v>4322.9211350864416</v>
      </c>
      <c r="AH281" s="29">
        <f t="shared" ca="1" si="110"/>
        <v>0.33311497549349112</v>
      </c>
      <c r="AI281" s="29">
        <f t="shared" ca="1" si="111"/>
        <v>1.0000969970074394</v>
      </c>
    </row>
    <row r="282" spans="1:35" x14ac:dyDescent="0.25">
      <c r="A282" s="29">
        <v>27</v>
      </c>
      <c r="B282" s="29">
        <f t="shared" si="126"/>
        <v>1</v>
      </c>
      <c r="C282" s="29">
        <f t="shared" si="127"/>
        <v>0</v>
      </c>
      <c r="E282" s="29">
        <f ca="1">Kp*(G282+H282*OnebyTi+Td*(G282-G281))</f>
        <v>0.33310810390894008</v>
      </c>
      <c r="F282" s="29">
        <f t="shared" ca="1" si="128"/>
        <v>1.0000957485575914</v>
      </c>
      <c r="G282" s="29">
        <f t="shared" ca="1" si="135"/>
        <v>-9.5748557591424088E-5</v>
      </c>
      <c r="H282" s="29">
        <f t="shared" ca="1" si="114"/>
        <v>0.22245506350299241</v>
      </c>
      <c r="I282" s="29">
        <f t="shared" ca="1" si="115"/>
        <v>2.2573584619270015</v>
      </c>
      <c r="J282" s="29">
        <f t="shared" ca="1" si="116"/>
        <v>1.2398322890555138</v>
      </c>
      <c r="K282" s="29">
        <f t="shared" ca="1" si="117"/>
        <v>5.476753712391452</v>
      </c>
      <c r="M282" s="29">
        <f ca="1">Kp*(Q282+R282*OnebyTi+Td*(Q282-Q281))</f>
        <v>-70.00817790263855</v>
      </c>
      <c r="N282" s="29">
        <f t="shared" ca="1" si="129"/>
        <v>-2.4684677961507435</v>
      </c>
      <c r="O282" s="29">
        <f t="shared" ca="1" si="109"/>
        <v>16.753768454068371</v>
      </c>
      <c r="P282" s="29">
        <f t="shared" ca="1" si="130"/>
        <v>12.478170264021101</v>
      </c>
      <c r="Q282" s="29">
        <f t="shared" ca="1" si="112"/>
        <v>-11.478170264021101</v>
      </c>
      <c r="R282" s="29">
        <f t="shared" ca="1" si="118"/>
        <v>-0.75943754567463118</v>
      </c>
      <c r="S282" s="29">
        <f t="shared" ca="1" si="119"/>
        <v>70.420467391139638</v>
      </c>
      <c r="T282" s="29">
        <f t="shared" ca="1" si="120"/>
        <v>343.11212224574075</v>
      </c>
      <c r="U282" s="29">
        <f t="shared" ca="1" si="121"/>
        <v>86.053785903920485</v>
      </c>
      <c r="W282" s="29">
        <f ca="1">Kp*(AB282+AC282*OnebyTi+Td*(AB282-AB281))</f>
        <v>-9.3224242734087426</v>
      </c>
      <c r="X282" s="29">
        <f t="shared" ca="1" si="131"/>
        <v>-14.673258107933432</v>
      </c>
      <c r="Y282" s="29">
        <f t="shared" ca="1" si="132"/>
        <v>-12.783571434886033</v>
      </c>
      <c r="Z282" s="29">
        <f t="shared" ca="1" si="133"/>
        <v>-6.451326768306755</v>
      </c>
      <c r="AA282" s="29">
        <f t="shared" ca="1" si="134"/>
        <v>-0.51639937488547571</v>
      </c>
      <c r="AB282" s="29">
        <f t="shared" ca="1" si="113"/>
        <v>1.5163993748854758</v>
      </c>
      <c r="AC282" s="29">
        <f t="shared" ca="1" si="122"/>
        <v>-12.280547015147732</v>
      </c>
      <c r="AD282" s="29">
        <f t="shared" ca="1" si="123"/>
        <v>45.599928174246557</v>
      </c>
      <c r="AE282" s="29">
        <f t="shared" ca="1" si="124"/>
        <v>121.4767554014191</v>
      </c>
      <c r="AF282" s="29">
        <f t="shared" ca="1" si="125"/>
        <v>4374.950635855349</v>
      </c>
      <c r="AH282" s="29">
        <f t="shared" ca="1" si="110"/>
        <v>0.33310810390894008</v>
      </c>
      <c r="AI282" s="29">
        <f t="shared" ca="1" si="111"/>
        <v>1.0000957485575914</v>
      </c>
    </row>
    <row r="283" spans="1:35" x14ac:dyDescent="0.25">
      <c r="A283" s="29">
        <v>27.1</v>
      </c>
      <c r="B283" s="29">
        <f t="shared" si="126"/>
        <v>1</v>
      </c>
      <c r="C283" s="29">
        <f t="shared" si="127"/>
        <v>0</v>
      </c>
      <c r="E283" s="29">
        <f ca="1">Kp*(G283+H283*OnebyTi+Td*(G283-G282))</f>
        <v>0.33311382621172675</v>
      </c>
      <c r="F283" s="27">
        <f t="shared" ca="1" si="128"/>
        <v>1.0000924827711808</v>
      </c>
      <c r="G283" s="29">
        <f t="shared" ca="1" si="135"/>
        <v>-9.2482771180790735E-5</v>
      </c>
      <c r="H283" s="29">
        <f t="shared" ca="1" si="114"/>
        <v>0.22244581522587434</v>
      </c>
      <c r="I283" s="29">
        <f t="shared" ca="1" si="115"/>
        <v>2.2573677102041194</v>
      </c>
      <c r="J283" s="29">
        <f t="shared" ca="1" si="116"/>
        <v>1.2398322899108201</v>
      </c>
      <c r="K283" s="29">
        <f t="shared" ca="1" si="117"/>
        <v>5.4770043407013516</v>
      </c>
      <c r="M283" s="29">
        <f ca="1">Kp*(Q283+R283*OnebyTi+Td*(Q283-Q282))</f>
        <v>-72.803013764653656</v>
      </c>
      <c r="N283" s="27">
        <f t="shared" ca="1" si="129"/>
        <v>-4.9727504684903874</v>
      </c>
      <c r="O283" s="27">
        <f t="shared" ca="1" si="109"/>
        <v>15.969298557120526</v>
      </c>
      <c r="P283" s="27">
        <f t="shared" ca="1" si="130"/>
        <v>12.652659747340117</v>
      </c>
      <c r="Q283" s="29">
        <f t="shared" ca="1" si="112"/>
        <v>-11.652659747340117</v>
      </c>
      <c r="R283" s="29">
        <f t="shared" ca="1" si="118"/>
        <v>-1.9247035204086429</v>
      </c>
      <c r="S283" s="29">
        <f t="shared" ca="1" si="119"/>
        <v>71.585733365873651</v>
      </c>
      <c r="T283" s="29">
        <f t="shared" ca="1" si="120"/>
        <v>356.6905701644688</v>
      </c>
      <c r="U283" s="29">
        <f t="shared" ca="1" si="121"/>
        <v>87.498520285730123</v>
      </c>
      <c r="W283" s="29">
        <f ca="1">Kp*(AB283+AC283*OnebyTi+Td*(AB283-AB282))</f>
        <v>-7.3148479463555791</v>
      </c>
      <c r="X283" s="27">
        <f t="shared" ca="1" si="131"/>
        <v>-14.230430863677547</v>
      </c>
      <c r="Y283" s="27">
        <f t="shared" ca="1" si="132"/>
        <v>-12.875732541443885</v>
      </c>
      <c r="Z283" s="27">
        <f t="shared" ca="1" si="133"/>
        <v>-6.7601539848981105</v>
      </c>
      <c r="AA283" s="27">
        <f t="shared" ca="1" si="134"/>
        <v>-0.80584919940910882</v>
      </c>
      <c r="AB283" s="29">
        <f t="shared" ca="1" si="113"/>
        <v>1.8058491994091088</v>
      </c>
      <c r="AC283" s="29">
        <f t="shared" ca="1" si="122"/>
        <v>-12.099962095206822</v>
      </c>
      <c r="AD283" s="29">
        <f t="shared" ca="1" si="123"/>
        <v>45.780513094187469</v>
      </c>
      <c r="AE283" s="29">
        <f t="shared" ca="1" si="124"/>
        <v>121.80286453451976</v>
      </c>
      <c r="AF283" s="29">
        <f t="shared" ca="1" si="125"/>
        <v>4439.3635739121773</v>
      </c>
      <c r="AH283" s="29">
        <f t="shared" ca="1" si="110"/>
        <v>0.33311382621172675</v>
      </c>
      <c r="AI283" s="29">
        <f t="shared" ca="1" si="111"/>
        <v>1.0000924827711808</v>
      </c>
    </row>
    <row r="284" spans="1:35" x14ac:dyDescent="0.25">
      <c r="A284" s="29">
        <v>27.2</v>
      </c>
      <c r="B284" s="29">
        <f t="shared" si="126"/>
        <v>1</v>
      </c>
      <c r="C284" s="29">
        <f t="shared" si="127"/>
        <v>0</v>
      </c>
      <c r="E284" s="29">
        <f ca="1">Kp*(G284+H284*OnebyTi+Td*(G284-G283))</f>
        <v>0.33313088983418931</v>
      </c>
      <c r="F284" s="29">
        <f t="shared" ca="1" si="128"/>
        <v>1.0000874525210768</v>
      </c>
      <c r="G284" s="29">
        <f t="shared" ca="1" si="135"/>
        <v>-8.7452521076780698E-5</v>
      </c>
      <c r="H284" s="29">
        <f t="shared" ca="1" si="114"/>
        <v>0.22243706997376667</v>
      </c>
      <c r="I284" s="29">
        <f t="shared" ca="1" si="115"/>
        <v>2.2573764554562272</v>
      </c>
      <c r="J284" s="29">
        <f t="shared" ca="1" si="116"/>
        <v>1.2398322906756145</v>
      </c>
      <c r="K284" s="29">
        <f t="shared" ca="1" si="117"/>
        <v>5.4772422115586803</v>
      </c>
      <c r="M284" s="29">
        <f ca="1">Kp*(Q284+R284*OnebyTi+Td*(Q284-Q283))</f>
        <v>-75.383338783714933</v>
      </c>
      <c r="N284" s="29">
        <f t="shared" ca="1" si="129"/>
        <v>-7.5046466917231109</v>
      </c>
      <c r="O284" s="29">
        <f t="shared" ca="1" si="109"/>
        <v>15.1146421671383</v>
      </c>
      <c r="P284" s="29">
        <f t="shared" ca="1" si="130"/>
        <v>12.788013577740157</v>
      </c>
      <c r="Q284" s="29">
        <f t="shared" ca="1" si="112"/>
        <v>-11.788013577740157</v>
      </c>
      <c r="R284" s="29">
        <f t="shared" ca="1" si="118"/>
        <v>-3.1035048781826586</v>
      </c>
      <c r="S284" s="29">
        <f t="shared" ca="1" si="119"/>
        <v>72.764534723647671</v>
      </c>
      <c r="T284" s="29">
        <f t="shared" ca="1" si="120"/>
        <v>370.58629657536744</v>
      </c>
      <c r="U284" s="29">
        <f t="shared" ca="1" si="121"/>
        <v>88.9600362733906</v>
      </c>
      <c r="W284" s="29">
        <f ca="1">Kp*(AB284+AC284*OnebyTi+Td*(AB284-AB283))</f>
        <v>-5.2580421092625373</v>
      </c>
      <c r="X284" s="29">
        <f t="shared" ca="1" si="131"/>
        <v>-13.750454167273311</v>
      </c>
      <c r="Y284" s="29">
        <f t="shared" ca="1" si="132"/>
        <v>-12.941801958247137</v>
      </c>
      <c r="Z284" s="29">
        <f t="shared" ca="1" si="133"/>
        <v>-7.0584142706119399</v>
      </c>
      <c r="AA284" s="29">
        <f t="shared" ca="1" si="134"/>
        <v>-1.0962440704955601</v>
      </c>
      <c r="AB284" s="29">
        <f t="shared" ca="1" si="113"/>
        <v>2.0962440704955601</v>
      </c>
      <c r="AC284" s="29">
        <f t="shared" ca="1" si="122"/>
        <v>-11.890337688157265</v>
      </c>
      <c r="AD284" s="29">
        <f t="shared" ca="1" si="123"/>
        <v>45.990137501237022</v>
      </c>
      <c r="AE284" s="29">
        <f t="shared" ca="1" si="124"/>
        <v>122.24228845482854</v>
      </c>
      <c r="AF284" s="29">
        <f t="shared" ca="1" si="125"/>
        <v>4517.0475065924793</v>
      </c>
      <c r="AH284" s="29">
        <f t="shared" ca="1" si="110"/>
        <v>0.33313088983418931</v>
      </c>
      <c r="AI284" s="29">
        <f t="shared" ca="1" si="111"/>
        <v>1.0000874525210768</v>
      </c>
    </row>
    <row r="285" spans="1:35" x14ac:dyDescent="0.25">
      <c r="A285" s="29">
        <v>27.3</v>
      </c>
      <c r="B285" s="29">
        <f t="shared" si="126"/>
        <v>1</v>
      </c>
      <c r="C285" s="29">
        <f t="shared" si="127"/>
        <v>0</v>
      </c>
      <c r="E285" s="29">
        <f ca="1">Kp*(G285+H285*OnebyTi+Td*(G285-G284))</f>
        <v>0.33315745449543843</v>
      </c>
      <c r="F285" s="27">
        <f t="shared" ca="1" si="128"/>
        <v>1.0000810000756442</v>
      </c>
      <c r="G285" s="29">
        <f t="shared" ca="1" si="135"/>
        <v>-8.1000075644155345E-5</v>
      </c>
      <c r="H285" s="29">
        <f t="shared" ca="1" si="114"/>
        <v>0.22242896996620226</v>
      </c>
      <c r="I285" s="29">
        <f t="shared" ca="1" si="115"/>
        <v>2.2573845554637915</v>
      </c>
      <c r="J285" s="29">
        <f t="shared" ca="1" si="116"/>
        <v>1.2398322913317157</v>
      </c>
      <c r="K285" s="29">
        <f t="shared" ca="1" si="117"/>
        <v>5.4774633417651888</v>
      </c>
      <c r="M285" s="29">
        <f ca="1">Kp*(Q285+R285*OnebyTi+Td*(Q285-Q284))</f>
        <v>-77.7354893217842</v>
      </c>
      <c r="N285" s="27">
        <f t="shared" ca="1" si="129"/>
        <v>-10.055449733036497</v>
      </c>
      <c r="O285" s="27">
        <f t="shared" ref="O285:O348" ca="1" si="136">IF((ROW()-12)*0.1&lt;L_2,0,OFFSET(N285,-1,0)*b_2/K_2-O284*a_2)</f>
        <v>14.191536709002943</v>
      </c>
      <c r="P285" s="27">
        <f t="shared" ca="1" si="130"/>
        <v>12.882964553578896</v>
      </c>
      <c r="Q285" s="29">
        <f t="shared" ca="1" si="112"/>
        <v>-11.882964553578896</v>
      </c>
      <c r="R285" s="29">
        <f t="shared" ca="1" si="118"/>
        <v>-4.2918013335405485</v>
      </c>
      <c r="S285" s="29">
        <f t="shared" ca="1" si="119"/>
        <v>73.952831179005557</v>
      </c>
      <c r="T285" s="29">
        <f t="shared" ca="1" si="120"/>
        <v>384.70678123352872</v>
      </c>
      <c r="U285" s="29">
        <f t="shared" ca="1" si="121"/>
        <v>90.433324590418323</v>
      </c>
      <c r="W285" s="29">
        <f ca="1">Kp*(AB285+AC285*OnebyTi+Td*(AB285-AB284))</f>
        <v>-3.1553178965993354</v>
      </c>
      <c r="X285" s="27">
        <f t="shared" ca="1" si="131"/>
        <v>-13.233699247959764</v>
      </c>
      <c r="Y285" s="27">
        <f t="shared" ca="1" si="132"/>
        <v>-12.981240391860112</v>
      </c>
      <c r="Z285" s="27">
        <f t="shared" ca="1" si="133"/>
        <v>-7.3453504740233218</v>
      </c>
      <c r="AA285" s="27">
        <f t="shared" ca="1" si="134"/>
        <v>-1.3870225423799289</v>
      </c>
      <c r="AB285" s="29">
        <f t="shared" ca="1" si="113"/>
        <v>2.3870225423799289</v>
      </c>
      <c r="AC285" s="29">
        <f t="shared" ca="1" si="122"/>
        <v>-11.651635433919273</v>
      </c>
      <c r="AD285" s="29">
        <f t="shared" ca="1" si="123"/>
        <v>46.228839755475015</v>
      </c>
      <c r="AE285" s="29">
        <f t="shared" ca="1" si="124"/>
        <v>122.81207611661154</v>
      </c>
      <c r="AF285" s="29">
        <f t="shared" ca="1" si="125"/>
        <v>4608.8778824935653</v>
      </c>
      <c r="AH285" s="29">
        <f t="shared" ca="1" si="110"/>
        <v>0.33315745449543843</v>
      </c>
      <c r="AI285" s="29">
        <f t="shared" ca="1" si="111"/>
        <v>1.0000810000756442</v>
      </c>
    </row>
    <row r="286" spans="1:35" x14ac:dyDescent="0.25">
      <c r="A286" s="29">
        <v>27.4</v>
      </c>
      <c r="B286" s="29">
        <f t="shared" si="126"/>
        <v>1</v>
      </c>
      <c r="C286" s="29">
        <f t="shared" si="127"/>
        <v>0</v>
      </c>
      <c r="E286" s="29">
        <f ca="1">Kp*(G286+H286*OnebyTi+Td*(G286-G285))</f>
        <v>0.33319124688869733</v>
      </c>
      <c r="F286" s="29">
        <f t="shared" ca="1" si="128"/>
        <v>1.0000735297659522</v>
      </c>
      <c r="G286" s="29">
        <f t="shared" ca="1" si="135"/>
        <v>-7.3529765952207171E-5</v>
      </c>
      <c r="H286" s="29">
        <f t="shared" ca="1" si="114"/>
        <v>0.22242161698960705</v>
      </c>
      <c r="I286" s="29">
        <f t="shared" ca="1" si="115"/>
        <v>2.2573919084403866</v>
      </c>
      <c r="J286" s="29">
        <f t="shared" ca="1" si="116"/>
        <v>1.2398322918723783</v>
      </c>
      <c r="K286" s="29">
        <f t="shared" ca="1" si="117"/>
        <v>5.4776648133238979</v>
      </c>
      <c r="M286" s="29">
        <f ca="1">Kp*(Q286+R286*OnebyTi+Td*(Q286-Q285))</f>
        <v>-79.846365776280564</v>
      </c>
      <c r="N286" s="29">
        <f t="shared" ca="1" si="129"/>
        <v>-12.616211886245909</v>
      </c>
      <c r="O286" s="29">
        <f t="shared" ca="1" si="136"/>
        <v>13.202004028835947</v>
      </c>
      <c r="P286" s="29">
        <f t="shared" ca="1" si="130"/>
        <v>12.936368093653616</v>
      </c>
      <c r="Q286" s="29">
        <f t="shared" ca="1" si="112"/>
        <v>-11.936368093653616</v>
      </c>
      <c r="R286" s="29">
        <f t="shared" ca="1" si="118"/>
        <v>-5.4854381429059105</v>
      </c>
      <c r="S286" s="29">
        <f t="shared" ca="1" si="119"/>
        <v>75.146467988370915</v>
      </c>
      <c r="T286" s="29">
        <f t="shared" ca="1" si="120"/>
        <v>398.9544695602479</v>
      </c>
      <c r="U286" s="29">
        <f t="shared" ca="1" si="121"/>
        <v>91.913234051437016</v>
      </c>
      <c r="W286" s="29">
        <f ca="1">Kp*(AB286+AC286*OnebyTi+Td*(AB286-AB285))</f>
        <v>-1.0101293594680767</v>
      </c>
      <c r="X286" s="29">
        <f t="shared" ca="1" si="131"/>
        <v>-12.680616121472505</v>
      </c>
      <c r="Y286" s="29">
        <f t="shared" ca="1" si="132"/>
        <v>-12.993552955561983</v>
      </c>
      <c r="Z286" s="29">
        <f t="shared" ca="1" si="133"/>
        <v>-7.6202160687668457</v>
      </c>
      <c r="AA286" s="29">
        <f t="shared" ca="1" si="134"/>
        <v>-1.6776136246196474</v>
      </c>
      <c r="AB286" s="29">
        <f t="shared" ca="1" si="113"/>
        <v>2.6776136246196476</v>
      </c>
      <c r="AC286" s="29">
        <f t="shared" ca="1" si="122"/>
        <v>-11.383874071457308</v>
      </c>
      <c r="AD286" s="29">
        <f t="shared" ca="1" si="123"/>
        <v>46.496601117936983</v>
      </c>
      <c r="AE286" s="29">
        <f t="shared" ca="1" si="124"/>
        <v>123.52903758888641</v>
      </c>
      <c r="AF286" s="29">
        <f t="shared" ca="1" si="125"/>
        <v>4715.702474823308</v>
      </c>
      <c r="AH286" s="29">
        <f t="shared" ca="1" si="110"/>
        <v>0.33319124688869733</v>
      </c>
      <c r="AI286" s="29">
        <f t="shared" ca="1" si="111"/>
        <v>1.0000735297659522</v>
      </c>
    </row>
    <row r="287" spans="1:35" x14ac:dyDescent="0.25">
      <c r="A287" s="29">
        <v>27.5</v>
      </c>
      <c r="B287" s="29">
        <f t="shared" si="126"/>
        <v>1</v>
      </c>
      <c r="C287" s="29">
        <f t="shared" si="127"/>
        <v>0</v>
      </c>
      <c r="E287" s="29">
        <f ca="1">Kp*(G287+H287*OnebyTi+Td*(G287-G286))</f>
        <v>0.3332297297371859</v>
      </c>
      <c r="F287" s="27">
        <f t="shared" ca="1" si="128"/>
        <v>1.0000654789832886</v>
      </c>
      <c r="G287" s="29">
        <f t="shared" ca="1" si="135"/>
        <v>-6.5478983288569381E-5</v>
      </c>
      <c r="H287" s="29">
        <f t="shared" ca="1" si="114"/>
        <v>0.2224150690912782</v>
      </c>
      <c r="I287" s="29">
        <f t="shared" ca="1" si="115"/>
        <v>2.2573984563387155</v>
      </c>
      <c r="J287" s="29">
        <f t="shared" ca="1" si="116"/>
        <v>1.239832292301128</v>
      </c>
      <c r="K287" s="29">
        <f t="shared" ca="1" si="117"/>
        <v>5.4778448805279414</v>
      </c>
      <c r="M287" s="29">
        <f ca="1">Kp*(Q287+R287*OnebyTi+Td*(Q287-Q286))</f>
        <v>-81.703491582694198</v>
      </c>
      <c r="N287" s="27">
        <f t="shared" ca="1" si="129"/>
        <v>-15.177772410631235</v>
      </c>
      <c r="O287" s="27">
        <f t="shared" ca="1" si="136"/>
        <v>12.148348620867967</v>
      </c>
      <c r="P287" s="27">
        <f t="shared" ca="1" si="130"/>
        <v>12.94720884037973</v>
      </c>
      <c r="Q287" s="29">
        <f t="shared" ca="1" si="112"/>
        <v>-11.94720884037973</v>
      </c>
      <c r="R287" s="29">
        <f t="shared" ca="1" si="118"/>
        <v>-6.6801590269438833</v>
      </c>
      <c r="S287" s="29">
        <f t="shared" ca="1" si="119"/>
        <v>76.341188872408893</v>
      </c>
      <c r="T287" s="29">
        <f t="shared" ca="1" si="120"/>
        <v>413.22804946781264</v>
      </c>
      <c r="U287" s="29">
        <f t="shared" ca="1" si="121"/>
        <v>93.394487583753843</v>
      </c>
      <c r="W287" s="29">
        <f ca="1">Kp*(AB287+AC287*OnebyTi+Td*(AB287-AB286))</f>
        <v>1.1739311523866816</v>
      </c>
      <c r="X287" s="27">
        <f t="shared" ca="1" si="131"/>
        <v>-12.091733929656758</v>
      </c>
      <c r="Y287" s="27">
        <f t="shared" ca="1" si="132"/>
        <v>-12.978290846068514</v>
      </c>
      <c r="Z287" s="27">
        <f t="shared" ca="1" si="133"/>
        <v>-7.8822768010873858</v>
      </c>
      <c r="AA287" s="27">
        <f t="shared" ca="1" si="134"/>
        <v>-1.9674377657841697</v>
      </c>
      <c r="AB287" s="29">
        <f t="shared" ca="1" si="113"/>
        <v>2.9674377657841697</v>
      </c>
      <c r="AC287" s="29">
        <f t="shared" ca="1" si="122"/>
        <v>-11.087130294878891</v>
      </c>
      <c r="AD287" s="29">
        <f t="shared" ca="1" si="123"/>
        <v>46.7933448945154</v>
      </c>
      <c r="AE287" s="29">
        <f t="shared" ca="1" si="124"/>
        <v>124.40960627826662</v>
      </c>
      <c r="AF287" s="29">
        <f t="shared" ca="1" si="125"/>
        <v>4838.32532681052</v>
      </c>
      <c r="AH287" s="29">
        <f t="shared" ca="1" si="110"/>
        <v>0.3332297297371859</v>
      </c>
      <c r="AI287" s="29">
        <f t="shared" ca="1" si="111"/>
        <v>1.0000654789832886</v>
      </c>
    </row>
    <row r="288" spans="1:35" x14ac:dyDescent="0.25">
      <c r="A288" s="29">
        <v>27.6</v>
      </c>
      <c r="B288" s="29">
        <f t="shared" si="126"/>
        <v>1</v>
      </c>
      <c r="C288" s="29">
        <f t="shared" si="127"/>
        <v>0</v>
      </c>
      <c r="E288" s="29">
        <f ca="1">Kp*(G288+H288*OnebyTi+Td*(G288-G287))</f>
        <v>0.33327027398905229</v>
      </c>
      <c r="F288" s="29">
        <f t="shared" ca="1" si="128"/>
        <v>1.0000572893736366</v>
      </c>
      <c r="G288" s="29">
        <f t="shared" ca="1" si="135"/>
        <v>-5.7289373636582042E-5</v>
      </c>
      <c r="H288" s="29">
        <f t="shared" ca="1" si="114"/>
        <v>0.22240934015391453</v>
      </c>
      <c r="I288" s="29">
        <f t="shared" ca="1" si="115"/>
        <v>2.2574041852760791</v>
      </c>
      <c r="J288" s="29">
        <f t="shared" ca="1" si="116"/>
        <v>1.2398322926293353</v>
      </c>
      <c r="K288" s="29">
        <f t="shared" ca="1" si="117"/>
        <v>5.4780029991991785</v>
      </c>
      <c r="M288" s="29">
        <f ca="1">Kp*(Q288+R288*OnebyTi+Td*(Q288-Q287))</f>
        <v>-83.295071105350203</v>
      </c>
      <c r="N288" s="29">
        <f t="shared" ca="1" si="129"/>
        <v>-17.730786799788234</v>
      </c>
      <c r="O288" s="29">
        <f t="shared" ca="1" si="136"/>
        <v>11.033154786471087</v>
      </c>
      <c r="P288" s="29">
        <f t="shared" ca="1" si="130"/>
        <v>12.914606921127541</v>
      </c>
      <c r="Q288" s="29">
        <f t="shared" ca="1" si="112"/>
        <v>-11.914606921127541</v>
      </c>
      <c r="R288" s="29">
        <f t="shared" ca="1" si="118"/>
        <v>-7.8716197190566373</v>
      </c>
      <c r="S288" s="29">
        <f t="shared" ca="1" si="119"/>
        <v>77.532649564521648</v>
      </c>
      <c r="T288" s="29">
        <f t="shared" ca="1" si="120"/>
        <v>427.42383527631068</v>
      </c>
      <c r="U288" s="29">
        <f t="shared" ca="1" si="121"/>
        <v>94.871699025233738</v>
      </c>
      <c r="W288" s="29">
        <f ca="1">Kp*(AB288+AC288*OnebyTi+Td*(AB288-AB287))</f>
        <v>3.3931379552391903</v>
      </c>
      <c r="X288" s="29">
        <f t="shared" ca="1" si="131"/>
        <v>-11.467661128384092</v>
      </c>
      <c r="Y288" s="29">
        <f t="shared" ca="1" si="132"/>
        <v>-12.935052955042242</v>
      </c>
      <c r="Z288" s="29">
        <f t="shared" ca="1" si="133"/>
        <v>-8.1308123388135591</v>
      </c>
      <c r="AA288" s="29">
        <f t="shared" ca="1" si="134"/>
        <v>-2.2559078695215491</v>
      </c>
      <c r="AB288" s="29">
        <f t="shared" ca="1" si="113"/>
        <v>3.2559078695215491</v>
      </c>
      <c r="AC288" s="29">
        <f t="shared" ca="1" si="122"/>
        <v>-10.761539507926736</v>
      </c>
      <c r="AD288" s="29">
        <f t="shared" ca="1" si="123"/>
        <v>47.118935681467555</v>
      </c>
      <c r="AE288" s="29">
        <f t="shared" ca="1" si="124"/>
        <v>125.46969988374786</v>
      </c>
      <c r="AF288" s="29">
        <f t="shared" ca="1" si="125"/>
        <v>4977.4905897002418</v>
      </c>
      <c r="AH288" s="29">
        <f t="shared" ca="1" si="110"/>
        <v>0.33327027398905229</v>
      </c>
      <c r="AI288" s="29">
        <f t="shared" ca="1" si="111"/>
        <v>1.0000572893736366</v>
      </c>
    </row>
    <row r="289" spans="1:35" x14ac:dyDescent="0.25">
      <c r="A289" s="29">
        <v>27.7</v>
      </c>
      <c r="B289" s="29">
        <f t="shared" si="126"/>
        <v>1</v>
      </c>
      <c r="C289" s="29">
        <f t="shared" si="127"/>
        <v>0</v>
      </c>
      <c r="E289" s="29">
        <f ca="1">Kp*(G289+H289*OnebyTi+Td*(G289-G288))</f>
        <v>0.33331032357750173</v>
      </c>
      <c r="F289" s="27">
        <f t="shared" ca="1" si="128"/>
        <v>1.0000493799436374</v>
      </c>
      <c r="G289" s="29">
        <f t="shared" ca="1" si="135"/>
        <v>-4.9379943637406498E-5</v>
      </c>
      <c r="H289" s="29">
        <f t="shared" ca="1" si="114"/>
        <v>0.22240440215955079</v>
      </c>
      <c r="I289" s="29">
        <f t="shared" ca="1" si="115"/>
        <v>2.2574091232704427</v>
      </c>
      <c r="J289" s="29">
        <f t="shared" ca="1" si="116"/>
        <v>1.2398322928731731</v>
      </c>
      <c r="K289" s="29">
        <f t="shared" ca="1" si="117"/>
        <v>5.4781397816430539</v>
      </c>
      <c r="M289" s="29">
        <f ca="1">Kp*(Q289+R289*OnebyTi+Td*(Q289-Q288))</f>
        <v>-84.610046182832548</v>
      </c>
      <c r="N289" s="27">
        <f t="shared" ca="1" si="129"/>
        <v>-20.265757299799091</v>
      </c>
      <c r="O289" s="27">
        <f t="shared" ca="1" si="136"/>
        <v>9.8592827146548068</v>
      </c>
      <c r="P289" s="27">
        <f t="shared" ca="1" si="130"/>
        <v>12.83782383808904</v>
      </c>
      <c r="Q289" s="29">
        <f t="shared" ca="1" si="112"/>
        <v>-11.83782383808904</v>
      </c>
      <c r="R289" s="29">
        <f t="shared" ca="1" si="118"/>
        <v>-9.0554021028655409</v>
      </c>
      <c r="S289" s="29">
        <f t="shared" ca="1" si="119"/>
        <v>78.716431948330552</v>
      </c>
      <c r="T289" s="29">
        <f t="shared" ca="1" si="120"/>
        <v>441.43724259847357</v>
      </c>
      <c r="U289" s="29">
        <f t="shared" ca="1" si="121"/>
        <v>96.339390652414409</v>
      </c>
      <c r="W289" s="29">
        <f ca="1">Kp*(AB289+AC289*OnebyTi+Td*(AB289-AB288))</f>
        <v>5.6436373382872187</v>
      </c>
      <c r="X289" s="27">
        <f t="shared" ca="1" si="131"/>
        <v>-10.809085521026716</v>
      </c>
      <c r="Y289" s="27">
        <f t="shared" ca="1" si="132"/>
        <v>-12.863487411173175</v>
      </c>
      <c r="Z289" s="27">
        <f t="shared" ca="1" si="133"/>
        <v>-8.365117918504076</v>
      </c>
      <c r="AA289" s="27">
        <f t="shared" ca="1" si="134"/>
        <v>-2.5424303414922478</v>
      </c>
      <c r="AB289" s="29">
        <f t="shared" ca="1" si="113"/>
        <v>3.5424303414922478</v>
      </c>
      <c r="AC289" s="29">
        <f t="shared" ca="1" si="122"/>
        <v>-10.407296473777512</v>
      </c>
      <c r="AD289" s="29">
        <f t="shared" ca="1" si="123"/>
        <v>47.473178715616783</v>
      </c>
      <c r="AE289" s="29">
        <f t="shared" ca="1" si="124"/>
        <v>126.72458115618035</v>
      </c>
      <c r="AF289" s="29">
        <f t="shared" ca="1" si="125"/>
        <v>5133.8666579047922</v>
      </c>
      <c r="AH289" s="29">
        <f t="shared" ca="1" si="110"/>
        <v>0.33331032357750173</v>
      </c>
      <c r="AI289" s="29">
        <f t="shared" ca="1" si="111"/>
        <v>1.0000493799436374</v>
      </c>
    </row>
    <row r="290" spans="1:35" x14ac:dyDescent="0.25">
      <c r="A290" s="29">
        <v>27.8</v>
      </c>
      <c r="B290" s="29">
        <f t="shared" si="126"/>
        <v>1</v>
      </c>
      <c r="C290" s="29">
        <f t="shared" si="127"/>
        <v>0</v>
      </c>
      <c r="E290" s="29">
        <f ca="1">Kp*(G290+H290*OnebyTi+Td*(G290-G289))</f>
        <v>0.33334754341348682</v>
      </c>
      <c r="F290" s="29">
        <f t="shared" ca="1" si="128"/>
        <v>1.000042123548917</v>
      </c>
      <c r="G290" s="29">
        <f t="shared" ca="1" si="135"/>
        <v>-4.2123548916972453E-5</v>
      </c>
      <c r="H290" s="29">
        <f t="shared" ca="1" si="114"/>
        <v>0.22240018980465909</v>
      </c>
      <c r="I290" s="29">
        <f t="shared" ca="1" si="115"/>
        <v>2.2574133356253343</v>
      </c>
      <c r="J290" s="29">
        <f t="shared" ca="1" si="116"/>
        <v>1.2398322930506125</v>
      </c>
      <c r="K290" s="29">
        <f t="shared" ca="1" si="117"/>
        <v>5.478256885109043</v>
      </c>
      <c r="M290" s="29">
        <f ca="1">Kp*(Q290+R290*OnebyTi+Td*(Q290-Q289))</f>
        <v>-85.638151094884734</v>
      </c>
      <c r="N290" s="29">
        <f t="shared" ca="1" si="129"/>
        <v>-22.773064589868554</v>
      </c>
      <c r="O290" s="29">
        <f t="shared" ca="1" si="136"/>
        <v>8.6298634770560074</v>
      </c>
      <c r="P290" s="29">
        <f t="shared" ca="1" si="130"/>
        <v>12.71626795781893</v>
      </c>
      <c r="Q290" s="29">
        <f t="shared" ca="1" si="112"/>
        <v>-11.71626795781893</v>
      </c>
      <c r="R290" s="29">
        <f t="shared" ca="1" si="118"/>
        <v>-10.227028898647434</v>
      </c>
      <c r="S290" s="29">
        <f t="shared" ca="1" si="119"/>
        <v>79.888058744112442</v>
      </c>
      <c r="T290" s="29">
        <f t="shared" ca="1" si="120"/>
        <v>455.16433608441503</v>
      </c>
      <c r="U290" s="29">
        <f t="shared" ca="1" si="121"/>
        <v>97.792011389228222</v>
      </c>
      <c r="W290" s="29">
        <f ca="1">Kp*(AB290+AC290*OnebyTi+Td*(AB290-AB289))</f>
        <v>7.9214532076240269</v>
      </c>
      <c r="X290" s="29">
        <f t="shared" ca="1" si="131"/>
        <v>-10.116774135006729</v>
      </c>
      <c r="Y290" s="29">
        <f t="shared" ca="1" si="132"/>
        <v>-12.763293048683911</v>
      </c>
      <c r="Z290" s="29">
        <f t="shared" ca="1" si="133"/>
        <v>-8.5845059874699796</v>
      </c>
      <c r="AA290" s="29">
        <f t="shared" ca="1" si="134"/>
        <v>-2.8264061655756576</v>
      </c>
      <c r="AB290" s="29">
        <f t="shared" ca="1" si="113"/>
        <v>3.8264061655756576</v>
      </c>
      <c r="AC290" s="29">
        <f t="shared" ca="1" si="122"/>
        <v>-10.024655857219946</v>
      </c>
      <c r="AD290" s="29">
        <f t="shared" ca="1" si="123"/>
        <v>47.855819332174349</v>
      </c>
      <c r="AE290" s="29">
        <f t="shared" ca="1" si="124"/>
        <v>128.1887195705759</v>
      </c>
      <c r="AF290" s="29">
        <f t="shared" ca="1" si="125"/>
        <v>5308.031020099148</v>
      </c>
      <c r="AH290" s="29">
        <f t="shared" ca="1" si="110"/>
        <v>0.33334754341348682</v>
      </c>
      <c r="AI290" s="29">
        <f t="shared" ca="1" si="111"/>
        <v>1.000042123548917</v>
      </c>
    </row>
    <row r="291" spans="1:35" x14ac:dyDescent="0.25">
      <c r="A291" s="29">
        <v>27.9</v>
      </c>
      <c r="B291" s="29">
        <f t="shared" si="126"/>
        <v>1</v>
      </c>
      <c r="C291" s="29">
        <f t="shared" si="127"/>
        <v>0</v>
      </c>
      <c r="E291" s="29">
        <f ca="1">Kp*(G291+H291*OnebyTi+Td*(G291-G290))</f>
        <v>0.33337994298650792</v>
      </c>
      <c r="F291" s="27">
        <f t="shared" ca="1" si="128"/>
        <v>1.0000358279220294</v>
      </c>
      <c r="G291" s="29">
        <f t="shared" ca="1" si="135"/>
        <v>-3.5827922029385562E-5</v>
      </c>
      <c r="H291" s="29">
        <f t="shared" ca="1" si="114"/>
        <v>0.22239660701245614</v>
      </c>
      <c r="I291" s="29">
        <f t="shared" ca="1" si="115"/>
        <v>2.2574169184175372</v>
      </c>
      <c r="J291" s="29">
        <f t="shared" ca="1" si="116"/>
        <v>1.2398322931789765</v>
      </c>
      <c r="K291" s="29">
        <f t="shared" ca="1" si="117"/>
        <v>5.478356845011505</v>
      </c>
      <c r="M291" s="29">
        <f ca="1">Kp*(Q291+R291*OnebyTi+Td*(Q291-Q290))</f>
        <v>-86.369965718768327</v>
      </c>
      <c r="N291" s="27">
        <f t="shared" ca="1" si="129"/>
        <v>-25.243000532609638</v>
      </c>
      <c r="O291" s="27">
        <f t="shared" ca="1" si="136"/>
        <v>7.3482929342821341</v>
      </c>
      <c r="P291" s="27">
        <f t="shared" ca="1" si="130"/>
        <v>12.549499572487344</v>
      </c>
      <c r="Q291" s="29">
        <f t="shared" ca="1" si="112"/>
        <v>-11.549499572487344</v>
      </c>
      <c r="R291" s="29">
        <f t="shared" ca="1" si="118"/>
        <v>-11.381978855896168</v>
      </c>
      <c r="S291" s="29">
        <f t="shared" ca="1" si="119"/>
        <v>81.043008701361174</v>
      </c>
      <c r="T291" s="29">
        <f t="shared" ca="1" si="120"/>
        <v>468.50343012190353</v>
      </c>
      <c r="U291" s="29">
        <f t="shared" ca="1" si="121"/>
        <v>99.22395564323088</v>
      </c>
      <c r="W291" s="29">
        <f ca="1">Kp*(AB291+AC291*OnebyTi+Td*(AB291-AB290))</f>
        <v>10.222493061351525</v>
      </c>
      <c r="X291" s="27">
        <f t="shared" ca="1" si="131"/>
        <v>-9.3915729392102669</v>
      </c>
      <c r="Y291" s="27">
        <f t="shared" ca="1" si="132"/>
        <v>-12.63422079819413</v>
      </c>
      <c r="Z291" s="27">
        <f t="shared" ca="1" si="133"/>
        <v>-8.7883078373343526</v>
      </c>
      <c r="AA291" s="27">
        <f t="shared" ca="1" si="134"/>
        <v>-3.1072320076717799</v>
      </c>
      <c r="AB291" s="29">
        <f t="shared" ca="1" si="113"/>
        <v>4.1072320076717794</v>
      </c>
      <c r="AC291" s="29">
        <f t="shared" ca="1" si="122"/>
        <v>-9.6139326564527678</v>
      </c>
      <c r="AD291" s="29">
        <f t="shared" ca="1" si="123"/>
        <v>48.266542532941529</v>
      </c>
      <c r="AE291" s="29">
        <f t="shared" ca="1" si="124"/>
        <v>129.87565504706026</v>
      </c>
      <c r="AF291" s="29">
        <f t="shared" ca="1" si="125"/>
        <v>5500.4562484892185</v>
      </c>
      <c r="AH291" s="29">
        <f t="shared" ca="1" si="110"/>
        <v>0.33337994298650792</v>
      </c>
      <c r="AI291" s="29">
        <f t="shared" ca="1" si="111"/>
        <v>1.0000358279220294</v>
      </c>
    </row>
    <row r="292" spans="1:35" x14ac:dyDescent="0.25">
      <c r="A292" s="29">
        <v>28</v>
      </c>
      <c r="B292" s="29">
        <f t="shared" si="126"/>
        <v>1</v>
      </c>
      <c r="C292" s="29">
        <f t="shared" si="127"/>
        <v>0</v>
      </c>
      <c r="E292" s="29">
        <f ca="1">Kp*(G292+H292*OnebyTi+Td*(G292-G291))</f>
        <v>0.33340596998658995</v>
      </c>
      <c r="F292" s="29">
        <f t="shared" ca="1" si="128"/>
        <v>1.0000307220377389</v>
      </c>
      <c r="G292" s="29">
        <f t="shared" ca="1" si="135"/>
        <v>-3.0722037738906138E-5</v>
      </c>
      <c r="H292" s="29">
        <f t="shared" ca="1" si="114"/>
        <v>0.22239353480868226</v>
      </c>
      <c r="I292" s="29">
        <f t="shared" ca="1" si="115"/>
        <v>2.2574199906213113</v>
      </c>
      <c r="J292" s="29">
        <f t="shared" ca="1" si="116"/>
        <v>1.2398322932733608</v>
      </c>
      <c r="K292" s="29">
        <f t="shared" ca="1" si="117"/>
        <v>5.4784428667171738</v>
      </c>
      <c r="M292" s="29">
        <f ca="1">Kp*(Q292+R292*OnebyTi+Td*(Q292-Q291))</f>
        <v>-86.796966645096248</v>
      </c>
      <c r="N292" s="29">
        <f t="shared" ca="1" si="129"/>
        <v>-27.665801895421815</v>
      </c>
      <c r="O292" s="29">
        <f t="shared" ca="1" si="136"/>
        <v>6.0182245543828818</v>
      </c>
      <c r="P292" s="29">
        <f t="shared" ca="1" si="130"/>
        <v>12.337235505894634</v>
      </c>
      <c r="Q292" s="29">
        <f t="shared" ca="1" si="112"/>
        <v>-11.337235505894634</v>
      </c>
      <c r="R292" s="29">
        <f t="shared" ca="1" si="118"/>
        <v>-12.515702406485632</v>
      </c>
      <c r="S292" s="29">
        <f t="shared" ca="1" si="119"/>
        <v>82.176732251950639</v>
      </c>
      <c r="T292" s="29">
        <f t="shared" ca="1" si="120"/>
        <v>481.35672101351531</v>
      </c>
      <c r="U292" s="29">
        <f t="shared" ca="1" si="121"/>
        <v>100.62958271289624</v>
      </c>
      <c r="W292" s="29">
        <f ca="1">Kp*(AB292+AC292*OnebyTi+Td*(AB292-AB291))</f>
        <v>12.542554289158815</v>
      </c>
      <c r="X292" s="29">
        <f t="shared" ca="1" si="131"/>
        <v>-8.6344064003377188</v>
      </c>
      <c r="Y292" s="29">
        <f t="shared" ca="1" si="132"/>
        <v>-12.47607499596996</v>
      </c>
      <c r="Z292" s="29">
        <f t="shared" ca="1" si="133"/>
        <v>-8.9758752257556473</v>
      </c>
      <c r="AA292" s="29">
        <f t="shared" ca="1" si="134"/>
        <v>-3.384301345339507</v>
      </c>
      <c r="AB292" s="29">
        <f t="shared" ca="1" si="113"/>
        <v>4.384301345339507</v>
      </c>
      <c r="AC292" s="29">
        <f t="shared" ca="1" si="122"/>
        <v>-9.1755025219188173</v>
      </c>
      <c r="AD292" s="29">
        <f t="shared" ca="1" si="123"/>
        <v>48.704972667475481</v>
      </c>
      <c r="AE292" s="29">
        <f t="shared" ca="1" si="124"/>
        <v>131.79786487573483</v>
      </c>
      <c r="AF292" s="29">
        <f t="shared" ca="1" si="125"/>
        <v>5711.4975404419956</v>
      </c>
      <c r="AH292" s="29">
        <f t="shared" ca="1" si="110"/>
        <v>0.33340596998658995</v>
      </c>
      <c r="AI292" s="29">
        <f t="shared" ca="1" si="111"/>
        <v>1.0000307220377389</v>
      </c>
    </row>
    <row r="293" spans="1:35" x14ac:dyDescent="0.25">
      <c r="A293" s="29">
        <v>28.1</v>
      </c>
      <c r="B293" s="29">
        <f t="shared" si="126"/>
        <v>1</v>
      </c>
      <c r="C293" s="29">
        <f t="shared" si="127"/>
        <v>0</v>
      </c>
      <c r="E293" s="29">
        <f ca="1">Kp*(G293+H293*OnebyTi+Td*(G293-G292))</f>
        <v>0.33342457058028108</v>
      </c>
      <c r="F293" s="27">
        <f t="shared" ca="1" si="128"/>
        <v>1.0000269482329662</v>
      </c>
      <c r="G293" s="29">
        <f t="shared" ca="1" si="135"/>
        <v>-2.6948232966228503E-5</v>
      </c>
      <c r="H293" s="29">
        <f t="shared" ca="1" si="114"/>
        <v>0.22239083998538564</v>
      </c>
      <c r="I293" s="29">
        <f t="shared" ca="1" si="115"/>
        <v>2.2574226854446078</v>
      </c>
      <c r="J293" s="29">
        <f t="shared" ca="1" si="116"/>
        <v>1.2398322933459816</v>
      </c>
      <c r="K293" s="29">
        <f t="shared" ca="1" si="117"/>
        <v>5.4785185912518086</v>
      </c>
      <c r="M293" s="29">
        <f ca="1">Kp*(Q293+R293*OnebyTi+Td*(Q293-Q292))</f>
        <v>-86.911576026073803</v>
      </c>
      <c r="N293" s="27">
        <f t="shared" ca="1" si="129"/>
        <v>-30.031684938910516</v>
      </c>
      <c r="O293" s="27">
        <f t="shared" ca="1" si="136"/>
        <v>4.6435611482162029</v>
      </c>
      <c r="P293" s="27">
        <f t="shared" ca="1" si="130"/>
        <v>12.079353238430139</v>
      </c>
      <c r="Q293" s="29">
        <f t="shared" ca="1" si="112"/>
        <v>-11.079353238430139</v>
      </c>
      <c r="R293" s="29">
        <f t="shared" ca="1" si="118"/>
        <v>-13.623637730328646</v>
      </c>
      <c r="S293" s="29">
        <f t="shared" ca="1" si="119"/>
        <v>83.284667575793648</v>
      </c>
      <c r="T293" s="29">
        <f t="shared" ca="1" si="120"/>
        <v>493.63192783170655</v>
      </c>
      <c r="U293" s="29">
        <f t="shared" ca="1" si="121"/>
        <v>102.00323670633554</v>
      </c>
      <c r="W293" s="29">
        <f ca="1">Kp*(AB293+AC293*OnebyTi+Td*(AB293-AB292))</f>
        <v>14.877330788941968</v>
      </c>
      <c r="X293" s="27">
        <f t="shared" ca="1" si="131"/>
        <v>-7.8462768765505428</v>
      </c>
      <c r="Y293" s="27">
        <f t="shared" ca="1" si="132"/>
        <v>-12.28871460768344</v>
      </c>
      <c r="Z293" s="27">
        <f t="shared" ca="1" si="133"/>
        <v>-9.146581982911469</v>
      </c>
      <c r="AA293" s="27">
        <f t="shared" ca="1" si="134"/>
        <v>-3.6570056214341777</v>
      </c>
      <c r="AB293" s="29">
        <f t="shared" ca="1" si="113"/>
        <v>4.6570056214341777</v>
      </c>
      <c r="AC293" s="29">
        <f t="shared" ca="1" si="122"/>
        <v>-8.7098019597753993</v>
      </c>
      <c r="AD293" s="29">
        <f t="shared" ca="1" si="123"/>
        <v>49.170673229618899</v>
      </c>
      <c r="AE293" s="29">
        <f t="shared" ca="1" si="124"/>
        <v>133.9666350115418</v>
      </c>
      <c r="AF293" s="29">
        <f t="shared" ca="1" si="125"/>
        <v>5941.3822067251604</v>
      </c>
      <c r="AH293" s="29">
        <f t="shared" ca="1" si="110"/>
        <v>0.33342457058028108</v>
      </c>
      <c r="AI293" s="29">
        <f t="shared" ca="1" si="111"/>
        <v>1.0000269482329662</v>
      </c>
    </row>
    <row r="294" spans="1:35" x14ac:dyDescent="0.25">
      <c r="A294" s="29">
        <v>28.2</v>
      </c>
      <c r="B294" s="29">
        <f t="shared" si="126"/>
        <v>1</v>
      </c>
      <c r="C294" s="29">
        <f t="shared" si="127"/>
        <v>0</v>
      </c>
      <c r="E294" s="29">
        <f ca="1">Kp*(G294+H294*OnebyTi+Td*(G294-G293))</f>
        <v>0.33343521522860381</v>
      </c>
      <c r="F294" s="29">
        <f t="shared" ca="1" si="128"/>
        <v>1.0000245601218658</v>
      </c>
      <c r="G294" s="29">
        <f t="shared" ca="1" si="135"/>
        <v>-2.4560121865802031E-5</v>
      </c>
      <c r="H294" s="29">
        <f t="shared" ca="1" si="114"/>
        <v>0.22238838397319907</v>
      </c>
      <c r="I294" s="29">
        <f t="shared" ca="1" si="115"/>
        <v>2.2574251414567943</v>
      </c>
      <c r="J294" s="29">
        <f t="shared" ca="1" si="116"/>
        <v>1.2398322934063015</v>
      </c>
      <c r="K294" s="29">
        <f t="shared" ca="1" si="117"/>
        <v>5.4785878507954706</v>
      </c>
      <c r="M294" s="29">
        <f ca="1">Kp*(Q294+R294*OnebyTi+Td*(Q294-Q293))</f>
        <v>-86.707207932883307</v>
      </c>
      <c r="N294" s="29">
        <f t="shared" ca="1" si="129"/>
        <v>-32.330880763074319</v>
      </c>
      <c r="O294" s="29">
        <f t="shared" ca="1" si="136"/>
        <v>3.2284455305263293</v>
      </c>
      <c r="P294" s="29">
        <f t="shared" ca="1" si="130"/>
        <v>11.775894526404933</v>
      </c>
      <c r="Q294" s="29">
        <f t="shared" ca="1" si="112"/>
        <v>-10.775894526404933</v>
      </c>
      <c r="R294" s="29">
        <f t="shared" ca="1" si="118"/>
        <v>-14.70122718296914</v>
      </c>
      <c r="S294" s="29">
        <f t="shared" ca="1" si="119"/>
        <v>84.362257028434144</v>
      </c>
      <c r="T294" s="29">
        <f t="shared" ca="1" si="120"/>
        <v>505.24391811612691</v>
      </c>
      <c r="U294" s="29">
        <f t="shared" ca="1" si="121"/>
        <v>103.33926690875325</v>
      </c>
      <c r="W294" s="29">
        <f ca="1">Kp*(AB294+AC294*OnebyTi+Td*(AB294-AB293))</f>
        <v>17.222419892295719</v>
      </c>
      <c r="X294" s="29">
        <f t="shared" ca="1" si="131"/>
        <v>-7.0282638470724645</v>
      </c>
      <c r="Y294" s="29">
        <f t="shared" ca="1" si="132"/>
        <v>-12.072054362916347</v>
      </c>
      <c r="Z294" s="29">
        <f t="shared" ca="1" si="133"/>
        <v>-9.2998255993166801</v>
      </c>
      <c r="AA294" s="29">
        <f t="shared" ca="1" si="134"/>
        <v>-3.9247354198307018</v>
      </c>
      <c r="AB294" s="29">
        <f t="shared" ca="1" si="113"/>
        <v>4.9247354198307018</v>
      </c>
      <c r="AC294" s="29">
        <f t="shared" ca="1" si="122"/>
        <v>-8.2173284177923289</v>
      </c>
      <c r="AD294" s="29">
        <f t="shared" ca="1" si="123"/>
        <v>49.663146771601966</v>
      </c>
      <c r="AE294" s="29">
        <f t="shared" ca="1" si="124"/>
        <v>136.39193690707532</v>
      </c>
      <c r="AF294" s="29">
        <f t="shared" ca="1" si="125"/>
        <v>6190.2014686452139</v>
      </c>
      <c r="AH294" s="29">
        <f t="shared" ca="1" si="110"/>
        <v>0.33343521522860381</v>
      </c>
      <c r="AI294" s="29">
        <f t="shared" ca="1" si="111"/>
        <v>1.0000245601218658</v>
      </c>
    </row>
    <row r="295" spans="1:35" x14ac:dyDescent="0.25">
      <c r="A295" s="29">
        <v>28.3</v>
      </c>
      <c r="B295" s="29">
        <f t="shared" si="126"/>
        <v>1</v>
      </c>
      <c r="C295" s="29">
        <f t="shared" si="127"/>
        <v>0</v>
      </c>
      <c r="E295" s="29">
        <f ca="1">Kp*(G295+H295*OnebyTi+Td*(G295-G294))</f>
        <v>0.33343789108718319</v>
      </c>
      <c r="F295" s="27">
        <f t="shared" ca="1" si="128"/>
        <v>1.0000235259955472</v>
      </c>
      <c r="G295" s="29">
        <f t="shared" ca="1" si="135"/>
        <v>-2.3525995547224454E-5</v>
      </c>
      <c r="H295" s="29">
        <f t="shared" ca="1" si="114"/>
        <v>0.22238603137364435</v>
      </c>
      <c r="I295" s="29">
        <f t="shared" ca="1" si="115"/>
        <v>2.257427494056349</v>
      </c>
      <c r="J295" s="29">
        <f t="shared" ca="1" si="116"/>
        <v>1.2398322934616488</v>
      </c>
      <c r="K295" s="29">
        <f t="shared" ca="1" si="117"/>
        <v>5.4786544293628694</v>
      </c>
      <c r="M295" s="29">
        <f ca="1">Kp*(Q295+R295*OnebyTi+Td*(Q295-Q294))</f>
        <v>-86.178312003643441</v>
      </c>
      <c r="N295" s="27">
        <f t="shared" ca="1" si="129"/>
        <v>-34.553671297059942</v>
      </c>
      <c r="O295" s="27">
        <f t="shared" ca="1" si="136"/>
        <v>1.7772501196511892</v>
      </c>
      <c r="P295" s="27">
        <f t="shared" ca="1" si="130"/>
        <v>11.427068492551177</v>
      </c>
      <c r="Q295" s="29">
        <f t="shared" ca="1" si="112"/>
        <v>-10.427068492551177</v>
      </c>
      <c r="R295" s="29">
        <f t="shared" ca="1" si="118"/>
        <v>-15.743934032224256</v>
      </c>
      <c r="S295" s="29">
        <f t="shared" ca="1" si="119"/>
        <v>85.404963877689255</v>
      </c>
      <c r="T295" s="29">
        <f t="shared" ca="1" si="120"/>
        <v>516.11629385096228</v>
      </c>
      <c r="U295" s="29">
        <f t="shared" ca="1" si="121"/>
        <v>104.63204853307339</v>
      </c>
      <c r="W295" s="29">
        <f ca="1">Kp*(AB295+AC295*OnebyTi+Td*(AB295-AB294))</f>
        <v>19.573329589966988</v>
      </c>
      <c r="X295" s="27">
        <f t="shared" ca="1" si="131"/>
        <v>-6.1815229767073463</v>
      </c>
      <c r="Y295" s="27">
        <f t="shared" ca="1" si="132"/>
        <v>-11.826065796760799</v>
      </c>
      <c r="Z295" s="27">
        <f t="shared" ca="1" si="133"/>
        <v>-9.4350287915331101</v>
      </c>
      <c r="AA295" s="27">
        <f t="shared" ca="1" si="134"/>
        <v>-4.1868816612447937</v>
      </c>
      <c r="AB295" s="29">
        <f t="shared" ca="1" si="113"/>
        <v>5.1868816612447937</v>
      </c>
      <c r="AC295" s="29">
        <f t="shared" ca="1" si="122"/>
        <v>-7.6986402516678494</v>
      </c>
      <c r="AD295" s="29">
        <f t="shared" ca="1" si="123"/>
        <v>50.181834937726443</v>
      </c>
      <c r="AE295" s="29">
        <f t="shared" ca="1" si="124"/>
        <v>139.08231104385106</v>
      </c>
      <c r="AF295" s="29">
        <f t="shared" ca="1" si="125"/>
        <v>6457.9048826097323</v>
      </c>
      <c r="AH295" s="29">
        <f t="shared" ca="1" si="110"/>
        <v>0.33343789108718319</v>
      </c>
      <c r="AI295" s="29">
        <f t="shared" ca="1" si="111"/>
        <v>1.0000235259955472</v>
      </c>
    </row>
    <row r="296" spans="1:35" x14ac:dyDescent="0.25">
      <c r="A296" s="29">
        <v>28.4</v>
      </c>
      <c r="B296" s="29">
        <f t="shared" si="126"/>
        <v>1</v>
      </c>
      <c r="C296" s="29">
        <f t="shared" si="127"/>
        <v>0</v>
      </c>
      <c r="E296" s="29">
        <f ca="1">Kp*(G296+H296*OnebyTi+Td*(G296-G295))</f>
        <v>0.33343306395686662</v>
      </c>
      <c r="F296" s="29">
        <f t="shared" ca="1" si="128"/>
        <v>1.0000237370900162</v>
      </c>
      <c r="G296" s="29">
        <f t="shared" ca="1" si="135"/>
        <v>-2.3737090016240359E-5</v>
      </c>
      <c r="H296" s="29">
        <f t="shared" ca="1" si="114"/>
        <v>0.22238365766464271</v>
      </c>
      <c r="I296" s="29">
        <f t="shared" ca="1" si="115"/>
        <v>2.2574298677653508</v>
      </c>
      <c r="J296" s="29">
        <f t="shared" ca="1" si="116"/>
        <v>1.2398322935179937</v>
      </c>
      <c r="K296" s="29">
        <f t="shared" ca="1" si="117"/>
        <v>5.4787218426985156</v>
      </c>
      <c r="M296" s="29">
        <f ca="1">Kp*(Q296+R296*OnebyTi+Td*(Q296-Q295))</f>
        <v>-85.320414168959104</v>
      </c>
      <c r="N296" s="29">
        <f t="shared" ca="1" si="129"/>
        <v>-36.69042581367902</v>
      </c>
      <c r="O296" s="29">
        <f t="shared" ca="1" si="136"/>
        <v>0.29456549290996881</v>
      </c>
      <c r="P296" s="29">
        <f t="shared" ca="1" si="130"/>
        <v>11.033254165954915</v>
      </c>
      <c r="Q296" s="29">
        <f t="shared" ca="1" si="112"/>
        <v>-10.033254165954915</v>
      </c>
      <c r="R296" s="29">
        <f t="shared" ca="1" si="118"/>
        <v>-16.747259448819747</v>
      </c>
      <c r="S296" s="29">
        <f t="shared" ca="1" si="119"/>
        <v>86.408289294284742</v>
      </c>
      <c r="T296" s="29">
        <f t="shared" ca="1" si="120"/>
        <v>526.18291276682749</v>
      </c>
      <c r="U296" s="29">
        <f t="shared" ca="1" si="121"/>
        <v>105.87600378547587</v>
      </c>
      <c r="W296" s="29">
        <f ca="1">Kp*(AB296+AC296*OnebyTi+Td*(AB296-AB295))</f>
        <v>21.925486047625597</v>
      </c>
      <c r="X296" s="29">
        <f t="shared" ca="1" si="131"/>
        <v>-5.3072850145473343</v>
      </c>
      <c r="Y296" s="29">
        <f t="shared" ca="1" si="132"/>
        <v>-11.550778194996431</v>
      </c>
      <c r="Z296" s="29">
        <f t="shared" ca="1" si="133"/>
        <v>-9.5516410423181544</v>
      </c>
      <c r="AA296" s="29">
        <f t="shared" ca="1" si="134"/>
        <v>-4.4428368170938812</v>
      </c>
      <c r="AB296" s="29">
        <f t="shared" ca="1" si="113"/>
        <v>5.4428368170938812</v>
      </c>
      <c r="AC296" s="29">
        <f t="shared" ca="1" si="122"/>
        <v>-7.1543565699584608</v>
      </c>
      <c r="AD296" s="29">
        <f t="shared" ca="1" si="123"/>
        <v>50.72611861943583</v>
      </c>
      <c r="AE296" s="29">
        <f t="shared" ca="1" si="124"/>
        <v>142.04475830560233</v>
      </c>
      <c r="AF296" s="29">
        <f t="shared" ca="1" si="125"/>
        <v>6744.2976556230315</v>
      </c>
      <c r="AH296" s="29">
        <f t="shared" ca="1" si="110"/>
        <v>0.33343306395686662</v>
      </c>
      <c r="AI296" s="29">
        <f t="shared" ca="1" si="111"/>
        <v>1.0000237370900162</v>
      </c>
    </row>
    <row r="297" spans="1:35" x14ac:dyDescent="0.25">
      <c r="A297" s="29">
        <v>28.5</v>
      </c>
      <c r="B297" s="29">
        <f t="shared" si="126"/>
        <v>1</v>
      </c>
      <c r="C297" s="29">
        <f t="shared" si="127"/>
        <v>0</v>
      </c>
      <c r="E297" s="29">
        <f ca="1">Kp*(G297+H297*OnebyTi+Td*(G297-G296))</f>
        <v>0.33342161435808404</v>
      </c>
      <c r="F297" s="27">
        <f t="shared" ca="1" si="128"/>
        <v>1.0000250198599805</v>
      </c>
      <c r="G297" s="29">
        <f t="shared" ca="1" si="135"/>
        <v>-2.5019859980490722E-5</v>
      </c>
      <c r="H297" s="29">
        <f t="shared" ca="1" si="114"/>
        <v>0.22238115567864467</v>
      </c>
      <c r="I297" s="29">
        <f t="shared" ca="1" si="115"/>
        <v>2.2574323697513488</v>
      </c>
      <c r="J297" s="29">
        <f t="shared" ca="1" si="116"/>
        <v>1.239832293580593</v>
      </c>
      <c r="K297" s="29">
        <f t="shared" ca="1" si="117"/>
        <v>5.4787931492994604</v>
      </c>
      <c r="M297" s="29">
        <f ca="1">Kp*(Q297+R297*OnebyTi+Td*(Q297-Q296))</f>
        <v>-84.130154248552429</v>
      </c>
      <c r="N297" s="27">
        <f t="shared" ca="1" si="129"/>
        <v>-38.731637845617698</v>
      </c>
      <c r="O297" s="27">
        <f t="shared" ca="1" si="136"/>
        <v>-1.2148120811257332</v>
      </c>
      <c r="P297" s="27">
        <f t="shared" ca="1" si="130"/>
        <v>10.595002451272002</v>
      </c>
      <c r="Q297" s="29">
        <f t="shared" ca="1" si="112"/>
        <v>-9.595002451272002</v>
      </c>
      <c r="R297" s="29">
        <f t="shared" ca="1" si="118"/>
        <v>-17.706759693946946</v>
      </c>
      <c r="S297" s="29">
        <f t="shared" ca="1" si="119"/>
        <v>87.367789539411945</v>
      </c>
      <c r="T297" s="29">
        <f t="shared" ca="1" si="120"/>
        <v>535.38931997081909</v>
      </c>
      <c r="U297" s="29">
        <f t="shared" ca="1" si="121"/>
        <v>107.06562317508308</v>
      </c>
      <c r="W297" s="29">
        <f ca="1">Kp*(AB297+AC297*OnebyTi+Td*(AB297-AB296))</f>
        <v>24.274241401580511</v>
      </c>
      <c r="X297" s="27">
        <f t="shared" ca="1" si="131"/>
        <v>-4.4068545264625651</v>
      </c>
      <c r="Y297" s="27">
        <f t="shared" ca="1" si="132"/>
        <v>-11.246279439460061</v>
      </c>
      <c r="Z297" s="27">
        <f t="shared" ca="1" si="133"/>
        <v>-9.6491401117562781</v>
      </c>
      <c r="AA297" s="27">
        <f t="shared" ca="1" si="134"/>
        <v>-4.6919961392712528</v>
      </c>
      <c r="AB297" s="29">
        <f t="shared" ca="1" si="113"/>
        <v>5.6919961392712528</v>
      </c>
      <c r="AC297" s="29">
        <f t="shared" ca="1" si="122"/>
        <v>-6.5851569560313354</v>
      </c>
      <c r="AD297" s="29">
        <f t="shared" ca="1" si="123"/>
        <v>51.295318233362956</v>
      </c>
      <c r="AE297" s="29">
        <f t="shared" ca="1" si="124"/>
        <v>145.2846403105502</v>
      </c>
      <c r="AF297" s="29">
        <f t="shared" ca="1" si="125"/>
        <v>7049.0410498511283</v>
      </c>
      <c r="AH297" s="29">
        <f t="shared" ca="1" si="110"/>
        <v>0.33342161435808404</v>
      </c>
      <c r="AI297" s="29">
        <f t="shared" ca="1" si="111"/>
        <v>1.0000250198599805</v>
      </c>
    </row>
    <row r="298" spans="1:35" x14ac:dyDescent="0.25">
      <c r="A298" s="29">
        <v>28.6</v>
      </c>
      <c r="B298" s="29">
        <f t="shared" si="126"/>
        <v>1</v>
      </c>
      <c r="C298" s="29">
        <f t="shared" si="127"/>
        <v>0</v>
      </c>
      <c r="E298" s="29">
        <f ca="1">Kp*(G298+H298*OnebyTi+Td*(G298-G297))</f>
        <v>0.33340475351193904</v>
      </c>
      <c r="F298" s="29">
        <f t="shared" ca="1" si="128"/>
        <v>1.0000271512204923</v>
      </c>
      <c r="G298" s="29">
        <f t="shared" ca="1" si="135"/>
        <v>-2.7151220492349637E-5</v>
      </c>
      <c r="H298" s="29">
        <f t="shared" ca="1" si="114"/>
        <v>0.22237844055659542</v>
      </c>
      <c r="I298" s="29">
        <f t="shared" ca="1" si="115"/>
        <v>2.2574350848733982</v>
      </c>
      <c r="J298" s="29">
        <f t="shared" ca="1" si="116"/>
        <v>1.2398322936543118</v>
      </c>
      <c r="K298" s="29">
        <f t="shared" ca="1" si="117"/>
        <v>5.4788708017900687</v>
      </c>
      <c r="M298" s="29">
        <f ca="1">Kp*(Q298+R298*OnebyTi+Td*(Q298-Q297))</f>
        <v>-82.605320219821849</v>
      </c>
      <c r="N298" s="29">
        <f t="shared" ca="1" si="129"/>
        <v>-40.667962376372557</v>
      </c>
      <c r="O298" s="29">
        <f t="shared" ca="1" si="136"/>
        <v>-2.7458941081165227</v>
      </c>
      <c r="P298" s="29">
        <f t="shared" ca="1" si="130"/>
        <v>10.11303750876446</v>
      </c>
      <c r="Q298" s="29">
        <f t="shared" ca="1" si="112"/>
        <v>-9.1130375087644602</v>
      </c>
      <c r="R298" s="29">
        <f t="shared" ca="1" si="118"/>
        <v>-18.618063444823392</v>
      </c>
      <c r="S298" s="29">
        <f t="shared" ca="1" si="119"/>
        <v>88.279093290288387</v>
      </c>
      <c r="T298" s="29">
        <f t="shared" ca="1" si="120"/>
        <v>543.69406523443388</v>
      </c>
      <c r="U298" s="29">
        <f t="shared" ca="1" si="121"/>
        <v>108.19548699474799</v>
      </c>
      <c r="W298" s="29">
        <f ca="1">Kp*(AB298+AC298*OnebyTi+Td*(AB298-AB297))</f>
        <v>26.614881823352306</v>
      </c>
      <c r="X298" s="29">
        <f t="shared" ca="1" si="131"/>
        <v>-3.4816084612871472</v>
      </c>
      <c r="Y298" s="29">
        <f t="shared" ca="1" si="132"/>
        <v>-10.912716750369018</v>
      </c>
      <c r="Z298" s="29">
        <f t="shared" ca="1" si="133"/>
        <v>-9.7270335159209349</v>
      </c>
      <c r="AA298" s="29">
        <f t="shared" ca="1" si="134"/>
        <v>-4.9337589036421639</v>
      </c>
      <c r="AB298" s="29">
        <f t="shared" ca="1" si="113"/>
        <v>5.9337589036421639</v>
      </c>
      <c r="AC298" s="29">
        <f t="shared" ca="1" si="122"/>
        <v>-5.9917810656671193</v>
      </c>
      <c r="AD298" s="29">
        <f t="shared" ca="1" si="123"/>
        <v>51.88869412372717</v>
      </c>
      <c r="AE298" s="29">
        <f t="shared" ca="1" si="124"/>
        <v>148.80558978320548</v>
      </c>
      <c r="AF298" s="29">
        <f t="shared" ca="1" si="125"/>
        <v>7371.6559998953508</v>
      </c>
      <c r="AH298" s="29">
        <f t="shared" ca="1" si="110"/>
        <v>0.33340475351193904</v>
      </c>
      <c r="AI298" s="29">
        <f t="shared" ca="1" si="111"/>
        <v>1.0000271512204923</v>
      </c>
    </row>
    <row r="299" spans="1:35" x14ac:dyDescent="0.25">
      <c r="A299" s="29">
        <v>28.7</v>
      </c>
      <c r="B299" s="29">
        <f t="shared" si="126"/>
        <v>1</v>
      </c>
      <c r="C299" s="29">
        <f t="shared" si="127"/>
        <v>0</v>
      </c>
      <c r="E299" s="29">
        <f ca="1">Kp*(G299+H299*OnebyTi+Td*(G299-G298))</f>
        <v>0.33338392578260806</v>
      </c>
      <c r="F299" s="27">
        <f t="shared" ca="1" si="128"/>
        <v>1.0000298756182577</v>
      </c>
      <c r="G299" s="29">
        <f t="shared" ca="1" si="135"/>
        <v>-2.9875618257735326E-5</v>
      </c>
      <c r="H299" s="29">
        <f t="shared" ca="1" si="114"/>
        <v>0.22237545299476966</v>
      </c>
      <c r="I299" s="29">
        <f t="shared" ca="1" si="115"/>
        <v>2.2574380724352241</v>
      </c>
      <c r="J299" s="29">
        <f t="shared" ca="1" si="116"/>
        <v>1.2398322937435671</v>
      </c>
      <c r="K299" s="29">
        <f t="shared" ca="1" si="117"/>
        <v>5.4789565448144684</v>
      </c>
      <c r="M299" s="29">
        <f ca="1">Kp*(Q299+R299*OnebyTi+Td*(Q299-Q298))</f>
        <v>-80.744878967406024</v>
      </c>
      <c r="N299" s="27">
        <f t="shared" ca="1" si="129"/>
        <v>-42.490253175436052</v>
      </c>
      <c r="O299" s="27">
        <f t="shared" ca="1" si="136"/>
        <v>-4.2935143016883757</v>
      </c>
      <c r="P299" s="27">
        <f t="shared" ca="1" si="130"/>
        <v>9.58825752848308</v>
      </c>
      <c r="Q299" s="29">
        <f t="shared" ca="1" si="112"/>
        <v>-8.58825752848308</v>
      </c>
      <c r="R299" s="29">
        <f t="shared" ca="1" si="118"/>
        <v>-19.476889197671699</v>
      </c>
      <c r="S299" s="29">
        <f t="shared" ca="1" si="119"/>
        <v>89.137919043136691</v>
      </c>
      <c r="T299" s="29">
        <f t="shared" ca="1" si="120"/>
        <v>551.06988197198848</v>
      </c>
      <c r="U299" s="29">
        <f t="shared" ca="1" si="121"/>
        <v>109.26028689782795</v>
      </c>
      <c r="W299" s="29">
        <f ca="1">Kp*(AB299+AC299*OnebyTi+Td*(AB299-AB298))</f>
        <v>28.942635841305385</v>
      </c>
      <c r="X299" s="27">
        <f t="shared" ca="1" si="131"/>
        <v>-2.5329945509447631</v>
      </c>
      <c r="Y299" s="27">
        <f t="shared" ca="1" si="132"/>
        <v>-10.55029732251298</v>
      </c>
      <c r="Z299" s="27">
        <f t="shared" ca="1" si="133"/>
        <v>-9.7848599696248222</v>
      </c>
      <c r="AA299" s="27">
        <f t="shared" ca="1" si="134"/>
        <v>-5.1675296650091163</v>
      </c>
      <c r="AB299" s="29">
        <f t="shared" ca="1" si="113"/>
        <v>6.1675296650091163</v>
      </c>
      <c r="AC299" s="29">
        <f t="shared" ca="1" si="122"/>
        <v>-5.3750280991662081</v>
      </c>
      <c r="AD299" s="29">
        <f t="shared" ca="1" si="123"/>
        <v>52.505447090228081</v>
      </c>
      <c r="AE299" s="29">
        <f t="shared" ca="1" si="124"/>
        <v>152.60943200008222</v>
      </c>
      <c r="AF299" s="29">
        <f t="shared" ca="1" si="125"/>
        <v>7711.5299843508819</v>
      </c>
      <c r="AH299" s="29">
        <f t="shared" ca="1" si="110"/>
        <v>0.33338392578260806</v>
      </c>
      <c r="AI299" s="29">
        <f t="shared" ca="1" si="111"/>
        <v>1.0000298756182577</v>
      </c>
    </row>
    <row r="300" spans="1:35" x14ac:dyDescent="0.25">
      <c r="A300" s="29">
        <v>28.8</v>
      </c>
      <c r="B300" s="29">
        <f t="shared" si="126"/>
        <v>1</v>
      </c>
      <c r="C300" s="29">
        <f t="shared" si="127"/>
        <v>0</v>
      </c>
      <c r="E300" s="29">
        <f ca="1">Kp*(G300+H300*OnebyTi+Td*(G300-G299))</f>
        <v>0.33336070445574095</v>
      </c>
      <c r="F300" s="29">
        <f t="shared" ca="1" si="128"/>
        <v>1.0000329227701485</v>
      </c>
      <c r="G300" s="29">
        <f t="shared" ca="1" si="135"/>
        <v>-3.2922770148546832E-5</v>
      </c>
      <c r="H300" s="29">
        <f t="shared" ca="1" si="114"/>
        <v>0.22237216071775481</v>
      </c>
      <c r="I300" s="29">
        <f t="shared" ca="1" si="115"/>
        <v>2.2574413647122391</v>
      </c>
      <c r="J300" s="29">
        <f t="shared" ca="1" si="116"/>
        <v>1.2398322938519579</v>
      </c>
      <c r="K300" s="29">
        <f t="shared" ca="1" si="117"/>
        <v>5.4790513623924966</v>
      </c>
      <c r="M300" s="29">
        <f ca="1">Kp*(Q300+R300*OnebyTi+Td*(Q300-Q299))</f>
        <v>-78.549003331918811</v>
      </c>
      <c r="N300" s="29">
        <f t="shared" ca="1" si="129"/>
        <v>-44.189600144151711</v>
      </c>
      <c r="O300" s="29">
        <f t="shared" ca="1" si="136"/>
        <v>-5.852343951786505</v>
      </c>
      <c r="P300" s="29">
        <f t="shared" ca="1" si="130"/>
        <v>9.02173488380671</v>
      </c>
      <c r="Q300" s="29">
        <f t="shared" ca="1" si="112"/>
        <v>-8.02173488380671</v>
      </c>
      <c r="R300" s="29">
        <f t="shared" ca="1" si="118"/>
        <v>-20.27906268605237</v>
      </c>
      <c r="S300" s="29">
        <f t="shared" ca="1" si="119"/>
        <v>89.940092531517365</v>
      </c>
      <c r="T300" s="29">
        <f t="shared" ca="1" si="120"/>
        <v>557.50470502659664</v>
      </c>
      <c r="U300" s="29">
        <f t="shared" ca="1" si="121"/>
        <v>110.25484749399419</v>
      </c>
      <c r="W300" s="29">
        <f ca="1">Kp*(AB300+AC300*OnebyTi+Td*(AB300-AB299))</f>
        <v>31.252682906849117</v>
      </c>
      <c r="X300" s="29">
        <f t="shared" ca="1" si="131"/>
        <v>-1.5625295450905967</v>
      </c>
      <c r="Y300" s="29">
        <f t="shared" ca="1" si="132"/>
        <v>-10.159288852391576</v>
      </c>
      <c r="Z300" s="29">
        <f t="shared" ca="1" si="133"/>
        <v>-9.8221907898338294</v>
      </c>
      <c r="AA300" s="29">
        <f t="shared" ca="1" si="134"/>
        <v>-5.3927195212355175</v>
      </c>
      <c r="AB300" s="29">
        <f t="shared" ca="1" si="113"/>
        <v>6.3927195212355175</v>
      </c>
      <c r="AC300" s="29">
        <f t="shared" ca="1" si="122"/>
        <v>-4.7357561470426566</v>
      </c>
      <c r="AD300" s="29">
        <f t="shared" ca="1" si="123"/>
        <v>53.144719042351632</v>
      </c>
      <c r="AE300" s="29">
        <f t="shared" ca="1" si="124"/>
        <v>156.6961182878008</v>
      </c>
      <c r="AF300" s="29">
        <f t="shared" ca="1" si="125"/>
        <v>8067.9271054512992</v>
      </c>
      <c r="AH300" s="29">
        <f t="shared" ca="1" si="110"/>
        <v>0.33336070445574095</v>
      </c>
      <c r="AI300" s="29">
        <f t="shared" ca="1" si="111"/>
        <v>1.0000329227701485</v>
      </c>
    </row>
    <row r="301" spans="1:35" x14ac:dyDescent="0.25">
      <c r="A301" s="29">
        <v>28.9</v>
      </c>
      <c r="B301" s="29">
        <f t="shared" si="126"/>
        <v>1</v>
      </c>
      <c r="C301" s="29">
        <f t="shared" si="127"/>
        <v>0</v>
      </c>
      <c r="E301" s="29">
        <f ca="1">Kp*(G301+H301*OnebyTi+Td*(G301-G300))</f>
        <v>0.33333668761086016</v>
      </c>
      <c r="F301" s="27">
        <f t="shared" ca="1" si="128"/>
        <v>1.0000360249537841</v>
      </c>
      <c r="G301" s="29">
        <f t="shared" ca="1" si="135"/>
        <v>-3.6024953784075109E-5</v>
      </c>
      <c r="H301" s="29">
        <f t="shared" ca="1" si="114"/>
        <v>0.22236855822237642</v>
      </c>
      <c r="I301" s="29">
        <f t="shared" ca="1" si="115"/>
        <v>2.2574449672076176</v>
      </c>
      <c r="J301" s="29">
        <f t="shared" ca="1" si="116"/>
        <v>1.2398322939817377</v>
      </c>
      <c r="K301" s="29">
        <f t="shared" ca="1" si="117"/>
        <v>5.4791554745089321</v>
      </c>
      <c r="M301" s="29">
        <f ca="1">Kp*(Q301+R301*OnebyTi+Td*(Q301-Q300))</f>
        <v>-76.019095285955302</v>
      </c>
      <c r="N301" s="27">
        <f t="shared" ca="1" si="129"/>
        <v>-45.757366535983188</v>
      </c>
      <c r="O301" s="27">
        <f t="shared" ca="1" si="136"/>
        <v>-7.4169081899429834</v>
      </c>
      <c r="P301" s="27">
        <f t="shared" ca="1" si="130"/>
        <v>8.4147156515246735</v>
      </c>
      <c r="Q301" s="29">
        <f t="shared" ca="1" si="112"/>
        <v>-7.4147156515246735</v>
      </c>
      <c r="R301" s="29">
        <f t="shared" ca="1" si="118"/>
        <v>-21.020534251204836</v>
      </c>
      <c r="S301" s="29">
        <f t="shared" ca="1" si="119"/>
        <v>90.681564096669831</v>
      </c>
      <c r="T301" s="29">
        <f t="shared" ca="1" si="120"/>
        <v>563.0025058458931</v>
      </c>
      <c r="U301" s="29">
        <f t="shared" ca="1" si="121"/>
        <v>111.1741478855394</v>
      </c>
      <c r="W301" s="29">
        <f ca="1">Kp*(AB301+AC301*OnebyTi+Td*(AB301-AB300))</f>
        <v>33.540162192036064</v>
      </c>
      <c r="X301" s="27">
        <f t="shared" ca="1" si="131"/>
        <v>-0.57179728118365325</v>
      </c>
      <c r="Y301" s="27">
        <f t="shared" ca="1" si="132"/>
        <v>-9.740019953545664</v>
      </c>
      <c r="Z301" s="27">
        <f t="shared" ca="1" si="133"/>
        <v>-9.8386312563444651</v>
      </c>
      <c r="AA301" s="27">
        <f t="shared" ca="1" si="134"/>
        <v>-5.6087473841626094</v>
      </c>
      <c r="AB301" s="29">
        <f t="shared" ca="1" si="113"/>
        <v>6.6087473841626094</v>
      </c>
      <c r="AC301" s="29">
        <f t="shared" ca="1" si="122"/>
        <v>-4.0748814086263954</v>
      </c>
      <c r="AD301" s="29">
        <f t="shared" ca="1" si="123"/>
        <v>53.805593780767893</v>
      </c>
      <c r="AE301" s="29">
        <f t="shared" ca="1" si="124"/>
        <v>161.06367248656841</v>
      </c>
      <c r="AF301" s="29">
        <f t="shared" ca="1" si="125"/>
        <v>8440.0012392299031</v>
      </c>
      <c r="AH301" s="29">
        <f t="shared" ca="1" si="110"/>
        <v>0.33333668761086016</v>
      </c>
      <c r="AI301" s="29">
        <f t="shared" ca="1" si="111"/>
        <v>1.0000360249537841</v>
      </c>
    </row>
    <row r="302" spans="1:35" x14ac:dyDescent="0.25">
      <c r="A302" s="29">
        <v>29</v>
      </c>
      <c r="B302" s="29">
        <f t="shared" si="126"/>
        <v>1</v>
      </c>
      <c r="C302" s="29">
        <f t="shared" si="127"/>
        <v>0</v>
      </c>
      <c r="E302" s="29">
        <f ca="1">Kp*(G302+H302*OnebyTi+Td*(G302-G301))</f>
        <v>0.33331340033210677</v>
      </c>
      <c r="F302" s="29">
        <f t="shared" ca="1" si="128"/>
        <v>1.0000389328457655</v>
      </c>
      <c r="G302" s="29">
        <f t="shared" ca="1" si="135"/>
        <v>-3.8932845765504709E-5</v>
      </c>
      <c r="H302" s="29">
        <f t="shared" ca="1" si="114"/>
        <v>0.22236466493779986</v>
      </c>
      <c r="I302" s="29">
        <f t="shared" ca="1" si="115"/>
        <v>2.2574488604921941</v>
      </c>
      <c r="J302" s="29">
        <f t="shared" ca="1" si="116"/>
        <v>1.2398322941333144</v>
      </c>
      <c r="K302" s="29">
        <f t="shared" ca="1" si="117"/>
        <v>5.4792683797616517</v>
      </c>
      <c r="M302" s="29">
        <f ca="1">Kp*(Q302+R302*OnebyTi+Td*(Q302-Q301))</f>
        <v>-73.157805076226623</v>
      </c>
      <c r="N302" s="29">
        <f t="shared" ca="1" si="129"/>
        <v>-47.18522591271033</v>
      </c>
      <c r="O302" s="29">
        <f t="shared" ca="1" si="136"/>
        <v>-8.9816031097293578</v>
      </c>
      <c r="P302" s="29">
        <f t="shared" ca="1" si="130"/>
        <v>7.7686184877104658</v>
      </c>
      <c r="Q302" s="29">
        <f t="shared" ca="1" si="112"/>
        <v>-6.7686184877104658</v>
      </c>
      <c r="R302" s="29">
        <f t="shared" ca="1" si="118"/>
        <v>-21.697396099975883</v>
      </c>
      <c r="S302" s="29">
        <f t="shared" ca="1" si="119"/>
        <v>91.358425945440871</v>
      </c>
      <c r="T302" s="29">
        <f t="shared" ca="1" si="120"/>
        <v>567.58392546911068</v>
      </c>
      <c r="U302" s="29">
        <f t="shared" ca="1" si="121"/>
        <v>112.01334306431252</v>
      </c>
      <c r="W302" s="29">
        <f ca="1">Kp*(AB302+AC302*OnebyTi+Td*(AB302-AB301))</f>
        <v>35.800181604720414</v>
      </c>
      <c r="X302" s="29">
        <f t="shared" ca="1" si="131"/>
        <v>0.43755340875559579</v>
      </c>
      <c r="Y302" s="29">
        <f t="shared" ca="1" si="132"/>
        <v>-9.2928804575089679</v>
      </c>
      <c r="Z302" s="29">
        <f t="shared" ca="1" si="133"/>
        <v>-9.833821926356233</v>
      </c>
      <c r="AA302" s="29">
        <f t="shared" ca="1" si="134"/>
        <v>-5.8150412549040666</v>
      </c>
      <c r="AB302" s="29">
        <f t="shared" ca="1" si="113"/>
        <v>6.8150412549040666</v>
      </c>
      <c r="AC302" s="29">
        <f t="shared" ca="1" si="122"/>
        <v>-3.3933772831359885</v>
      </c>
      <c r="AD302" s="29">
        <f t="shared" ca="1" si="123"/>
        <v>54.487097906258299</v>
      </c>
      <c r="AE302" s="29">
        <f t="shared" ca="1" si="124"/>
        <v>165.70815121717285</v>
      </c>
      <c r="AF302" s="29">
        <f t="shared" ca="1" si="125"/>
        <v>8826.812025999141</v>
      </c>
      <c r="AH302" s="29">
        <f t="shared" ca="1" si="110"/>
        <v>0.33331340033210677</v>
      </c>
      <c r="AI302" s="29">
        <f t="shared" ca="1" si="111"/>
        <v>1.0000389328457655</v>
      </c>
    </row>
    <row r="303" spans="1:35" x14ac:dyDescent="0.25">
      <c r="A303" s="29">
        <v>29.1</v>
      </c>
      <c r="B303" s="29">
        <f t="shared" si="126"/>
        <v>1</v>
      </c>
      <c r="C303" s="29">
        <f t="shared" si="127"/>
        <v>0</v>
      </c>
      <c r="E303" s="29">
        <f ca="1">Kp*(G303+H303*OnebyTi+Td*(G303-G302))</f>
        <v>0.33329220865175418</v>
      </c>
      <c r="F303" s="27">
        <f t="shared" ca="1" si="128"/>
        <v>1.0000414290658448</v>
      </c>
      <c r="G303" s="29">
        <f t="shared" ca="1" si="135"/>
        <v>-4.1429065844811319E-5</v>
      </c>
      <c r="H303" s="29">
        <f t="shared" ca="1" si="114"/>
        <v>0.22236052203121537</v>
      </c>
      <c r="I303" s="29">
        <f t="shared" ca="1" si="115"/>
        <v>2.2574530033987785</v>
      </c>
      <c r="J303" s="29">
        <f t="shared" ca="1" si="116"/>
        <v>1.2398322943049511</v>
      </c>
      <c r="K303" s="29">
        <f t="shared" ca="1" si="117"/>
        <v>5.4793889383432601</v>
      </c>
      <c r="M303" s="29">
        <f ca="1">Kp*(Q303+R303*OnebyTi+Td*(Q303-Q302))</f>
        <v>-69.969046182240589</v>
      </c>
      <c r="N303" s="27">
        <f t="shared" ca="1" si="129"/>
        <v>-48.465198696296383</v>
      </c>
      <c r="O303" s="27">
        <f t="shared" ca="1" si="136"/>
        <v>-10.54071369671672</v>
      </c>
      <c r="P303" s="27">
        <f t="shared" ca="1" si="130"/>
        <v>7.0850328507767077</v>
      </c>
      <c r="Q303" s="29">
        <f t="shared" ca="1" si="112"/>
        <v>-6.0850328507767077</v>
      </c>
      <c r="R303" s="29">
        <f t="shared" ca="1" si="118"/>
        <v>-22.305899385053554</v>
      </c>
      <c r="S303" s="29">
        <f t="shared" ca="1" si="119"/>
        <v>91.966929230518545</v>
      </c>
      <c r="T303" s="29">
        <f t="shared" ca="1" si="120"/>
        <v>571.2866879486138</v>
      </c>
      <c r="U303" s="29">
        <f t="shared" ca="1" si="121"/>
        <v>112.76778508834246</v>
      </c>
      <c r="W303" s="29">
        <f ca="1">Kp*(AB303+AC303*OnebyTi+Td*(AB303-AB302))</f>
        <v>38.027827006791625</v>
      </c>
      <c r="X303" s="27">
        <f t="shared" ca="1" si="131"/>
        <v>1.4638109531036108</v>
      </c>
      <c r="Y303" s="27">
        <f t="shared" ca="1" si="132"/>
        <v>-8.8183215979935028</v>
      </c>
      <c r="Z303" s="27">
        <f t="shared" ca="1" si="133"/>
        <v>-9.8074398996091219</v>
      </c>
      <c r="AA303" s="27">
        <f t="shared" ca="1" si="134"/>
        <v>-6.0110395010561959</v>
      </c>
      <c r="AB303" s="29">
        <f t="shared" ca="1" si="113"/>
        <v>7.0110395010561959</v>
      </c>
      <c r="AC303" s="29">
        <f t="shared" ca="1" si="122"/>
        <v>-2.6922733330303688</v>
      </c>
      <c r="AD303" s="29">
        <f t="shared" ca="1" si="123"/>
        <v>55.188201856363918</v>
      </c>
      <c r="AE303" s="29">
        <f t="shared" ca="1" si="124"/>
        <v>170.62361870570987</v>
      </c>
      <c r="AF303" s="29">
        <f t="shared" ca="1" si="125"/>
        <v>9227.3433795626697</v>
      </c>
      <c r="AH303" s="29">
        <f t="shared" ca="1" si="110"/>
        <v>0.33329220865175418</v>
      </c>
      <c r="AI303" s="29">
        <f t="shared" ca="1" si="111"/>
        <v>1.0000414290658448</v>
      </c>
    </row>
    <row r="304" spans="1:35" x14ac:dyDescent="0.25">
      <c r="A304" s="29">
        <v>29.2</v>
      </c>
      <c r="B304" s="29">
        <f t="shared" si="126"/>
        <v>1</v>
      </c>
      <c r="C304" s="29">
        <f t="shared" si="127"/>
        <v>0</v>
      </c>
      <c r="E304" s="29">
        <f ca="1">Kp*(G304+H304*OnebyTi+Td*(G304-G303))</f>
        <v>0.33327424951104301</v>
      </c>
      <c r="F304" s="29">
        <f t="shared" ca="1" si="128"/>
        <v>1.0000433387863057</v>
      </c>
      <c r="G304" s="29">
        <f t="shared" ca="1" si="135"/>
        <v>-4.3338786305691102E-5</v>
      </c>
      <c r="H304" s="29">
        <f t="shared" ca="1" si="114"/>
        <v>0.22235618815258479</v>
      </c>
      <c r="I304" s="29">
        <f t="shared" ca="1" si="115"/>
        <v>2.2574573372774092</v>
      </c>
      <c r="J304" s="29">
        <f t="shared" ca="1" si="116"/>
        <v>1.2398322944927762</v>
      </c>
      <c r="K304" s="29">
        <f t="shared" ca="1" si="117"/>
        <v>5.4795154875992731</v>
      </c>
      <c r="M304" s="29">
        <f ca="1">Kp*(Q304+R304*OnebyTi+Td*(Q304-Q303))</f>
        <v>-66.458005954278448</v>
      </c>
      <c r="N304" s="29">
        <f t="shared" ca="1" si="129"/>
        <v>-49.589688174879029</v>
      </c>
      <c r="O304" s="29">
        <f t="shared" ca="1" si="136"/>
        <v>-12.088432518405913</v>
      </c>
      <c r="P304" s="29">
        <f t="shared" ca="1" si="130"/>
        <v>6.3657165653167676</v>
      </c>
      <c r="Q304" s="29">
        <f t="shared" ca="1" si="112"/>
        <v>-5.3657165653167676</v>
      </c>
      <c r="R304" s="29">
        <f t="shared" ca="1" si="118"/>
        <v>-22.842471041585231</v>
      </c>
      <c r="S304" s="29">
        <f t="shared" ca="1" si="119"/>
        <v>92.503500887050222</v>
      </c>
      <c r="T304" s="29">
        <f t="shared" ca="1" si="120"/>
        <v>574.16577937454531</v>
      </c>
      <c r="U304" s="29">
        <f t="shared" ca="1" si="121"/>
        <v>113.43304395641992</v>
      </c>
      <c r="W304" s="29">
        <f ca="1">Kp*(AB304+AC304*OnebyTi+Td*(AB304-AB303))</f>
        <v>40.218171620368388</v>
      </c>
      <c r="X304" s="29">
        <f t="shared" ca="1" si="131"/>
        <v>2.5052034553636995</v>
      </c>
      <c r="Y304" s="29">
        <f t="shared" ca="1" si="132"/>
        <v>-8.3168560761165562</v>
      </c>
      <c r="Z304" s="29">
        <f t="shared" ca="1" si="133"/>
        <v>-9.7592000308024502</v>
      </c>
      <c r="AA304" s="29">
        <f t="shared" ca="1" si="134"/>
        <v>-6.1961921333193404</v>
      </c>
      <c r="AB304" s="29">
        <f t="shared" ca="1" si="113"/>
        <v>7.1961921333193404</v>
      </c>
      <c r="AC304" s="29">
        <f t="shared" ca="1" si="122"/>
        <v>-1.9726541196984346</v>
      </c>
      <c r="AD304" s="29">
        <f t="shared" ca="1" si="123"/>
        <v>55.907821069695849</v>
      </c>
      <c r="AE304" s="29">
        <f t="shared" ca="1" si="124"/>
        <v>175.80213682767459</v>
      </c>
      <c r="AF304" s="29">
        <f t="shared" ca="1" si="125"/>
        <v>9640.5241060382978</v>
      </c>
      <c r="AH304" s="29">
        <f t="shared" ca="1" si="110"/>
        <v>0.33327424951104301</v>
      </c>
      <c r="AI304" s="29">
        <f t="shared" ca="1" si="111"/>
        <v>1.0000433387863057</v>
      </c>
    </row>
    <row r="305" spans="1:35" x14ac:dyDescent="0.25">
      <c r="A305" s="29">
        <v>29.3</v>
      </c>
      <c r="B305" s="29">
        <f t="shared" si="126"/>
        <v>1</v>
      </c>
      <c r="C305" s="29">
        <f t="shared" si="127"/>
        <v>0</v>
      </c>
      <c r="E305" s="29">
        <f ca="1">Kp*(G305+H305*OnebyTi+Td*(G305-G304))</f>
        <v>0.33326037973917166</v>
      </c>
      <c r="F305" s="27">
        <f t="shared" ca="1" si="128"/>
        <v>1.000044536990196</v>
      </c>
      <c r="G305" s="29">
        <f t="shared" ca="1" si="135"/>
        <v>-4.4536990196020199E-5</v>
      </c>
      <c r="H305" s="29">
        <f t="shared" ca="1" si="114"/>
        <v>0.22235173445356518</v>
      </c>
      <c r="I305" s="29">
        <f t="shared" ca="1" si="115"/>
        <v>2.257461790976429</v>
      </c>
      <c r="J305" s="29">
        <f t="shared" ca="1" si="116"/>
        <v>1.2398322946911307</v>
      </c>
      <c r="K305" s="29">
        <f t="shared" ca="1" si="117"/>
        <v>5.4796459809805471</v>
      </c>
      <c r="M305" s="29">
        <f ca="1">Kp*(Q305+R305*OnebyTi+Td*(Q305-Q304))</f>
        <v>-62.631151806497883</v>
      </c>
      <c r="N305" s="27">
        <f t="shared" ca="1" si="129"/>
        <v>-50.55151582053832</v>
      </c>
      <c r="O305" s="27">
        <f t="shared" ca="1" si="136"/>
        <v>-13.618879120835583</v>
      </c>
      <c r="P305" s="27">
        <f t="shared" ca="1" si="130"/>
        <v>5.6125927226211445</v>
      </c>
      <c r="Q305" s="29">
        <f t="shared" ca="1" si="112"/>
        <v>-4.6125927226211445</v>
      </c>
      <c r="R305" s="29">
        <f t="shared" ca="1" si="118"/>
        <v>-23.303730313847346</v>
      </c>
      <c r="S305" s="29">
        <f t="shared" ca="1" si="119"/>
        <v>92.964760159312334</v>
      </c>
      <c r="T305" s="29">
        <f t="shared" ca="1" si="120"/>
        <v>576.29338053702304</v>
      </c>
      <c r="U305" s="29">
        <f t="shared" ca="1" si="121"/>
        <v>114.00492809839622</v>
      </c>
      <c r="W305" s="29">
        <f ca="1">Kp*(AB305+AC305*OnebyTi+Td*(AB305-AB304))</f>
        <v>42.366285606229113</v>
      </c>
      <c r="X305" s="27">
        <f t="shared" ca="1" si="131"/>
        <v>3.5599012663754621</v>
      </c>
      <c r="Y305" s="27">
        <f t="shared" ca="1" si="132"/>
        <v>-7.789058004678731</v>
      </c>
      <c r="Z305" s="27">
        <f t="shared" ca="1" si="133"/>
        <v>-9.6888560860645043</v>
      </c>
      <c r="AA305" s="27">
        <f t="shared" ca="1" si="134"/>
        <v>-6.3699620789880917</v>
      </c>
      <c r="AB305" s="29">
        <f t="shared" ca="1" si="113"/>
        <v>7.3699620789880917</v>
      </c>
      <c r="AC305" s="29">
        <f t="shared" ca="1" si="122"/>
        <v>-1.2356579117996254</v>
      </c>
      <c r="AD305" s="29">
        <f t="shared" ca="1" si="123"/>
        <v>56.644817277594662</v>
      </c>
      <c r="AE305" s="29">
        <f t="shared" ca="1" si="124"/>
        <v>181.23377093224684</v>
      </c>
      <c r="AF305" s="29">
        <f t="shared" ca="1" si="125"/>
        <v>10065.25014213127</v>
      </c>
      <c r="AH305" s="29">
        <f t="shared" ca="1" si="110"/>
        <v>0.33326037973917166</v>
      </c>
      <c r="AI305" s="29">
        <f t="shared" ca="1" si="111"/>
        <v>1.000044536990196</v>
      </c>
    </row>
    <row r="306" spans="1:35" x14ac:dyDescent="0.25">
      <c r="A306" s="29">
        <v>29.4</v>
      </c>
      <c r="B306" s="29">
        <f t="shared" si="126"/>
        <v>1</v>
      </c>
      <c r="C306" s="29">
        <f t="shared" si="127"/>
        <v>0</v>
      </c>
      <c r="E306" s="29">
        <f ca="1">Kp*(G306+H306*OnebyTi+Td*(G306-G305))</f>
        <v>0.33325114568396474</v>
      </c>
      <c r="F306" s="29">
        <f t="shared" ca="1" si="128"/>
        <v>1.0000449521945338</v>
      </c>
      <c r="G306" s="29">
        <f t="shared" ca="1" si="135"/>
        <v>-4.4952194533820489E-5</v>
      </c>
      <c r="H306" s="29">
        <f t="shared" ca="1" si="114"/>
        <v>0.22234723923411179</v>
      </c>
      <c r="I306" s="29">
        <f t="shared" ca="1" si="115"/>
        <v>2.2574662861958825</v>
      </c>
      <c r="J306" s="29">
        <f t="shared" ca="1" si="116"/>
        <v>1.2398322948932006</v>
      </c>
      <c r="K306" s="29">
        <f t="shared" ca="1" si="117"/>
        <v>5.4797781404324768</v>
      </c>
      <c r="M306" s="29">
        <f ca="1">Kp*(Q306+R306*OnebyTi+Td*(Q306-Q305))</f>
        <v>-58.496232854782036</v>
      </c>
      <c r="N306" s="29">
        <f t="shared" ca="1" si="129"/>
        <v>-51.343955776199188</v>
      </c>
      <c r="O306" s="29">
        <f t="shared" ca="1" si="136"/>
        <v>-15.12612007494142</v>
      </c>
      <c r="P306" s="29">
        <f t="shared" ca="1" si="130"/>
        <v>4.8277459160993521</v>
      </c>
      <c r="Q306" s="29">
        <f t="shared" ca="1" si="112"/>
        <v>-3.8277459160993521</v>
      </c>
      <c r="R306" s="29">
        <f t="shared" ca="1" si="118"/>
        <v>-23.68650490545728</v>
      </c>
      <c r="S306" s="29">
        <f t="shared" ca="1" si="119"/>
        <v>93.347534750922264</v>
      </c>
      <c r="T306" s="29">
        <f t="shared" ca="1" si="120"/>
        <v>577.75854441684453</v>
      </c>
      <c r="U306" s="29">
        <f t="shared" ca="1" si="121"/>
        <v>114.47950439873877</v>
      </c>
      <c r="W306" s="29">
        <f ca="1">Kp*(AB306+AC306*OnebyTi+Td*(AB306-AB305))</f>
        <v>44.467245798166743</v>
      </c>
      <c r="X306" s="29">
        <f t="shared" ca="1" si="131"/>
        <v>4.6260197113634405</v>
      </c>
      <c r="Y306" s="29">
        <f t="shared" ca="1" si="132"/>
        <v>-7.2355627297114609</v>
      </c>
      <c r="Z306" s="29">
        <f t="shared" ca="1" si="133"/>
        <v>-9.5962018403028804</v>
      </c>
      <c r="AA306" s="29">
        <f t="shared" ca="1" si="134"/>
        <v>-6.5318264497343392</v>
      </c>
      <c r="AB306" s="29">
        <f t="shared" ca="1" si="113"/>
        <v>7.5318264497343392</v>
      </c>
      <c r="AC306" s="29">
        <f t="shared" ca="1" si="122"/>
        <v>-0.48247526682619135</v>
      </c>
      <c r="AD306" s="29">
        <f t="shared" ca="1" si="123"/>
        <v>57.397999922568097</v>
      </c>
      <c r="AE306" s="29">
        <f t="shared" ca="1" si="124"/>
        <v>186.90661189913862</v>
      </c>
      <c r="AF306" s="29">
        <f t="shared" ca="1" si="125"/>
        <v>10500.407850771149</v>
      </c>
      <c r="AH306" s="29">
        <f t="shared" ca="1" si="110"/>
        <v>0.33325114568396474</v>
      </c>
      <c r="AI306" s="29">
        <f t="shared" ca="1" si="111"/>
        <v>1.0000449521945338</v>
      </c>
    </row>
    <row r="307" spans="1:35" x14ac:dyDescent="0.25">
      <c r="A307" s="29">
        <v>29.5</v>
      </c>
      <c r="B307" s="29">
        <f t="shared" si="126"/>
        <v>1</v>
      </c>
      <c r="C307" s="29">
        <f t="shared" si="127"/>
        <v>0</v>
      </c>
      <c r="E307" s="29">
        <f ca="1">Kp*(G307+H307*OnebyTi+Td*(G307-G306))</f>
        <v>0.33324677376506845</v>
      </c>
      <c r="F307" s="27">
        <f t="shared" ca="1" si="128"/>
        <v>1.0000445666806665</v>
      </c>
      <c r="G307" s="29">
        <f t="shared" ca="1" si="135"/>
        <v>-4.4566680666546787E-5</v>
      </c>
      <c r="H307" s="29">
        <f t="shared" ca="1" si="114"/>
        <v>0.22234278256604514</v>
      </c>
      <c r="I307" s="29">
        <f t="shared" ca="1" si="115"/>
        <v>2.2574707428639491</v>
      </c>
      <c r="J307" s="29">
        <f t="shared" ca="1" si="116"/>
        <v>1.2398322950918195</v>
      </c>
      <c r="K307" s="29">
        <f t="shared" ca="1" si="117"/>
        <v>5.4799096121404434</v>
      </c>
      <c r="M307" s="29">
        <f ca="1">Kp*(Q307+R307*OnebyTi+Td*(Q307-Q306))</f>
        <v>-54.062276903421782</v>
      </c>
      <c r="N307" s="27">
        <f t="shared" ca="1" si="129"/>
        <v>-51.960768369246331</v>
      </c>
      <c r="O307" s="27">
        <f t="shared" ca="1" si="136"/>
        <v>-16.604189612241786</v>
      </c>
      <c r="P307" s="27">
        <f t="shared" ca="1" si="130"/>
        <v>4.0134178122334738</v>
      </c>
      <c r="Q307" s="29">
        <f t="shared" ca="1" si="112"/>
        <v>-3.0134178122334738</v>
      </c>
      <c r="R307" s="29">
        <f t="shared" ca="1" si="118"/>
        <v>-23.987846686680626</v>
      </c>
      <c r="S307" s="29">
        <f t="shared" ca="1" si="119"/>
        <v>93.648876532145607</v>
      </c>
      <c r="T307" s="29">
        <f t="shared" ca="1" si="120"/>
        <v>578.66661310795314</v>
      </c>
      <c r="U307" s="29">
        <f t="shared" ca="1" si="121"/>
        <v>114.85311767095997</v>
      </c>
      <c r="W307" s="29">
        <f ca="1">Kp*(AB307+AC307*OnebyTi+Td*(AB307-AB306))</f>
        <v>46.516145576391736</v>
      </c>
      <c r="X307" s="27">
        <f t="shared" ca="1" si="131"/>
        <v>5.7016219688360836</v>
      </c>
      <c r="Y307" s="27">
        <f t="shared" ca="1" si="132"/>
        <v>-6.6570665277280128</v>
      </c>
      <c r="Z307" s="27">
        <f t="shared" ca="1" si="133"/>
        <v>-9.481072112333214</v>
      </c>
      <c r="AA307" s="27">
        <f t="shared" ca="1" si="134"/>
        <v>-6.6812778010782159</v>
      </c>
      <c r="AB307" s="29">
        <f t="shared" ca="1" si="113"/>
        <v>7.6812778010782159</v>
      </c>
      <c r="AC307" s="29">
        <f t="shared" ca="1" si="122"/>
        <v>0.28565251328163033</v>
      </c>
      <c r="AD307" s="29">
        <f t="shared" ca="1" si="123"/>
        <v>58.166127702675922</v>
      </c>
      <c r="AE307" s="29">
        <f t="shared" ca="1" si="124"/>
        <v>192.80681476487231</v>
      </c>
      <c r="AF307" s="29">
        <f t="shared" ca="1" si="125"/>
        <v>10944.897751720273</v>
      </c>
      <c r="AH307" s="29">
        <f t="shared" ca="1" si="110"/>
        <v>0.33324677376506845</v>
      </c>
      <c r="AI307" s="29">
        <f t="shared" ca="1" si="111"/>
        <v>1.0000445666806665</v>
      </c>
    </row>
    <row r="308" spans="1:35" x14ac:dyDescent="0.25">
      <c r="A308" s="29">
        <v>29.6</v>
      </c>
      <c r="B308" s="29">
        <f t="shared" si="126"/>
        <v>1</v>
      </c>
      <c r="C308" s="29">
        <f t="shared" si="127"/>
        <v>0</v>
      </c>
      <c r="E308" s="29">
        <f ca="1">Kp*(G308+H308*OnebyTi+Td*(G308-G307))</f>
        <v>0.33324718094409467</v>
      </c>
      <c r="F308" s="29">
        <f t="shared" ca="1" si="128"/>
        <v>1.0000434134804834</v>
      </c>
      <c r="G308" s="29">
        <f t="shared" ca="1" si="135"/>
        <v>-4.3413480483422973E-5</v>
      </c>
      <c r="H308" s="29">
        <f t="shared" ca="1" si="114"/>
        <v>0.22233844121799681</v>
      </c>
      <c r="I308" s="29">
        <f t="shared" ca="1" si="115"/>
        <v>2.2574750842119973</v>
      </c>
      <c r="J308" s="29">
        <f t="shared" ca="1" si="116"/>
        <v>1.2398322952802925</v>
      </c>
      <c r="K308" s="29">
        <f t="shared" ca="1" si="117"/>
        <v>5.4800381160426745</v>
      </c>
      <c r="M308" s="29">
        <f ca="1">Kp*(Q308+R308*OnebyTi+Td*(Q308-Q307))</f>
        <v>-49.339582699820284</v>
      </c>
      <c r="N308" s="29">
        <f t="shared" ca="1" si="129"/>
        <v>-52.396232510174229</v>
      </c>
      <c r="O308" s="29">
        <f t="shared" ca="1" si="136"/>
        <v>-18.047110786078655</v>
      </c>
      <c r="P308" s="29">
        <f t="shared" ca="1" si="130"/>
        <v>3.1720020601299748</v>
      </c>
      <c r="Q308" s="29">
        <f t="shared" ca="1" si="112"/>
        <v>-2.1720020601299748</v>
      </c>
      <c r="R308" s="29">
        <f t="shared" ca="1" si="118"/>
        <v>-24.205046892693623</v>
      </c>
      <c r="S308" s="29">
        <f t="shared" ca="1" si="119"/>
        <v>93.866076738158611</v>
      </c>
      <c r="T308" s="29">
        <f t="shared" ca="1" si="120"/>
        <v>579.13837240287398</v>
      </c>
      <c r="U308" s="29">
        <f t="shared" ca="1" si="121"/>
        <v>115.12240950091642</v>
      </c>
      <c r="W308" s="29">
        <f ca="1">Kp*(AB308+AC308*OnebyTi+Td*(AB308-AB307))</f>
        <v>48.508104862566611</v>
      </c>
      <c r="X308" s="29">
        <f t="shared" ca="1" si="131"/>
        <v>6.78472209799809</v>
      </c>
      <c r="Y308" s="29">
        <f t="shared" ca="1" si="132"/>
        <v>-6.0543261773341763</v>
      </c>
      <c r="Z308" s="29">
        <f t="shared" ca="1" si="133"/>
        <v>-9.3433437347588217</v>
      </c>
      <c r="AA308" s="29">
        <f t="shared" ca="1" si="134"/>
        <v>-6.8178253809177498</v>
      </c>
      <c r="AB308" s="29">
        <f t="shared" ca="1" si="113"/>
        <v>7.8178253809177498</v>
      </c>
      <c r="AC308" s="29">
        <f t="shared" ca="1" si="122"/>
        <v>1.0674350513734052</v>
      </c>
      <c r="AD308" s="29">
        <f t="shared" ca="1" si="123"/>
        <v>58.947910240767698</v>
      </c>
      <c r="AE308" s="29">
        <f t="shared" ca="1" si="124"/>
        <v>198.91865413352448</v>
      </c>
      <c r="AF308" s="29">
        <f t="shared" ca="1" si="125"/>
        <v>11397.658018403732</v>
      </c>
      <c r="AH308" s="29">
        <f t="shared" ca="1" si="110"/>
        <v>0.33324718094409467</v>
      </c>
      <c r="AI308" s="29">
        <f t="shared" ca="1" si="111"/>
        <v>1.0000434134804834</v>
      </c>
    </row>
    <row r="309" spans="1:35" x14ac:dyDescent="0.25">
      <c r="A309" s="29">
        <v>29.7</v>
      </c>
      <c r="B309" s="29">
        <f t="shared" si="126"/>
        <v>1</v>
      </c>
      <c r="C309" s="29">
        <f t="shared" si="127"/>
        <v>0</v>
      </c>
      <c r="E309" s="29">
        <f ca="1">Kp*(G309+H309*OnebyTi+Td*(G309-G308))</f>
        <v>0.33325200298595214</v>
      </c>
      <c r="F309" s="27">
        <f t="shared" ca="1" si="128"/>
        <v>1.000041570543259</v>
      </c>
      <c r="G309" s="29">
        <f t="shared" ca="1" si="135"/>
        <v>-4.1570543259039638E-5</v>
      </c>
      <c r="H309" s="29">
        <f t="shared" ca="1" si="114"/>
        <v>0.2223342841636709</v>
      </c>
      <c r="I309" s="29">
        <f t="shared" ca="1" si="115"/>
        <v>2.2574792412663234</v>
      </c>
      <c r="J309" s="29">
        <f t="shared" ca="1" si="116"/>
        <v>1.2398322954531036</v>
      </c>
      <c r="K309" s="29">
        <f t="shared" ca="1" si="117"/>
        <v>5.4801615805561541</v>
      </c>
      <c r="M309" s="29">
        <f ca="1">Kp*(Q309+R309*OnebyTi+Td*(Q309-Q308))</f>
        <v>-44.339707392104941</v>
      </c>
      <c r="N309" s="27">
        <f t="shared" ca="1" si="129"/>
        <v>-52.645176835872114</v>
      </c>
      <c r="O309" s="27">
        <f t="shared" ca="1" si="136"/>
        <v>-19.448917091463294</v>
      </c>
      <c r="P309" s="27">
        <f t="shared" ca="1" si="130"/>
        <v>2.3060385452137404</v>
      </c>
      <c r="Q309" s="29">
        <f t="shared" ca="1" si="112"/>
        <v>-1.3060385452137404</v>
      </c>
      <c r="R309" s="29">
        <f t="shared" ca="1" si="118"/>
        <v>-24.335650747214999</v>
      </c>
      <c r="S309" s="29">
        <f t="shared" ca="1" si="119"/>
        <v>93.996680592679979</v>
      </c>
      <c r="T309" s="29">
        <f t="shared" ca="1" si="120"/>
        <v>579.30894607103244</v>
      </c>
      <c r="U309" s="29">
        <f t="shared" ca="1" si="121"/>
        <v>115.28433637766268</v>
      </c>
      <c r="W309" s="29">
        <f ca="1">Kp*(AB309+AC309*OnebyTi+Td*(AB309-AB308))</f>
        <v>50.438280218541919</v>
      </c>
      <c r="X309" s="27">
        <f t="shared" ca="1" si="131"/>
        <v>7.8732882109922517</v>
      </c>
      <c r="Y309" s="27">
        <f t="shared" ca="1" si="132"/>
        <v>-5.4281584040831063</v>
      </c>
      <c r="Z309" s="27">
        <f t="shared" ca="1" si="133"/>
        <v>-9.1829364556559661</v>
      </c>
      <c r="AA309" s="27">
        <f t="shared" ca="1" si="134"/>
        <v>-6.9409963644685879</v>
      </c>
      <c r="AB309" s="29">
        <f t="shared" ca="1" si="113"/>
        <v>7.9409963644685879</v>
      </c>
      <c r="AC309" s="29">
        <f t="shared" ca="1" si="122"/>
        <v>1.8615346878202641</v>
      </c>
      <c r="AD309" s="29">
        <f t="shared" ca="1" si="123"/>
        <v>59.742009877214556</v>
      </c>
      <c r="AE309" s="29">
        <f t="shared" ca="1" si="124"/>
        <v>205.22459645957483</v>
      </c>
      <c r="AF309" s="29">
        <f t="shared" ca="1" si="125"/>
        <v>11857.687041869152</v>
      </c>
      <c r="AH309" s="29">
        <f t="shared" ca="1" si="110"/>
        <v>0.33325200298595214</v>
      </c>
      <c r="AI309" s="29">
        <f t="shared" ca="1" si="111"/>
        <v>1.000041570543259</v>
      </c>
    </row>
    <row r="310" spans="1:35" x14ac:dyDescent="0.25">
      <c r="A310" s="29">
        <v>29.8</v>
      </c>
      <c r="B310" s="29">
        <f t="shared" si="126"/>
        <v>1</v>
      </c>
      <c r="C310" s="29">
        <f t="shared" si="127"/>
        <v>0</v>
      </c>
      <c r="E310" s="29">
        <f ca="1">Kp*(G310+H310*OnebyTi+Td*(G310-G309))</f>
        <v>0.33326063747732193</v>
      </c>
      <c r="F310" s="29">
        <f t="shared" ca="1" si="128"/>
        <v>1.0000391526452332</v>
      </c>
      <c r="G310" s="29">
        <f t="shared" ca="1" si="135"/>
        <v>-3.9152645233242467E-5</v>
      </c>
      <c r="H310" s="29">
        <f t="shared" ca="1" si="114"/>
        <v>0.22233036889914759</v>
      </c>
      <c r="I310" s="29">
        <f t="shared" ca="1" si="115"/>
        <v>2.2574831565308466</v>
      </c>
      <c r="J310" s="29">
        <f t="shared" ca="1" si="116"/>
        <v>1.2398322956063965</v>
      </c>
      <c r="K310" s="29">
        <f t="shared" ca="1" si="117"/>
        <v>5.4802782554389493</v>
      </c>
      <c r="M310" s="29">
        <f ca="1">Kp*(Q310+R310*OnebyTi+Td*(Q310-Q309))</f>
        <v>-39.07544914077566</v>
      </c>
      <c r="N310" s="29">
        <f t="shared" ca="1" si="129"/>
        <v>-52.703009458959492</v>
      </c>
      <c r="O310" s="29">
        <f t="shared" ca="1" si="136"/>
        <v>-20.803674473578681</v>
      </c>
      <c r="P310" s="29">
        <f t="shared" ca="1" si="130"/>
        <v>1.4182069951143359</v>
      </c>
      <c r="Q310" s="29">
        <f t="shared" ca="1" si="112"/>
        <v>-0.4182069951143359</v>
      </c>
      <c r="R310" s="29">
        <f t="shared" ca="1" si="118"/>
        <v>-24.377471446726432</v>
      </c>
      <c r="S310" s="29">
        <f t="shared" ca="1" si="119"/>
        <v>94.038501292191413</v>
      </c>
      <c r="T310" s="29">
        <f t="shared" ca="1" si="120"/>
        <v>579.32643578010868</v>
      </c>
      <c r="U310" s="29">
        <f t="shared" ca="1" si="121"/>
        <v>115.33618703154181</v>
      </c>
      <c r="W310" s="29">
        <f ca="1">Kp*(AB310+AC310*OnebyTi+Td*(AB310-AB309))</f>
        <v>52.30187503037731</v>
      </c>
      <c r="X310" s="29">
        <f t="shared" ca="1" si="131"/>
        <v>8.9652457859419403</v>
      </c>
      <c r="Y310" s="29">
        <f t="shared" ca="1" si="132"/>
        <v>-4.7794391976928514</v>
      </c>
      <c r="Z310" s="29">
        <f t="shared" ca="1" si="133"/>
        <v>-8.9998137692086697</v>
      </c>
      <c r="AA310" s="29">
        <f t="shared" ca="1" si="134"/>
        <v>-7.0503370729507182</v>
      </c>
      <c r="AB310" s="29">
        <f t="shared" ca="1" si="113"/>
        <v>8.0503370729507182</v>
      </c>
      <c r="AC310" s="29">
        <f t="shared" ca="1" si="122"/>
        <v>2.6665683951153358</v>
      </c>
      <c r="AD310" s="29">
        <f t="shared" ca="1" si="123"/>
        <v>60.54704358450963</v>
      </c>
      <c r="AE310" s="29">
        <f t="shared" ca="1" si="124"/>
        <v>211.70538915838731</v>
      </c>
      <c r="AF310" s="29">
        <f t="shared" ca="1" si="125"/>
        <v>12324.064350199254</v>
      </c>
      <c r="AH310" s="29">
        <f t="shared" ca="1" si="110"/>
        <v>0.33326063747732193</v>
      </c>
      <c r="AI310" s="29">
        <f t="shared" ca="1" si="111"/>
        <v>1.0000391526452332</v>
      </c>
    </row>
    <row r="311" spans="1:35" x14ac:dyDescent="0.25">
      <c r="A311" s="29">
        <v>29.9</v>
      </c>
      <c r="B311" s="29">
        <f t="shared" si="126"/>
        <v>1</v>
      </c>
      <c r="C311" s="29">
        <f t="shared" si="127"/>
        <v>0</v>
      </c>
      <c r="E311" s="29">
        <f ca="1">Kp*(G311+H311*OnebyTi+Td*(G311-G310))</f>
        <v>0.33327229791032664</v>
      </c>
      <c r="F311" s="27">
        <f t="shared" ca="1" si="128"/>
        <v>1.0000363016973</v>
      </c>
      <c r="G311" s="29">
        <f t="shared" ca="1" si="135"/>
        <v>-3.6301697299956359E-5</v>
      </c>
      <c r="H311" s="29">
        <f t="shared" ca="1" si="114"/>
        <v>0.22232673872941761</v>
      </c>
      <c r="I311" s="29">
        <f t="shared" ca="1" si="115"/>
        <v>2.2574867867005768</v>
      </c>
      <c r="J311" s="29">
        <f t="shared" ca="1" si="116"/>
        <v>1.2398322957381778</v>
      </c>
      <c r="K311" s="29">
        <f t="shared" ca="1" si="117"/>
        <v>5.4803867975138765</v>
      </c>
      <c r="M311" s="29">
        <f ca="1">Kp*(Q311+R311*OnebyTi+Td*(Q311-Q310))</f>
        <v>-33.560824852261291</v>
      </c>
      <c r="N311" s="27">
        <f t="shared" ca="1" si="129"/>
        <v>-52.565746186945368</v>
      </c>
      <c r="O311" s="27">
        <f t="shared" ca="1" si="136"/>
        <v>-22.105503652189533</v>
      </c>
      <c r="P311" s="27">
        <f t="shared" ca="1" si="130"/>
        <v>0.51131994832059169</v>
      </c>
      <c r="Q311" s="29">
        <f t="shared" ca="1" si="112"/>
        <v>0.48868005167940831</v>
      </c>
      <c r="R311" s="29">
        <f t="shared" ca="1" si="118"/>
        <v>-24.328603441558492</v>
      </c>
      <c r="S311" s="29">
        <f t="shared" ca="1" si="119"/>
        <v>94.087369297359359</v>
      </c>
      <c r="T311" s="29">
        <f t="shared" ca="1" si="120"/>
        <v>579.35031659939966</v>
      </c>
      <c r="U311" s="29">
        <f t="shared" ca="1" si="121"/>
        <v>115.39677516257733</v>
      </c>
      <c r="W311" s="29">
        <f ca="1">Kp*(AB311+AC311*OnebyTi+Td*(AB311-AB310))</f>
        <v>54.094149758773433</v>
      </c>
      <c r="X311" s="27">
        <f t="shared" ca="1" si="131"/>
        <v>10.058481116422946</v>
      </c>
      <c r="Y311" s="27">
        <f t="shared" ca="1" si="132"/>
        <v>-4.1091030009845886</v>
      </c>
      <c r="Z311" s="27">
        <f t="shared" ca="1" si="133"/>
        <v>-8.7939836725332903</v>
      </c>
      <c r="AA311" s="27">
        <f t="shared" ca="1" si="134"/>
        <v>-7.145414173349665</v>
      </c>
      <c r="AB311" s="29">
        <f t="shared" ca="1" si="113"/>
        <v>8.1454141733496641</v>
      </c>
      <c r="AC311" s="29">
        <f t="shared" ca="1" si="122"/>
        <v>3.4811098124503022</v>
      </c>
      <c r="AD311" s="29">
        <f t="shared" ca="1" si="123"/>
        <v>61.361585001844595</v>
      </c>
      <c r="AE311" s="29">
        <f t="shared" ca="1" si="124"/>
        <v>218.34016636392786</v>
      </c>
      <c r="AF311" s="29">
        <f t="shared" ca="1" si="125"/>
        <v>12795.969178215591</v>
      </c>
      <c r="AH311" s="29">
        <f t="shared" ca="1" si="110"/>
        <v>0.33327229791032664</v>
      </c>
      <c r="AI311" s="29">
        <f t="shared" ca="1" si="111"/>
        <v>1.0000363016973</v>
      </c>
    </row>
    <row r="312" spans="1:35" x14ac:dyDescent="0.25">
      <c r="A312" s="29">
        <v>30</v>
      </c>
      <c r="B312" s="29">
        <f t="shared" si="126"/>
        <v>1</v>
      </c>
      <c r="C312" s="29">
        <f t="shared" si="127"/>
        <v>0</v>
      </c>
      <c r="E312" s="29">
        <f ca="1">Kp*(G312+H312*OnebyTi+Td*(G312-G311))</f>
        <v>0.33328607475264982</v>
      </c>
      <c r="F312" s="29">
        <f t="shared" ca="1" si="128"/>
        <v>1.0000331761530856</v>
      </c>
      <c r="G312" s="29">
        <f t="shared" ca="1" si="135"/>
        <v>-3.3176153085623383E-5</v>
      </c>
      <c r="H312" s="29">
        <f t="shared" ca="1" si="114"/>
        <v>0.22232342111410905</v>
      </c>
      <c r="I312" s="29">
        <f t="shared" ca="1" si="115"/>
        <v>2.2574901043158855</v>
      </c>
      <c r="J312" s="29">
        <f t="shared" ca="1" si="116"/>
        <v>1.2398322958482435</v>
      </c>
      <c r="K312" s="29">
        <f t="shared" ca="1" si="117"/>
        <v>5.4804863259731338</v>
      </c>
      <c r="M312" s="29">
        <f ca="1">Kp*(Q312+R312*OnebyTi+Td*(Q312-Q311))</f>
        <v>-27.811043019446778</v>
      </c>
      <c r="N312" s="29">
        <f t="shared" ca="1" si="129"/>
        <v>-52.230037077886642</v>
      </c>
      <c r="O312" s="29">
        <f t="shared" ca="1" si="136"/>
        <v>-23.348602686620239</v>
      </c>
      <c r="P312" s="29">
        <f t="shared" ca="1" si="130"/>
        <v>-0.41168490128308294</v>
      </c>
      <c r="Q312" s="29">
        <f t="shared" ca="1" si="112"/>
        <v>1.411684901283083</v>
      </c>
      <c r="R312" s="29">
        <f t="shared" ca="1" si="118"/>
        <v>-24.187434951430184</v>
      </c>
      <c r="S312" s="29">
        <f t="shared" ca="1" si="119"/>
        <v>94.228537787487667</v>
      </c>
      <c r="T312" s="29">
        <f t="shared" ca="1" si="120"/>
        <v>579.54960202545078</v>
      </c>
      <c r="U312" s="29">
        <f t="shared" ca="1" si="121"/>
        <v>115.57180041579454</v>
      </c>
      <c r="W312" s="29">
        <f ca="1">Kp*(AB312+AC312*OnebyTi+Td*(AB312-AB311))</f>
        <v>55.810432236614282</v>
      </c>
      <c r="X312" s="29">
        <f t="shared" ca="1" si="131"/>
        <v>11.150844892654264</v>
      </c>
      <c r="Y312" s="29">
        <f t="shared" ca="1" si="132"/>
        <v>-3.4181417701440795</v>
      </c>
      <c r="Z312" s="29">
        <f t="shared" ca="1" si="133"/>
        <v>-8.5654993460363791</v>
      </c>
      <c r="AA312" s="29">
        <f t="shared" ca="1" si="134"/>
        <v>-7.2258158565754202</v>
      </c>
      <c r="AB312" s="29">
        <f t="shared" ca="1" si="113"/>
        <v>8.2258158565754194</v>
      </c>
      <c r="AC312" s="29">
        <f t="shared" ca="1" si="122"/>
        <v>4.3036913981078442</v>
      </c>
      <c r="AD312" s="29">
        <f t="shared" ca="1" si="123"/>
        <v>62.184166587502141</v>
      </c>
      <c r="AE312" s="29">
        <f t="shared" ca="1" si="124"/>
        <v>225.10657101455664</v>
      </c>
      <c r="AF312" s="29">
        <f t="shared" ca="1" si="125"/>
        <v>13272.696008816883</v>
      </c>
      <c r="AH312" s="29">
        <f t="shared" ca="1" si="110"/>
        <v>0.33328607475264982</v>
      </c>
      <c r="AI312" s="29">
        <f t="shared" ca="1" si="111"/>
        <v>1.0000331761530856</v>
      </c>
    </row>
    <row r="313" spans="1:35" x14ac:dyDescent="0.25">
      <c r="A313" s="29">
        <v>30.1</v>
      </c>
      <c r="B313" s="29">
        <f t="shared" si="126"/>
        <v>1</v>
      </c>
      <c r="C313" s="29">
        <f t="shared" si="127"/>
        <v>0</v>
      </c>
      <c r="E313" s="29">
        <f ca="1">Kp*(G313+H313*OnebyTi+Td*(G313-G312))</f>
        <v>0.33330099931255019</v>
      </c>
      <c r="F313" s="27">
        <f t="shared" ca="1" si="128"/>
        <v>1.0000299402209127</v>
      </c>
      <c r="G313" s="29">
        <f t="shared" ca="1" si="135"/>
        <v>-2.9940220912738624E-5</v>
      </c>
      <c r="H313" s="29">
        <f t="shared" ca="1" si="114"/>
        <v>0.22232042709201777</v>
      </c>
      <c r="I313" s="29">
        <f t="shared" ca="1" si="115"/>
        <v>2.2574930983379766</v>
      </c>
      <c r="J313" s="29">
        <f t="shared" ca="1" si="116"/>
        <v>1.2398322959378851</v>
      </c>
      <c r="K313" s="29">
        <f t="shared" ca="1" si="117"/>
        <v>5.4805764460380813</v>
      </c>
      <c r="M313" s="29">
        <f ca="1">Kp*(Q313+R313*OnebyTi+Td*(Q313-Q312))</f>
        <v>-21.842471671818871</v>
      </c>
      <c r="N313" s="27">
        <f t="shared" ca="1" si="129"/>
        <v>-51.693191202667563</v>
      </c>
      <c r="O313" s="27">
        <f t="shared" ca="1" si="136"/>
        <v>-24.52726970359463</v>
      </c>
      <c r="P313" s="27">
        <f t="shared" ca="1" si="130"/>
        <v>-1.3477529683457565</v>
      </c>
      <c r="Q313" s="29">
        <f t="shared" ca="1" si="112"/>
        <v>2.3477529683457563</v>
      </c>
      <c r="R313" s="29">
        <f t="shared" ca="1" si="118"/>
        <v>-23.952659654595607</v>
      </c>
      <c r="S313" s="29">
        <f t="shared" ca="1" si="119"/>
        <v>94.463313084322238</v>
      </c>
      <c r="T313" s="29">
        <f t="shared" ca="1" si="120"/>
        <v>580.1007964254884</v>
      </c>
      <c r="U313" s="29">
        <f t="shared" ca="1" si="121"/>
        <v>115.86288241109845</v>
      </c>
      <c r="W313" s="29">
        <f ca="1">Kp*(AB313+AC313*OnebyTi+Td*(AB313-AB312))</f>
        <v>57.446127993923206</v>
      </c>
      <c r="X313" s="27">
        <f t="shared" ca="1" si="131"/>
        <v>12.240155909362391</v>
      </c>
      <c r="Y313" s="27">
        <f t="shared" ca="1" si="132"/>
        <v>-2.7076039061579826</v>
      </c>
      <c r="Z313" s="27">
        <f t="shared" ca="1" si="133"/>
        <v>-8.3144597547595023</v>
      </c>
      <c r="AA313" s="27">
        <f t="shared" ca="1" si="134"/>
        <v>-7.2911529913433233</v>
      </c>
      <c r="AB313" s="29">
        <f t="shared" ca="1" si="113"/>
        <v>8.2911529913433242</v>
      </c>
      <c r="AC313" s="29">
        <f t="shared" ca="1" si="122"/>
        <v>5.1328066972421764</v>
      </c>
      <c r="AD313" s="29">
        <f t="shared" ca="1" si="123"/>
        <v>63.01328188663647</v>
      </c>
      <c r="AE313" s="29">
        <f t="shared" ca="1" si="124"/>
        <v>231.98089280714277</v>
      </c>
      <c r="AF313" s="29">
        <f t="shared" ca="1" si="125"/>
        <v>13753.666454173266</v>
      </c>
      <c r="AH313" s="29">
        <f t="shared" ca="1" si="110"/>
        <v>0.33330099931255019</v>
      </c>
      <c r="AI313" s="29">
        <f t="shared" ca="1" si="111"/>
        <v>1.0000299402209127</v>
      </c>
    </row>
    <row r="314" spans="1:35" x14ac:dyDescent="0.25">
      <c r="A314" s="29">
        <v>30.2</v>
      </c>
      <c r="B314" s="29">
        <f t="shared" si="126"/>
        <v>1</v>
      </c>
      <c r="C314" s="29">
        <f t="shared" si="127"/>
        <v>0</v>
      </c>
      <c r="E314" s="29">
        <f ca="1">Kp*(G314+H314*OnebyTi+Td*(G314-G313))</f>
        <v>0.33331610635448228</v>
      </c>
      <c r="F314" s="29">
        <f t="shared" ca="1" si="128"/>
        <v>1.0000267535420397</v>
      </c>
      <c r="G314" s="29">
        <f t="shared" ca="1" si="135"/>
        <v>-2.6753542039736899E-5</v>
      </c>
      <c r="H314" s="29">
        <f t="shared" ca="1" si="114"/>
        <v>0.22231775173781379</v>
      </c>
      <c r="I314" s="29">
        <f t="shared" ca="1" si="115"/>
        <v>2.2574957736921806</v>
      </c>
      <c r="J314" s="29">
        <f t="shared" ca="1" si="116"/>
        <v>1.2398322960094603</v>
      </c>
      <c r="K314" s="29">
        <f t="shared" ca="1" si="117"/>
        <v>5.4806572417350417</v>
      </c>
      <c r="M314" s="29">
        <f ca="1">Kp*(Q314+R314*OnebyTi+Td*(Q314-Q313))</f>
        <v>-15.672601455800066</v>
      </c>
      <c r="N314" s="29">
        <f t="shared" ca="1" si="129"/>
        <v>-50.953199488011485</v>
      </c>
      <c r="O314" s="29">
        <f t="shared" ca="1" si="136"/>
        <v>-25.635925708102331</v>
      </c>
      <c r="P314" s="29">
        <f t="shared" ca="1" si="130"/>
        <v>-2.2937216302590802</v>
      </c>
      <c r="Q314" s="29">
        <f t="shared" ca="1" si="112"/>
        <v>3.2937216302590802</v>
      </c>
      <c r="R314" s="29">
        <f t="shared" ca="1" si="118"/>
        <v>-23.623287491569698</v>
      </c>
      <c r="S314" s="29">
        <f t="shared" ca="1" si="119"/>
        <v>94.792685247348146</v>
      </c>
      <c r="T314" s="29">
        <f t="shared" ca="1" si="120"/>
        <v>581.18565664325206</v>
      </c>
      <c r="U314" s="29">
        <f t="shared" ca="1" si="121"/>
        <v>116.27124865622447</v>
      </c>
      <c r="W314" s="29">
        <f ca="1">Kp*(AB314+AC314*OnebyTi+Td*(AB314-AB313))</f>
        <v>58.996730590174039</v>
      </c>
      <c r="X314" s="29">
        <f t="shared" ca="1" si="131"/>
        <v>13.324204894943367</v>
      </c>
      <c r="Y314" s="29">
        <f t="shared" ca="1" si="132"/>
        <v>-1.9785930575299533</v>
      </c>
      <c r="Z314" s="29">
        <f t="shared" ca="1" si="133"/>
        <v>-8.0410101682816695</v>
      </c>
      <c r="AA314" s="29">
        <f t="shared" ca="1" si="134"/>
        <v>-7.3410602511074421</v>
      </c>
      <c r="AB314" s="29">
        <f t="shared" ca="1" si="113"/>
        <v>8.341060251107443</v>
      </c>
      <c r="AC314" s="29">
        <f t="shared" ca="1" si="122"/>
        <v>5.9669127223529213</v>
      </c>
      <c r="AD314" s="29">
        <f t="shared" ca="1" si="123"/>
        <v>63.847387911747212</v>
      </c>
      <c r="AE314" s="29">
        <f t="shared" ca="1" si="124"/>
        <v>238.93822141840323</v>
      </c>
      <c r="AF314" s="29">
        <f t="shared" ca="1" si="125"/>
        <v>14238.436912087347</v>
      </c>
      <c r="AH314" s="29">
        <f t="shared" ca="1" si="110"/>
        <v>0.33331610635448228</v>
      </c>
      <c r="AI314" s="29">
        <f t="shared" ca="1" si="111"/>
        <v>1.0000267535420397</v>
      </c>
    </row>
    <row r="315" spans="1:35" x14ac:dyDescent="0.25">
      <c r="A315" s="29">
        <v>30.3</v>
      </c>
      <c r="B315" s="29">
        <f t="shared" si="126"/>
        <v>1</v>
      </c>
      <c r="C315" s="29">
        <f t="shared" si="127"/>
        <v>0</v>
      </c>
      <c r="E315" s="29">
        <f ca="1">Kp*(G315+H315*OnebyTi+Td*(G315-G314))</f>
        <v>0.33333049180005025</v>
      </c>
      <c r="F315" s="27">
        <f t="shared" ca="1" si="128"/>
        <v>1.0000237619197838</v>
      </c>
      <c r="G315" s="29">
        <f t="shared" ca="1" si="135"/>
        <v>-2.3761919783815699E-5</v>
      </c>
      <c r="H315" s="29">
        <f t="shared" ca="1" si="114"/>
        <v>0.22231537554583541</v>
      </c>
      <c r="I315" s="29">
        <f t="shared" ca="1" si="115"/>
        <v>2.2574981498841589</v>
      </c>
      <c r="J315" s="29">
        <f t="shared" ca="1" si="116"/>
        <v>1.2398322960659232</v>
      </c>
      <c r="K315" s="29">
        <f t="shared" ca="1" si="117"/>
        <v>5.4807292403519865</v>
      </c>
      <c r="M315" s="29">
        <f ca="1">Kp*(Q315+R315*OnebyTi+Td*(Q315-Q314))</f>
        <v>-9.3200038840418635</v>
      </c>
      <c r="N315" s="27">
        <f t="shared" ca="1" si="129"/>
        <v>-50.008755518864085</v>
      </c>
      <c r="O315" s="27">
        <f t="shared" ca="1" si="136"/>
        <v>-26.669137395577003</v>
      </c>
      <c r="P315" s="27">
        <f t="shared" ca="1" si="130"/>
        <v>-3.2463296509451522</v>
      </c>
      <c r="Q315" s="29">
        <f t="shared" ca="1" si="112"/>
        <v>4.2463296509451522</v>
      </c>
      <c r="R315" s="29">
        <f t="shared" ca="1" si="118"/>
        <v>-23.198654526475185</v>
      </c>
      <c r="S315" s="29">
        <f t="shared" ca="1" si="119"/>
        <v>95.217318212442663</v>
      </c>
      <c r="T315" s="29">
        <f t="shared" ca="1" si="120"/>
        <v>582.98878819370168</v>
      </c>
      <c r="U315" s="29">
        <f t="shared" ca="1" si="121"/>
        <v>116.79772232032289</v>
      </c>
      <c r="W315" s="29">
        <f ca="1">Kp*(AB315+AC315*OnebyTi+Td*(AB315-AB314))</f>
        <v>60.457831933569935</v>
      </c>
      <c r="X315" s="27">
        <f t="shared" ca="1" si="131"/>
        <v>14.400758456222047</v>
      </c>
      <c r="Y315" s="27">
        <f t="shared" ca="1" si="132"/>
        <v>-1.2322667946385342</v>
      </c>
      <c r="Z315" s="27">
        <f t="shared" ca="1" si="133"/>
        <v>-7.7453425968735896</v>
      </c>
      <c r="AA315" s="27">
        <f t="shared" ca="1" si="134"/>
        <v>-7.3751972113887074</v>
      </c>
      <c r="AB315" s="29">
        <f t="shared" ca="1" si="113"/>
        <v>8.3751972113887074</v>
      </c>
      <c r="AC315" s="29">
        <f t="shared" ca="1" si="122"/>
        <v>6.804432443491792</v>
      </c>
      <c r="AD315" s="29">
        <f t="shared" ca="1" si="123"/>
        <v>64.68490763288608</v>
      </c>
      <c r="AE315" s="29">
        <f t="shared" ca="1" si="124"/>
        <v>245.95261425136854</v>
      </c>
      <c r="AF315" s="29">
        <f t="shared" ca="1" si="125"/>
        <v>14726.701519402424</v>
      </c>
      <c r="AH315" s="29">
        <f t="shared" ca="1" si="110"/>
        <v>0.33333049180005025</v>
      </c>
      <c r="AI315" s="29">
        <f t="shared" ca="1" si="111"/>
        <v>1.0000237619197838</v>
      </c>
    </row>
    <row r="316" spans="1:35" x14ac:dyDescent="0.25">
      <c r="A316" s="29">
        <v>30.4</v>
      </c>
      <c r="B316" s="29">
        <f t="shared" si="126"/>
        <v>1</v>
      </c>
      <c r="C316" s="29">
        <f t="shared" si="127"/>
        <v>0</v>
      </c>
      <c r="E316" s="29">
        <f ca="1">Kp*(G316+H316*OnebyTi+Td*(G316-G315))</f>
        <v>0.33334336241962492</v>
      </c>
      <c r="F316" s="29">
        <f t="shared" ca="1" si="128"/>
        <v>1.000021089577094</v>
      </c>
      <c r="G316" s="29">
        <f t="shared" ca="1" si="135"/>
        <v>-2.1089577094013379E-5</v>
      </c>
      <c r="H316" s="29">
        <f t="shared" ca="1" si="114"/>
        <v>0.222313266588126</v>
      </c>
      <c r="I316" s="29">
        <f t="shared" ca="1" si="115"/>
        <v>2.2575002588418682</v>
      </c>
      <c r="J316" s="29">
        <f t="shared" ca="1" si="116"/>
        <v>1.2398322961104002</v>
      </c>
      <c r="K316" s="29">
        <f t="shared" ca="1" si="117"/>
        <v>5.4807933526663524</v>
      </c>
      <c r="M316" s="29">
        <f ca="1">Kp*(Q316+R316*OnebyTi+Td*(Q316-Q315))</f>
        <v>-2.804284810866827</v>
      </c>
      <c r="N316" s="29">
        <f t="shared" ca="1" si="129"/>
        <v>-48.859274183848058</v>
      </c>
      <c r="O316" s="29">
        <f t="shared" ca="1" si="136"/>
        <v>-27.621639882053746</v>
      </c>
      <c r="P316" s="29">
        <f t="shared" ca="1" si="130"/>
        <v>-4.2022271510318614</v>
      </c>
      <c r="Q316" s="29">
        <f t="shared" ca="1" si="112"/>
        <v>5.2022271510318614</v>
      </c>
      <c r="R316" s="29">
        <f t="shared" ca="1" si="118"/>
        <v>-22.678431811371997</v>
      </c>
      <c r="S316" s="29">
        <f t="shared" ca="1" si="119"/>
        <v>95.737540927545851</v>
      </c>
      <c r="T316" s="29">
        <f t="shared" ca="1" si="120"/>
        <v>585.69510492679501</v>
      </c>
      <c r="U316" s="29">
        <f t="shared" ca="1" si="121"/>
        <v>117.44271124367806</v>
      </c>
      <c r="W316" s="29">
        <f ca="1">Kp*(AB316+AC316*OnebyTi+Td*(AB316-AB315))</f>
        <v>61.825132566609533</v>
      </c>
      <c r="X316" s="29">
        <f t="shared" ca="1" si="131"/>
        <v>15.467563132789477</v>
      </c>
      <c r="Y316" s="29">
        <f t="shared" ca="1" si="132"/>
        <v>-0.46983515635919404</v>
      </c>
      <c r="Z316" s="29">
        <f t="shared" ca="1" si="133"/>
        <v>-7.427696141728112</v>
      </c>
      <c r="AA316" s="29">
        <f t="shared" ca="1" si="134"/>
        <v>-7.3932494148572108</v>
      </c>
      <c r="AB316" s="29">
        <f t="shared" ca="1" si="113"/>
        <v>8.3932494148572108</v>
      </c>
      <c r="AC316" s="29">
        <f t="shared" ca="1" si="122"/>
        <v>7.6437573849775129</v>
      </c>
      <c r="AD316" s="29">
        <f t="shared" ca="1" si="123"/>
        <v>65.524232574371808</v>
      </c>
      <c r="AE316" s="29">
        <f t="shared" ca="1" si="124"/>
        <v>252.99727782536863</v>
      </c>
      <c r="AF316" s="29">
        <f t="shared" ca="1" si="125"/>
        <v>15218.29002907358</v>
      </c>
      <c r="AH316" s="29">
        <f t="shared" ca="1" si="110"/>
        <v>0.33334336241962492</v>
      </c>
      <c r="AI316" s="29">
        <f t="shared" ca="1" si="111"/>
        <v>1.000021089577094</v>
      </c>
    </row>
    <row r="317" spans="1:35" x14ac:dyDescent="0.25">
      <c r="A317" s="29">
        <v>30.5</v>
      </c>
      <c r="B317" s="29">
        <f t="shared" si="126"/>
        <v>1</v>
      </c>
      <c r="C317" s="29">
        <f t="shared" si="127"/>
        <v>0</v>
      </c>
      <c r="E317" s="29">
        <f ca="1">Kp*(G317+H317*OnebyTi+Td*(G317-G316))</f>
        <v>0.33335407513339615</v>
      </c>
      <c r="F317" s="27">
        <f t="shared" ca="1" si="128"/>
        <v>1.0000188332924866</v>
      </c>
      <c r="G317" s="29">
        <f t="shared" ca="1" si="135"/>
        <v>-1.8833292486641895E-5</v>
      </c>
      <c r="H317" s="29">
        <f t="shared" ca="1" si="114"/>
        <v>0.22231138325887734</v>
      </c>
      <c r="I317" s="29">
        <f t="shared" ca="1" si="115"/>
        <v>2.2575021421711168</v>
      </c>
      <c r="J317" s="29">
        <f t="shared" ca="1" si="116"/>
        <v>1.2398322961458694</v>
      </c>
      <c r="K317" s="29">
        <f t="shared" ca="1" si="117"/>
        <v>5.480850794208437</v>
      </c>
      <c r="M317" s="29">
        <f ca="1">Kp*(Q317+R317*OnebyTi+Td*(Q317-Q316))</f>
        <v>3.8539667903776671</v>
      </c>
      <c r="N317" s="27">
        <f t="shared" ca="1" si="129"/>
        <v>-47.504908053075063</v>
      </c>
      <c r="O317" s="27">
        <f t="shared" ca="1" si="136"/>
        <v>-28.488359267627562</v>
      </c>
      <c r="P317" s="27">
        <f t="shared" ca="1" si="130"/>
        <v>-5.1579860987700261</v>
      </c>
      <c r="Q317" s="29">
        <f t="shared" ca="1" si="112"/>
        <v>6.1579860987700261</v>
      </c>
      <c r="R317" s="29">
        <f t="shared" ca="1" si="118"/>
        <v>-22.062633201494993</v>
      </c>
      <c r="S317" s="29">
        <f t="shared" ca="1" si="119"/>
        <v>96.353339537422855</v>
      </c>
      <c r="T317" s="29">
        <f t="shared" ca="1" si="120"/>
        <v>589.48718420605951</v>
      </c>
      <c r="U317" s="29">
        <f t="shared" ca="1" si="121"/>
        <v>118.2061982481253</v>
      </c>
      <c r="W317" s="29">
        <f ca="1">Kp*(AB317+AC317*OnebyTi+Td*(AB317-AB316))</f>
        <v>63.094451897003509</v>
      </c>
      <c r="X317" s="27">
        <f t="shared" ca="1" si="131"/>
        <v>16.522349554587713</v>
      </c>
      <c r="Y317" s="27">
        <f t="shared" ca="1" si="132"/>
        <v>0.30744093016392249</v>
      </c>
      <c r="Z317" s="27">
        <f t="shared" ca="1" si="133"/>
        <v>-7.0883572572276412</v>
      </c>
      <c r="AA317" s="27">
        <f t="shared" ca="1" si="134"/>
        <v>-7.3949294015507707</v>
      </c>
      <c r="AB317" s="29">
        <f t="shared" ca="1" si="113"/>
        <v>8.3949294015507707</v>
      </c>
      <c r="AC317" s="29">
        <f t="shared" ca="1" si="122"/>
        <v>8.4832503251325893</v>
      </c>
      <c r="AD317" s="29">
        <f t="shared" ca="1" si="123"/>
        <v>66.363725514526891</v>
      </c>
      <c r="AE317" s="29">
        <f t="shared" ca="1" si="124"/>
        <v>260.04476179107081</v>
      </c>
      <c r="AF317" s="29">
        <f t="shared" ca="1" si="125"/>
        <v>15713.160358526462</v>
      </c>
      <c r="AH317" s="29">
        <f t="shared" ca="1" si="110"/>
        <v>0.33335407513339615</v>
      </c>
      <c r="AI317" s="29">
        <f t="shared" ca="1" si="111"/>
        <v>1.0000188332924866</v>
      </c>
    </row>
    <row r="318" spans="1:35" x14ac:dyDescent="0.25">
      <c r="A318" s="29">
        <v>30.6</v>
      </c>
      <c r="B318" s="29">
        <f t="shared" si="126"/>
        <v>1</v>
      </c>
      <c r="C318" s="29">
        <f t="shared" si="127"/>
        <v>0</v>
      </c>
      <c r="E318" s="29">
        <f ca="1">Kp*(G318+H318*OnebyTi+Td*(G318-G317))</f>
        <v>0.33336216434346461</v>
      </c>
      <c r="F318" s="29">
        <f t="shared" ca="1" si="128"/>
        <v>1.0000170586251791</v>
      </c>
      <c r="G318" s="29">
        <f t="shared" ca="1" si="135"/>
        <v>-1.7058625179089404E-5</v>
      </c>
      <c r="H318" s="29">
        <f t="shared" ca="1" si="114"/>
        <v>0.22230967739635943</v>
      </c>
      <c r="I318" s="29">
        <f t="shared" ca="1" si="115"/>
        <v>2.2575038480336347</v>
      </c>
      <c r="J318" s="29">
        <f t="shared" ca="1" si="116"/>
        <v>1.239832296174969</v>
      </c>
      <c r="K318" s="29">
        <f t="shared" ca="1" si="117"/>
        <v>5.480902993601485</v>
      </c>
      <c r="M318" s="29">
        <f ca="1">Kp*(Q318+R318*OnebyTi+Td*(Q318-Q317))</f>
        <v>10.633234653628131</v>
      </c>
      <c r="N318" s="29">
        <f t="shared" ca="1" si="129"/>
        <v>-45.94656138370128</v>
      </c>
      <c r="O318" s="29">
        <f t="shared" ca="1" si="136"/>
        <v>-29.264434947472232</v>
      </c>
      <c r="P318" s="29">
        <f t="shared" ca="1" si="130"/>
        <v>-6.1101112936374991</v>
      </c>
      <c r="Q318" s="29">
        <f t="shared" ca="1" si="112"/>
        <v>7.1101112936374991</v>
      </c>
      <c r="R318" s="29">
        <f t="shared" ca="1" si="118"/>
        <v>-21.351622072131242</v>
      </c>
      <c r="S318" s="29">
        <f t="shared" ca="1" si="119"/>
        <v>97.064350666786609</v>
      </c>
      <c r="T318" s="29">
        <f t="shared" ca="1" si="120"/>
        <v>594.54255246685068</v>
      </c>
      <c r="U318" s="29">
        <f t="shared" ca="1" si="121"/>
        <v>119.08773280925033</v>
      </c>
      <c r="W318" s="29">
        <f ca="1">Kp*(AB318+AC318*OnebyTi+Td*(AB318-AB317))</f>
        <v>64.261738352785386</v>
      </c>
      <c r="X318" s="29">
        <f t="shared" ca="1" si="131"/>
        <v>17.562836696107425</v>
      </c>
      <c r="Y318" s="29">
        <f t="shared" ca="1" si="132"/>
        <v>1.0982513554454063</v>
      </c>
      <c r="Z318" s="29">
        <f t="shared" ca="1" si="133"/>
        <v>-6.727659923351978</v>
      </c>
      <c r="AA318" s="29">
        <f t="shared" ca="1" si="134"/>
        <v>-7.3799777016400814</v>
      </c>
      <c r="AB318" s="29">
        <f t="shared" ca="1" si="113"/>
        <v>8.3799777016400814</v>
      </c>
      <c r="AC318" s="29">
        <f t="shared" ca="1" si="122"/>
        <v>9.3212480952965979</v>
      </c>
      <c r="AD318" s="29">
        <f t="shared" ca="1" si="123"/>
        <v>67.2017232846909</v>
      </c>
      <c r="AE318" s="29">
        <f t="shared" ca="1" si="124"/>
        <v>267.06716441906929</v>
      </c>
      <c r="AF318" s="29">
        <f t="shared" ca="1" si="125"/>
        <v>16211.385691761301</v>
      </c>
      <c r="AH318" s="29">
        <f t="shared" ca="1" si="110"/>
        <v>0.33336216434346461</v>
      </c>
      <c r="AI318" s="29">
        <f t="shared" ca="1" si="111"/>
        <v>1.0000170586251791</v>
      </c>
    </row>
    <row r="319" spans="1:35" x14ac:dyDescent="0.25">
      <c r="A319" s="29">
        <v>30.7</v>
      </c>
      <c r="B319" s="29">
        <f t="shared" si="126"/>
        <v>1</v>
      </c>
      <c r="C319" s="29">
        <f t="shared" si="127"/>
        <v>0</v>
      </c>
      <c r="E319" s="29">
        <f ca="1">Kp*(G319+H319*OnebyTi+Td*(G319-G318))</f>
        <v>0.33336735655578131</v>
      </c>
      <c r="F319" s="27">
        <f t="shared" ca="1" si="128"/>
        <v>1.000015798298985</v>
      </c>
      <c r="G319" s="29">
        <f t="shared" ca="1" si="135"/>
        <v>-1.5798298985014725E-5</v>
      </c>
      <c r="H319" s="29">
        <f t="shared" ca="1" si="114"/>
        <v>0.22230809756646092</v>
      </c>
      <c r="I319" s="29">
        <f t="shared" ca="1" si="115"/>
        <v>2.2575054278635331</v>
      </c>
      <c r="J319" s="29">
        <f t="shared" ca="1" si="116"/>
        <v>1.2398322961999277</v>
      </c>
      <c r="K319" s="29">
        <f t="shared" ca="1" si="117"/>
        <v>5.4809514943793687</v>
      </c>
      <c r="M319" s="29">
        <f ca="1">Kp*(Q319+R319*OnebyTi+Td*(Q319-Q318))</f>
        <v>17.511135536963636</v>
      </c>
      <c r="N319" s="27">
        <f t="shared" ca="1" si="129"/>
        <v>-44.185901655216199</v>
      </c>
      <c r="O319" s="27">
        <f t="shared" ca="1" si="136"/>
        <v>-29.945241583908736</v>
      </c>
      <c r="P319" s="27">
        <f t="shared" ca="1" si="130"/>
        <v>-7.055051812221218</v>
      </c>
      <c r="Q319" s="29">
        <f t="shared" ca="1" si="112"/>
        <v>8.0550518122212189</v>
      </c>
      <c r="R319" s="29">
        <f t="shared" ca="1" si="118"/>
        <v>-20.546116890909119</v>
      </c>
      <c r="S319" s="29">
        <f t="shared" ca="1" si="119"/>
        <v>97.869855848008726</v>
      </c>
      <c r="T319" s="29">
        <f t="shared" ca="1" si="120"/>
        <v>601.03093843660747</v>
      </c>
      <c r="U319" s="29">
        <f t="shared" ca="1" si="121"/>
        <v>120.08642414768589</v>
      </c>
      <c r="W319" s="29">
        <f ca="1">Kp*(AB319+AC319*OnebyTi+Td*(AB319-AB318))</f>
        <v>65.323079440279912</v>
      </c>
      <c r="X319" s="27">
        <f t="shared" ca="1" si="131"/>
        <v>18.586736220268214</v>
      </c>
      <c r="Y319" s="27">
        <f t="shared" ca="1" si="132"/>
        <v>1.9012386578666003</v>
      </c>
      <c r="Z319" s="27">
        <f t="shared" ca="1" si="133"/>
        <v>-6.345985726478677</v>
      </c>
      <c r="AA319" s="27">
        <f t="shared" ca="1" si="134"/>
        <v>-7.3481637881845545</v>
      </c>
      <c r="AB319" s="29">
        <f t="shared" ca="1" si="113"/>
        <v>8.3481637881845536</v>
      </c>
      <c r="AC319" s="29">
        <f t="shared" ca="1" si="122"/>
        <v>10.156064474115054</v>
      </c>
      <c r="AD319" s="29">
        <f t="shared" ca="1" si="123"/>
        <v>68.036539663509359</v>
      </c>
      <c r="AE319" s="29">
        <f t="shared" ca="1" si="124"/>
        <v>274.03634828250489</v>
      </c>
      <c r="AF319" s="29">
        <f t="shared" ca="1" si="125"/>
        <v>16713.136163344807</v>
      </c>
      <c r="AH319" s="29">
        <f t="shared" ca="1" si="110"/>
        <v>0.33336735655578131</v>
      </c>
      <c r="AI319" s="29">
        <f t="shared" ca="1" si="111"/>
        <v>1.000015798298985</v>
      </c>
    </row>
    <row r="320" spans="1:35" x14ac:dyDescent="0.25">
      <c r="A320" s="29">
        <v>30.8</v>
      </c>
      <c r="B320" s="29">
        <f t="shared" si="126"/>
        <v>1</v>
      </c>
      <c r="C320" s="29">
        <f t="shared" si="127"/>
        <v>0</v>
      </c>
      <c r="E320" s="29">
        <f ca="1">Kp*(G320+H320*OnebyTi+Td*(G320-G319))</f>
        <v>0.33336957236952658</v>
      </c>
      <c r="F320" s="29">
        <f t="shared" ca="1" si="128"/>
        <v>1.0000150526797016</v>
      </c>
      <c r="G320" s="29">
        <f t="shared" ca="1" si="135"/>
        <v>-1.505267970158819E-5</v>
      </c>
      <c r="H320" s="29">
        <f t="shared" ca="1" si="114"/>
        <v>0.22230659229849076</v>
      </c>
      <c r="I320" s="29">
        <f t="shared" ca="1" si="115"/>
        <v>2.2575069331315034</v>
      </c>
      <c r="J320" s="29">
        <f t="shared" ca="1" si="116"/>
        <v>1.2398322962225861</v>
      </c>
      <c r="K320" s="29">
        <f t="shared" ca="1" si="117"/>
        <v>5.4809978566328494</v>
      </c>
      <c r="M320" s="29">
        <f ca="1">Kp*(Q320+R320*OnebyTi+Td*(Q320-Q319))</f>
        <v>24.464483898259942</v>
      </c>
      <c r="N320" s="29">
        <f t="shared" ca="1" si="129"/>
        <v>-42.225368543545926</v>
      </c>
      <c r="O320" s="29">
        <f t="shared" ca="1" si="136"/>
        <v>-30.52641065254301</v>
      </c>
      <c r="P320" s="29">
        <f t="shared" ca="1" si="130"/>
        <v>-7.989212883678638</v>
      </c>
      <c r="Q320" s="29">
        <f t="shared" ca="1" si="112"/>
        <v>8.989212883678638</v>
      </c>
      <c r="R320" s="29">
        <f t="shared" ca="1" si="118"/>
        <v>-19.647195602541256</v>
      </c>
      <c r="S320" s="29">
        <f t="shared" ca="1" si="119"/>
        <v>98.768777136376585</v>
      </c>
      <c r="T320" s="29">
        <f t="shared" ca="1" si="120"/>
        <v>609.11153326341685</v>
      </c>
      <c r="U320" s="29">
        <f t="shared" ca="1" si="121"/>
        <v>121.20093579276639</v>
      </c>
      <c r="W320" s="29">
        <f ca="1">Kp*(AB320+AC320*OnebyTi+Td*(AB320-AB319))</f>
        <v>66.274711683451343</v>
      </c>
      <c r="X320" s="29">
        <f t="shared" ca="1" si="131"/>
        <v>19.591756904765127</v>
      </c>
      <c r="Y320" s="29">
        <f t="shared" ca="1" si="132"/>
        <v>2.7149999764768604</v>
      </c>
      <c r="Z320" s="29">
        <f t="shared" ca="1" si="133"/>
        <v>-5.9437638469824137</v>
      </c>
      <c r="AA320" s="29">
        <f t="shared" ca="1" si="134"/>
        <v>-7.2992869873624002</v>
      </c>
      <c r="AB320" s="29">
        <f t="shared" ca="1" si="113"/>
        <v>8.2992869873624002</v>
      </c>
      <c r="AC320" s="29">
        <f t="shared" ca="1" si="122"/>
        <v>10.985993172851293</v>
      </c>
      <c r="AD320" s="29">
        <f t="shared" ca="1" si="123"/>
        <v>68.866468362245598</v>
      </c>
      <c r="AE320" s="29">
        <f t="shared" ca="1" si="124"/>
        <v>280.92416473236517</v>
      </c>
      <c r="AF320" s="29">
        <f t="shared" ca="1" si="125"/>
        <v>17218.655305531349</v>
      </c>
      <c r="AH320" s="29">
        <f t="shared" ca="1" si="110"/>
        <v>0.33336957236952658</v>
      </c>
      <c r="AI320" s="29">
        <f t="shared" ca="1" si="111"/>
        <v>1.0000150526797016</v>
      </c>
    </row>
    <row r="321" spans="1:35" x14ac:dyDescent="0.25">
      <c r="A321" s="29">
        <v>30.9</v>
      </c>
      <c r="B321" s="29">
        <f t="shared" si="126"/>
        <v>1</v>
      </c>
      <c r="C321" s="29">
        <f t="shared" si="127"/>
        <v>0</v>
      </c>
      <c r="E321" s="29">
        <f ca="1">Kp*(G321+H321*OnebyTi+Td*(G321-G320))</f>
        <v>0.33336891666409801</v>
      </c>
      <c r="F321" s="27">
        <f t="shared" ca="1" si="128"/>
        <v>1.0000147921599412</v>
      </c>
      <c r="G321" s="29">
        <f t="shared" ca="1" si="135"/>
        <v>-1.4792159941157124E-5</v>
      </c>
      <c r="H321" s="29">
        <f t="shared" ca="1" si="114"/>
        <v>0.22230511308249665</v>
      </c>
      <c r="I321" s="29">
        <f t="shared" ca="1" si="115"/>
        <v>2.2575084123474976</v>
      </c>
      <c r="J321" s="29">
        <f t="shared" ca="1" si="116"/>
        <v>1.2398322962444668</v>
      </c>
      <c r="K321" s="29">
        <f t="shared" ca="1" si="117"/>
        <v>5.4810435644070674</v>
      </c>
      <c r="M321" s="29">
        <f ca="1">Kp*(Q321+R321*OnebyTi+Td*(Q321-Q320))</f>
        <v>31.469360779356101</v>
      </c>
      <c r="N321" s="27">
        <f t="shared" ca="1" si="129"/>
        <v>-40.068180250616606</v>
      </c>
      <c r="O321" s="27">
        <f t="shared" ca="1" si="136"/>
        <v>-31.003851475332173</v>
      </c>
      <c r="P321" s="27">
        <f t="shared" ca="1" si="130"/>
        <v>-8.9089681598647132</v>
      </c>
      <c r="Q321" s="29">
        <f t="shared" ca="1" si="112"/>
        <v>9.9089681598647132</v>
      </c>
      <c r="R321" s="29">
        <f t="shared" ca="1" si="118"/>
        <v>-18.656298786554785</v>
      </c>
      <c r="S321" s="29">
        <f t="shared" ca="1" si="119"/>
        <v>99.759673952363059</v>
      </c>
      <c r="T321" s="29">
        <f t="shared" ca="1" si="120"/>
        <v>618.93029826273812</v>
      </c>
      <c r="U321" s="29">
        <f t="shared" ca="1" si="121"/>
        <v>122.42948166747223</v>
      </c>
      <c r="W321" s="29">
        <f ca="1">Kp*(AB321+AC321*OnebyTi+Td*(AB321-AB320))</f>
        <v>67.11303042305326</v>
      </c>
      <c r="X321" s="27">
        <f t="shared" ca="1" si="131"/>
        <v>20.575609143388327</v>
      </c>
      <c r="Y321" s="27">
        <f t="shared" ca="1" si="132"/>
        <v>3.5380891244310413</v>
      </c>
      <c r="Z321" s="27">
        <f t="shared" ca="1" si="133"/>
        <v>-5.5214709521999072</v>
      </c>
      <c r="AA321" s="27">
        <f t="shared" ca="1" si="134"/>
        <v>-7.2331773437034688</v>
      </c>
      <c r="AB321" s="29">
        <f t="shared" ca="1" si="113"/>
        <v>8.2331773437034688</v>
      </c>
      <c r="AC321" s="29">
        <f t="shared" ca="1" si="122"/>
        <v>11.80931090722164</v>
      </c>
      <c r="AD321" s="29">
        <f t="shared" ca="1" si="123"/>
        <v>69.689786096615947</v>
      </c>
      <c r="AE321" s="29">
        <f t="shared" ca="1" si="124"/>
        <v>287.70268564965238</v>
      </c>
      <c r="AF321" s="29">
        <f t="shared" ca="1" si="125"/>
        <v>17728.231596430189</v>
      </c>
      <c r="AH321" s="29">
        <f t="shared" ca="1" si="110"/>
        <v>0.33336891666409801</v>
      </c>
      <c r="AI321" s="29">
        <f t="shared" ca="1" si="111"/>
        <v>1.0000147921599412</v>
      </c>
    </row>
    <row r="322" spans="1:35" x14ac:dyDescent="0.25">
      <c r="A322" s="29">
        <v>31</v>
      </c>
      <c r="B322" s="29">
        <f t="shared" si="126"/>
        <v>1</v>
      </c>
      <c r="C322" s="29">
        <f t="shared" si="127"/>
        <v>0</v>
      </c>
      <c r="E322" s="29">
        <f ca="1">Kp*(G322+H322*OnebyTi+Td*(G322-G321))</f>
        <v>0.33336565846003968</v>
      </c>
      <c r="F322" s="29">
        <f t="shared" ca="1" si="128"/>
        <v>1.0000149611648301</v>
      </c>
      <c r="G322" s="29">
        <f t="shared" ca="1" si="135"/>
        <v>-1.4961164830129547E-5</v>
      </c>
      <c r="H322" s="29">
        <f t="shared" ca="1" si="114"/>
        <v>0.22230361696601364</v>
      </c>
      <c r="I322" s="29">
        <f t="shared" ca="1" si="115"/>
        <v>2.2575099084639807</v>
      </c>
      <c r="J322" s="29">
        <f t="shared" ca="1" si="116"/>
        <v>1.2398322962668504</v>
      </c>
      <c r="K322" s="29">
        <f t="shared" ca="1" si="117"/>
        <v>5.4810899440180405</v>
      </c>
      <c r="M322" s="29">
        <f ca="1">Kp*(Q322+R322*OnebyTi+Td*(Q322-Q321))</f>
        <v>38.501186730104813</v>
      </c>
      <c r="N322" s="29">
        <f t="shared" ca="1" si="129"/>
        <v>-37.718337114041084</v>
      </c>
      <c r="O322" s="29">
        <f t="shared" ca="1" si="136"/>
        <v>-31.37377165359279</v>
      </c>
      <c r="P322" s="29">
        <f t="shared" ca="1" si="130"/>
        <v>-9.8106723430791849</v>
      </c>
      <c r="Q322" s="29">
        <f t="shared" ca="1" si="112"/>
        <v>10.810672343079185</v>
      </c>
      <c r="R322" s="29">
        <f t="shared" ca="1" si="118"/>
        <v>-17.575231552246866</v>
      </c>
      <c r="S322" s="29">
        <f t="shared" ca="1" si="119"/>
        <v>100.84074118667098</v>
      </c>
      <c r="T322" s="29">
        <f t="shared" ca="1" si="120"/>
        <v>630.61736191367982</v>
      </c>
      <c r="U322" s="29">
        <f t="shared" ca="1" si="121"/>
        <v>123.76982373900307</v>
      </c>
      <c r="W322" s="29">
        <f ca="1">Kp*(AB322+AC322*OnebyTi+Td*(AB322-AB321))</f>
        <v>67.834599453942261</v>
      </c>
      <c r="X322" s="29">
        <f t="shared" ca="1" si="131"/>
        <v>21.536009514556945</v>
      </c>
      <c r="Y322" s="29">
        <f t="shared" ca="1" si="132"/>
        <v>4.3690187808361944</v>
      </c>
      <c r="Z322" s="29">
        <f t="shared" ca="1" si="133"/>
        <v>-5.0796309934922608</v>
      </c>
      <c r="AA322" s="29">
        <f t="shared" ca="1" si="134"/>
        <v>-7.1496964379040335</v>
      </c>
      <c r="AB322" s="29">
        <f t="shared" ca="1" si="113"/>
        <v>8.1496964379040335</v>
      </c>
      <c r="AC322" s="29">
        <f t="shared" ca="1" si="122"/>
        <v>12.624280551012044</v>
      </c>
      <c r="AD322" s="29">
        <f t="shared" ca="1" si="123"/>
        <v>70.504755740406353</v>
      </c>
      <c r="AE322" s="29">
        <f t="shared" ca="1" si="124"/>
        <v>294.34444085265096</v>
      </c>
      <c r="AF322" s="29">
        <f t="shared" ca="1" si="125"/>
        <v>18242.165603237023</v>
      </c>
      <c r="AH322" s="29">
        <f t="shared" ref="AH322:AH385" ca="1" si="137">IF(ProcessModel = "Model1", E322, IF(ProcessModel = "Model2", M322, W322))</f>
        <v>0.33336565846003968</v>
      </c>
      <c r="AI322" s="29">
        <f t="shared" ref="AI322:AI385" ca="1" si="138">IF(ProcessModel = "Model1", F322, IF(ProcessModel = "Model2", P322, AA322))</f>
        <v>1.0000149611648301</v>
      </c>
    </row>
    <row r="323" spans="1:35" x14ac:dyDescent="0.25">
      <c r="A323" s="29">
        <v>31.1</v>
      </c>
      <c r="B323" s="29">
        <f t="shared" si="126"/>
        <v>1</v>
      </c>
      <c r="C323" s="29">
        <f t="shared" si="127"/>
        <v>0</v>
      </c>
      <c r="E323" s="29">
        <f ca="1">Kp*(G323+H323*OnebyTi+Td*(G323-G322))</f>
        <v>0.33336020243919895</v>
      </c>
      <c r="F323" s="27">
        <f t="shared" ca="1" si="128"/>
        <v>1.0000154834162311</v>
      </c>
      <c r="G323" s="29">
        <f t="shared" ca="1" si="135"/>
        <v>-1.5483416231143465E-5</v>
      </c>
      <c r="H323" s="29">
        <f t="shared" ca="1" si="114"/>
        <v>0.22230206862439053</v>
      </c>
      <c r="I323" s="29">
        <f t="shared" ca="1" si="115"/>
        <v>2.2575114568056036</v>
      </c>
      <c r="J323" s="29">
        <f t="shared" ca="1" si="116"/>
        <v>1.2398322962908241</v>
      </c>
      <c r="K323" s="29">
        <f t="shared" ca="1" si="117"/>
        <v>5.4811380974425195</v>
      </c>
      <c r="M323" s="29">
        <f ca="1">Kp*(Q323+R323*OnebyTi+Td*(Q323-Q322))</f>
        <v>45.534798585587197</v>
      </c>
      <c r="N323" s="27">
        <f t="shared" ca="1" si="129"/>
        <v>-35.18062243004379</v>
      </c>
      <c r="O323" s="27">
        <f t="shared" ca="1" si="136"/>
        <v>-31.632696814440298</v>
      </c>
      <c r="P323" s="27">
        <f t="shared" ca="1" si="130"/>
        <v>-10.690674132350813</v>
      </c>
      <c r="Q323" s="29">
        <f t="shared" ca="1" si="112"/>
        <v>11.690674132350813</v>
      </c>
      <c r="R323" s="29">
        <f t="shared" ca="1" si="118"/>
        <v>-16.406164139011786</v>
      </c>
      <c r="S323" s="29">
        <f t="shared" ca="1" si="119"/>
        <v>102.00980859990607</v>
      </c>
      <c r="T323" s="29">
        <f t="shared" ca="1" si="120"/>
        <v>644.28454808056142</v>
      </c>
      <c r="U323" s="29">
        <f t="shared" ca="1" si="121"/>
        <v>125.2192712744731</v>
      </c>
      <c r="W323" s="29">
        <f ca="1">Kp*(AB323+AC323*OnebyTi+Td*(AB323-AB322))</f>
        <v>68.436160478900206</v>
      </c>
      <c r="X323" s="27">
        <f t="shared" ca="1" si="131"/>
        <v>22.470685409053292</v>
      </c>
      <c r="Y323" s="27">
        <f t="shared" ca="1" si="132"/>
        <v>5.2062627985106653</v>
      </c>
      <c r="Z323" s="27">
        <f t="shared" ca="1" si="133"/>
        <v>-4.6188149063070636</v>
      </c>
      <c r="AA323" s="27">
        <f t="shared" ca="1" si="134"/>
        <v>-7.0487381548588859</v>
      </c>
      <c r="AB323" s="29">
        <f t="shared" ca="1" si="113"/>
        <v>8.048738154858885</v>
      </c>
      <c r="AC323" s="29">
        <f t="shared" ca="1" si="122"/>
        <v>13.429154366497933</v>
      </c>
      <c r="AD323" s="29">
        <f t="shared" ca="1" si="123"/>
        <v>71.309629555892244</v>
      </c>
      <c r="AE323" s="29">
        <f t="shared" ca="1" si="124"/>
        <v>300.82265944119911</v>
      </c>
      <c r="AF323" s="29">
        <f t="shared" ca="1" si="125"/>
        <v>18760.733365709224</v>
      </c>
      <c r="AH323" s="29">
        <f t="shared" ca="1" si="137"/>
        <v>0.33336020243919895</v>
      </c>
      <c r="AI323" s="29">
        <f t="shared" ca="1" si="138"/>
        <v>1.0000154834162311</v>
      </c>
    </row>
    <row r="324" spans="1:35" x14ac:dyDescent="0.25">
      <c r="A324" s="29">
        <v>31.2</v>
      </c>
      <c r="B324" s="29">
        <f t="shared" si="126"/>
        <v>1</v>
      </c>
      <c r="C324" s="29">
        <f t="shared" si="127"/>
        <v>0</v>
      </c>
      <c r="E324" s="29">
        <f ca="1">Kp*(G324+H324*OnebyTi+Td*(G324-G323))</f>
        <v>0.3333530544609174</v>
      </c>
      <c r="F324" s="29">
        <f t="shared" ca="1" si="128"/>
        <v>1.0000162680448241</v>
      </c>
      <c r="G324" s="29">
        <f t="shared" ca="1" si="135"/>
        <v>-1.6268044824130357E-5</v>
      </c>
      <c r="H324" s="29">
        <f t="shared" ca="1" si="114"/>
        <v>0.22230044181990813</v>
      </c>
      <c r="I324" s="29">
        <f t="shared" ca="1" si="115"/>
        <v>2.2575130836100858</v>
      </c>
      <c r="J324" s="29">
        <f t="shared" ca="1" si="116"/>
        <v>1.239832296317289</v>
      </c>
      <c r="K324" s="29">
        <f t="shared" ca="1" si="117"/>
        <v>5.4811888537423705</v>
      </c>
      <c r="M324" s="29">
        <f ca="1">Kp*(Q324+R324*OnebyTi+Td*(Q324-Q323))</f>
        <v>52.544529892006025</v>
      </c>
      <c r="N324" s="29">
        <f t="shared" ca="1" si="129"/>
        <v>-32.460600431601357</v>
      </c>
      <c r="O324" s="29">
        <f t="shared" ca="1" si="136"/>
        <v>-31.777489584949471</v>
      </c>
      <c r="P324" s="29">
        <f t="shared" ca="1" si="130"/>
        <v>-11.545329447239627</v>
      </c>
      <c r="Q324" s="29">
        <f t="shared" ref="Q324:Q387" ca="1" si="139">B324-P324</f>
        <v>12.545329447239627</v>
      </c>
      <c r="R324" s="29">
        <f t="shared" ca="1" si="118"/>
        <v>-15.151631194287823</v>
      </c>
      <c r="S324" s="29">
        <f t="shared" ca="1" si="119"/>
        <v>103.26434154463003</v>
      </c>
      <c r="T324" s="29">
        <f t="shared" ca="1" si="120"/>
        <v>660.02307717453914</v>
      </c>
      <c r="U324" s="29">
        <f t="shared" ca="1" si="121"/>
        <v>126.7746817361359</v>
      </c>
      <c r="W324" s="29">
        <f ca="1">Kp*(AB324+AC324*OnebyTi+Td*(AB324-AB323))</f>
        <v>68.914642357335595</v>
      </c>
      <c r="X324" s="29">
        <f t="shared" ca="1" si="131"/>
        <v>23.377379708700825</v>
      </c>
      <c r="Y324" s="29">
        <f t="shared" ca="1" si="132"/>
        <v>6.0482586248897139</v>
      </c>
      <c r="Z324" s="29">
        <f t="shared" ca="1" si="133"/>
        <v>-4.1396402123178992</v>
      </c>
      <c r="AA324" s="29">
        <f t="shared" ca="1" si="134"/>
        <v>-6.9302293996079189</v>
      </c>
      <c r="AB324" s="29">
        <f t="shared" ref="AB324:AB387" ca="1" si="140">B324-AA324</f>
        <v>7.9302293996079189</v>
      </c>
      <c r="AC324" s="29">
        <f t="shared" ca="1" si="122"/>
        <v>14.222177306458725</v>
      </c>
      <c r="AD324" s="29">
        <f t="shared" ca="1" si="123"/>
        <v>72.102652495853036</v>
      </c>
      <c r="AE324" s="29">
        <f t="shared" ca="1" si="124"/>
        <v>307.11151327423971</v>
      </c>
      <c r="AF324" s="29">
        <f t="shared" ca="1" si="125"/>
        <v>19284.146806812147</v>
      </c>
      <c r="AH324" s="29">
        <f t="shared" ca="1" si="137"/>
        <v>0.3333530544609174</v>
      </c>
      <c r="AI324" s="29">
        <f t="shared" ca="1" si="138"/>
        <v>1.0000162680448241</v>
      </c>
    </row>
    <row r="325" spans="1:35" x14ac:dyDescent="0.25">
      <c r="A325" s="29">
        <v>31.3</v>
      </c>
      <c r="B325" s="29">
        <f t="shared" si="126"/>
        <v>1</v>
      </c>
      <c r="C325" s="29">
        <f t="shared" si="127"/>
        <v>0</v>
      </c>
      <c r="E325" s="29">
        <f ca="1">Kp*(G325+H325*OnebyTi+Td*(G325-G324))</f>
        <v>0.33334478359585346</v>
      </c>
      <c r="F325" s="27">
        <f t="shared" ca="1" si="128"/>
        <v>1.000017216119351</v>
      </c>
      <c r="G325" s="29">
        <f t="shared" ca="1" si="135"/>
        <v>-1.7216119351015635E-5</v>
      </c>
      <c r="H325" s="29">
        <f t="shared" ref="H325:H388" ca="1" si="141">H324+G325*0.1</f>
        <v>0.22229872020797303</v>
      </c>
      <c r="I325" s="29">
        <f t="shared" ref="I325:I388" ca="1" si="142">IF(ROW()&lt;12,0,I324+ABS(G325)*0.1)</f>
        <v>2.2575148052220211</v>
      </c>
      <c r="J325" s="29">
        <f t="shared" ref="J325:J388" ca="1" si="143">IF(ROW()&lt;12,0,J324+((G325)^2)*0.1)</f>
        <v>1.2398322963469284</v>
      </c>
      <c r="K325" s="29">
        <f t="shared" ref="K325:K388" ca="1" si="144">IF(ROW()&lt;12,0,K324+A325*ABS(G325)*0.1)</f>
        <v>5.4812427401959392</v>
      </c>
      <c r="M325" s="29">
        <f ca="1">Kp*(Q325+R325*OnebyTi+Td*(Q325-Q324))</f>
        <v>59.504294759401944</v>
      </c>
      <c r="N325" s="27">
        <f t="shared" ca="1" si="129"/>
        <v>-29.564611373026338</v>
      </c>
      <c r="O325" s="27">
        <f t="shared" ca="1" si="136"/>
        <v>-31.805367709455972</v>
      </c>
      <c r="P325" s="27">
        <f t="shared" ca="1" si="130"/>
        <v>-12.37101488631442</v>
      </c>
      <c r="Q325" s="29">
        <f t="shared" ca="1" si="139"/>
        <v>13.37101488631442</v>
      </c>
      <c r="R325" s="29">
        <f t="shared" ref="R325:R388" ca="1" si="145">R324+Q325*0.1</f>
        <v>-13.814529705656382</v>
      </c>
      <c r="S325" s="29">
        <f t="shared" ref="S325:S388" ca="1" si="146">IF(ROW()&lt;12,0,S324+ABS(Q325)*0.1)</f>
        <v>104.60144303326148</v>
      </c>
      <c r="T325" s="29">
        <f t="shared" ref="T325:T388" ca="1" si="147">IF(ROW()&lt;12,0,T324+((Q325)^2)*0.1)</f>
        <v>677.90148108354333</v>
      </c>
      <c r="U325" s="29">
        <f t="shared" ref="U325:U388" ca="1" si="148">IF(ROW()&lt;12,0,U324+J325*ABS(Q325)*0.1)</f>
        <v>128.43246334523471</v>
      </c>
      <c r="W325" s="29">
        <f ca="1">Kp*(AB325+AC325*OnebyTi+Td*(AB325-AB324))</f>
        <v>69.267170127302535</v>
      </c>
      <c r="X325" s="27">
        <f t="shared" ca="1" si="131"/>
        <v>24.25385550749899</v>
      </c>
      <c r="Y325" s="27">
        <f t="shared" ca="1" si="132"/>
        <v>6.8934098330439921</v>
      </c>
      <c r="Z325" s="27">
        <f t="shared" ca="1" si="133"/>
        <v>-3.6427705228987772</v>
      </c>
      <c r="AA325" s="27">
        <f t="shared" ca="1" si="134"/>
        <v>-6.7941307589616997</v>
      </c>
      <c r="AB325" s="29">
        <f t="shared" ca="1" si="140"/>
        <v>7.7941307589616997</v>
      </c>
      <c r="AC325" s="29">
        <f t="shared" ref="AC325:AC388" ca="1" si="149">AC324+AB325*0.1</f>
        <v>15.001590382354895</v>
      </c>
      <c r="AD325" s="29">
        <f t="shared" ref="AD325:AD388" ca="1" si="150">IF(ROW()&lt;12,0,AD324+ABS(AB325)*0.1)</f>
        <v>72.882065571749209</v>
      </c>
      <c r="AE325" s="29">
        <f t="shared" ref="AE325:AE388" ca="1" si="151">IF(ROW()&lt;12,0,AE324+((AB325)^2)*0.1)</f>
        <v>313.18636070301898</v>
      </c>
      <c r="AF325" s="29">
        <f t="shared" ref="AF325:AF388" ca="1" si="152">IF(ROW()&lt;12,0,AF324+T325*ABS(AB325)*0.1)</f>
        <v>19812.512085338039</v>
      </c>
      <c r="AH325" s="29">
        <f t="shared" ca="1" si="137"/>
        <v>0.33334478359585346</v>
      </c>
      <c r="AI325" s="29">
        <f t="shared" ca="1" si="138"/>
        <v>1.000017216119351</v>
      </c>
    </row>
    <row r="326" spans="1:35" x14ac:dyDescent="0.25">
      <c r="A326" s="29">
        <v>31.4</v>
      </c>
      <c r="B326" s="29">
        <f t="shared" si="126"/>
        <v>1</v>
      </c>
      <c r="C326" s="29">
        <f t="shared" si="127"/>
        <v>0</v>
      </c>
      <c r="E326" s="29">
        <f ca="1">Kp*(G326+H326*OnebyTi+Td*(G326-G325))</f>
        <v>0.33333598321854346</v>
      </c>
      <c r="F326" s="29">
        <f t="shared" ca="1" si="128"/>
        <v>1.0000182271696612</v>
      </c>
      <c r="G326" s="29">
        <f t="shared" ca="1" si="135"/>
        <v>-1.8227169661155784E-5</v>
      </c>
      <c r="H326" s="29">
        <f t="shared" ca="1" si="141"/>
        <v>0.22229689749100692</v>
      </c>
      <c r="I326" s="29">
        <f t="shared" ca="1" si="142"/>
        <v>2.2575166279389873</v>
      </c>
      <c r="J326" s="29">
        <f t="shared" ca="1" si="143"/>
        <v>1.2398322963801514</v>
      </c>
      <c r="K326" s="29">
        <f t="shared" ca="1" si="144"/>
        <v>5.4812999735086754</v>
      </c>
      <c r="M326" s="29">
        <f ca="1">Kp*(Q326+R326*OnebyTi+Td*(Q326-Q325))</f>
        <v>66.38767490243562</v>
      </c>
      <c r="N326" s="29">
        <f t="shared" ca="1" si="129"/>
        <v>-26.499763681831922</v>
      </c>
      <c r="O326" s="29">
        <f t="shared" ca="1" si="136"/>
        <v>-31.713921226880142</v>
      </c>
      <c r="P326" s="29">
        <f t="shared" ca="1" si="130"/>
        <v>-13.16414137575938</v>
      </c>
      <c r="Q326" s="29">
        <f t="shared" ca="1" si="139"/>
        <v>14.16414137575938</v>
      </c>
      <c r="R326" s="29">
        <f t="shared" ca="1" si="145"/>
        <v>-12.398115568080444</v>
      </c>
      <c r="S326" s="29">
        <f t="shared" ca="1" si="146"/>
        <v>106.01785717083742</v>
      </c>
      <c r="T326" s="29">
        <f t="shared" ca="1" si="147"/>
        <v>697.96377117479324</v>
      </c>
      <c r="U326" s="29">
        <f t="shared" ca="1" si="148"/>
        <v>130.1885793380508</v>
      </c>
      <c r="W326" s="29">
        <f ca="1">Kp*(AB326+AC326*OnebyTi+Td*(AB326-AB325))</f>
        <v>69.491073779388913</v>
      </c>
      <c r="X326" s="29">
        <f t="shared" ca="1" si="131"/>
        <v>25.097900866511036</v>
      </c>
      <c r="Y326" s="29">
        <f t="shared" ca="1" si="132"/>
        <v>7.7400887595112522</v>
      </c>
      <c r="Z326" s="29">
        <f t="shared" ca="1" si="133"/>
        <v>-3.1289149433751762</v>
      </c>
      <c r="AA326" s="29">
        <f t="shared" ca="1" si="134"/>
        <v>-6.6404371066433452</v>
      </c>
      <c r="AB326" s="29">
        <f t="shared" ca="1" si="140"/>
        <v>7.6404371066433452</v>
      </c>
      <c r="AC326" s="29">
        <f t="shared" ca="1" si="149"/>
        <v>15.76563409301923</v>
      </c>
      <c r="AD326" s="29">
        <f t="shared" ca="1" si="150"/>
        <v>73.646109282413548</v>
      </c>
      <c r="AE326" s="29">
        <f t="shared" ca="1" si="151"/>
        <v>319.02398862107623</v>
      </c>
      <c r="AF326" s="29">
        <f t="shared" ca="1" si="152"/>
        <v>20345.786914975703</v>
      </c>
      <c r="AH326" s="29">
        <f t="shared" ca="1" si="137"/>
        <v>0.33333598321854346</v>
      </c>
      <c r="AI326" s="29">
        <f t="shared" ca="1" si="138"/>
        <v>1.0000182271696612</v>
      </c>
    </row>
    <row r="327" spans="1:35" x14ac:dyDescent="0.25">
      <c r="A327" s="29">
        <v>31.5</v>
      </c>
      <c r="B327" s="29">
        <f t="shared" si="126"/>
        <v>1</v>
      </c>
      <c r="C327" s="29">
        <f t="shared" si="127"/>
        <v>0</v>
      </c>
      <c r="E327" s="29">
        <f ca="1">Kp*(G327+H327*OnebyTi+Td*(G327-G326))</f>
        <v>0.33332723356531341</v>
      </c>
      <c r="F327" s="27">
        <f t="shared" ca="1" si="128"/>
        <v>1.0000192053123897</v>
      </c>
      <c r="G327" s="29">
        <f t="shared" ca="1" si="135"/>
        <v>-1.920531238974732E-5</v>
      </c>
      <c r="H327" s="29">
        <f t="shared" ca="1" si="141"/>
        <v>0.22229497695976794</v>
      </c>
      <c r="I327" s="29">
        <f t="shared" ca="1" si="142"/>
        <v>2.2575185484702263</v>
      </c>
      <c r="J327" s="29">
        <f t="shared" ca="1" si="143"/>
        <v>1.2398322964170359</v>
      </c>
      <c r="K327" s="29">
        <f t="shared" ca="1" si="144"/>
        <v>5.481360470242703</v>
      </c>
      <c r="M327" s="29">
        <f ca="1">Kp*(Q327+R327*OnebyTi+Td*(Q327-Q326))</f>
        <v>73.168009614115306</v>
      </c>
      <c r="N327" s="27">
        <f t="shared" ca="1" si="129"/>
        <v>-23.273923148658934</v>
      </c>
      <c r="O327" s="27">
        <f t="shared" ca="1" si="136"/>
        <v>-31.501128626748244</v>
      </c>
      <c r="P327" s="27">
        <f t="shared" ca="1" si="130"/>
        <v>-13.921167961989589</v>
      </c>
      <c r="Q327" s="29">
        <f t="shared" ca="1" si="139"/>
        <v>14.921167961989589</v>
      </c>
      <c r="R327" s="29">
        <f t="shared" ca="1" si="145"/>
        <v>-10.905998771881485</v>
      </c>
      <c r="S327" s="29">
        <f t="shared" ca="1" si="146"/>
        <v>107.50997396703637</v>
      </c>
      <c r="T327" s="29">
        <f t="shared" ca="1" si="147"/>
        <v>720.2278965097837</v>
      </c>
      <c r="U327" s="29">
        <f t="shared" ca="1" si="148"/>
        <v>132.03855393200459</v>
      </c>
      <c r="W327" s="29">
        <f ca="1">Kp*(AB327+AC327*OnebyTi+Td*(AB327-AB326))</f>
        <v>69.583896761181734</v>
      </c>
      <c r="X327" s="27">
        <f t="shared" ca="1" si="131"/>
        <v>25.907333593597748</v>
      </c>
      <c r="Y327" s="27">
        <f t="shared" ca="1" si="132"/>
        <v>8.5866392453781053</v>
      </c>
      <c r="Z327" s="27">
        <f t="shared" ca="1" si="133"/>
        <v>-2.5988273776815345</v>
      </c>
      <c r="AA327" s="27">
        <f t="shared" ca="1" si="134"/>
        <v>-6.4691781498622589</v>
      </c>
      <c r="AB327" s="29">
        <f t="shared" ca="1" si="140"/>
        <v>7.4691781498622589</v>
      </c>
      <c r="AC327" s="29">
        <f t="shared" ca="1" si="149"/>
        <v>16.512551908005456</v>
      </c>
      <c r="AD327" s="29">
        <f t="shared" ca="1" si="150"/>
        <v>74.393027097399766</v>
      </c>
      <c r="AE327" s="29">
        <f t="shared" ca="1" si="151"/>
        <v>324.60285084451419</v>
      </c>
      <c r="AF327" s="29">
        <f t="shared" ca="1" si="152"/>
        <v>20883.737961728915</v>
      </c>
      <c r="AH327" s="29">
        <f t="shared" ca="1" si="137"/>
        <v>0.33332723356531341</v>
      </c>
      <c r="AI327" s="29">
        <f t="shared" ca="1" si="138"/>
        <v>1.0000192053123897</v>
      </c>
    </row>
    <row r="328" spans="1:35" x14ac:dyDescent="0.25">
      <c r="A328" s="29">
        <v>31.6</v>
      </c>
      <c r="B328" s="29">
        <f t="shared" si="126"/>
        <v>1</v>
      </c>
      <c r="C328" s="29">
        <f t="shared" si="127"/>
        <v>0</v>
      </c>
      <c r="E328" s="29">
        <f ca="1">Kp*(G328+H328*OnebyTi+Td*(G328-G327))</f>
        <v>0.33331906789527044</v>
      </c>
      <c r="F328" s="29">
        <f t="shared" ca="1" si="128"/>
        <v>1.0000200646413628</v>
      </c>
      <c r="G328" s="29">
        <f t="shared" ca="1" si="135"/>
        <v>-2.0064641362838032E-5</v>
      </c>
      <c r="H328" s="29">
        <f t="shared" ca="1" si="141"/>
        <v>0.22229297049563165</v>
      </c>
      <c r="I328" s="29">
        <f t="shared" ca="1" si="142"/>
        <v>2.2575205549343624</v>
      </c>
      <c r="J328" s="29">
        <f t="shared" ca="1" si="143"/>
        <v>1.2398322964572948</v>
      </c>
      <c r="K328" s="29">
        <f t="shared" ca="1" si="144"/>
        <v>5.4814238745094093</v>
      </c>
      <c r="M328" s="29">
        <f ca="1">Kp*(Q328+R328*OnebyTi+Td*(Q328-Q327))</f>
        <v>79.818488401595843</v>
      </c>
      <c r="N328" s="29">
        <f t="shared" ca="1" si="129"/>
        <v>-19.895699136292908</v>
      </c>
      <c r="O328" s="29">
        <f t="shared" ca="1" si="136"/>
        <v>-31.16537190471275</v>
      </c>
      <c r="P328" s="29">
        <f t="shared" ca="1" si="130"/>
        <v>-14.638615700718386</v>
      </c>
      <c r="Q328" s="29">
        <f t="shared" ca="1" si="139"/>
        <v>15.638615700718386</v>
      </c>
      <c r="R328" s="29">
        <f t="shared" ca="1" si="145"/>
        <v>-9.3421372018096456</v>
      </c>
      <c r="S328" s="29">
        <f t="shared" ca="1" si="146"/>
        <v>109.07383553710821</v>
      </c>
      <c r="T328" s="29">
        <f t="shared" ca="1" si="147"/>
        <v>744.68452661325932</v>
      </c>
      <c r="U328" s="29">
        <f t="shared" ca="1" si="148"/>
        <v>133.97748001376806</v>
      </c>
      <c r="W328" s="29">
        <f ca="1">Kp*(AB328+AC328*OnebyTi+Td*(AB328-AB327))</f>
        <v>69.543404191219409</v>
      </c>
      <c r="X328" s="29">
        <f t="shared" ca="1" si="131"/>
        <v>26.680006038901443</v>
      </c>
      <c r="Y328" s="29">
        <f t="shared" ca="1" si="132"/>
        <v>9.4313794767880061</v>
      </c>
      <c r="Z328" s="29">
        <f t="shared" ca="1" si="133"/>
        <v>-2.0533057332468609</v>
      </c>
      <c r="AA328" s="29">
        <f t="shared" ca="1" si="134"/>
        <v>-6.280418915318899</v>
      </c>
      <c r="AB328" s="29">
        <f t="shared" ca="1" si="140"/>
        <v>7.280418915318899</v>
      </c>
      <c r="AC328" s="29">
        <f t="shared" ca="1" si="149"/>
        <v>17.240593799537347</v>
      </c>
      <c r="AD328" s="29">
        <f t="shared" ca="1" si="150"/>
        <v>75.121068988931654</v>
      </c>
      <c r="AE328" s="29">
        <f t="shared" ca="1" si="151"/>
        <v>329.90330080276749</v>
      </c>
      <c r="AF328" s="29">
        <f t="shared" ca="1" si="152"/>
        <v>21425.899493078963</v>
      </c>
      <c r="AH328" s="29">
        <f t="shared" ca="1" si="137"/>
        <v>0.33331906789527044</v>
      </c>
      <c r="AI328" s="29">
        <f t="shared" ca="1" si="138"/>
        <v>1.0000200646413628</v>
      </c>
    </row>
    <row r="329" spans="1:35" x14ac:dyDescent="0.25">
      <c r="A329" s="29">
        <v>31.7</v>
      </c>
      <c r="B329" s="29">
        <f t="shared" si="126"/>
        <v>1</v>
      </c>
      <c r="C329" s="29">
        <f t="shared" si="127"/>
        <v>0</v>
      </c>
      <c r="E329" s="29">
        <f ca="1">Kp*(G329+H329*OnebyTi+Td*(G329-G328))</f>
        <v>0.3333119440150949</v>
      </c>
      <c r="F329" s="27">
        <f t="shared" ca="1" si="128"/>
        <v>1.0000207336143663</v>
      </c>
      <c r="G329" s="29">
        <f t="shared" ca="1" si="135"/>
        <v>-2.0733614366275077E-5</v>
      </c>
      <c r="H329" s="29">
        <f t="shared" ca="1" si="141"/>
        <v>0.22229089713419503</v>
      </c>
      <c r="I329" s="29">
        <f t="shared" ca="1" si="142"/>
        <v>2.2575226282957992</v>
      </c>
      <c r="J329" s="29">
        <f t="shared" ca="1" si="143"/>
        <v>1.239832296500283</v>
      </c>
      <c r="K329" s="29">
        <f t="shared" ca="1" si="144"/>
        <v>5.4814896000669506</v>
      </c>
      <c r="M329" s="29">
        <f ca="1">Kp*(Q329+R329*OnebyTi+Td*(Q329-Q328))</f>
        <v>86.312245998099655</v>
      </c>
      <c r="N329" s="27">
        <f t="shared" ca="1" si="129"/>
        <v>-16.374427799317104</v>
      </c>
      <c r="O329" s="27">
        <f t="shared" ca="1" si="136"/>
        <v>-30.705450440831175</v>
      </c>
      <c r="P329" s="27">
        <f t="shared" ca="1" si="130"/>
        <v>-15.313081593628315</v>
      </c>
      <c r="Q329" s="29">
        <f t="shared" ca="1" si="139"/>
        <v>16.313081593628315</v>
      </c>
      <c r="R329" s="29">
        <f t="shared" ca="1" si="145"/>
        <v>-7.7108290424468144</v>
      </c>
      <c r="S329" s="29">
        <f t="shared" ca="1" si="146"/>
        <v>110.70514369647104</v>
      </c>
      <c r="T329" s="29">
        <f t="shared" ca="1" si="147"/>
        <v>771.29618972129686</v>
      </c>
      <c r="U329" s="29">
        <f t="shared" ca="1" si="148"/>
        <v>136.00002855529053</v>
      </c>
      <c r="W329" s="29">
        <f ca="1">Kp*(AB329+AC329*OnebyTi+Td*(AB329-AB328))</f>
        <v>69.367590761587081</v>
      </c>
      <c r="X329" s="27">
        <f t="shared" ca="1" si="131"/>
        <v>27.413809896810932</v>
      </c>
      <c r="Y329" s="27">
        <f t="shared" ca="1" si="132"/>
        <v>10.272604920794549</v>
      </c>
      <c r="Z329" s="27">
        <f t="shared" ca="1" si="133"/>
        <v>-1.4931910261253223</v>
      </c>
      <c r="AA329" s="27">
        <f t="shared" ca="1" si="134"/>
        <v>-6.0742601727286276</v>
      </c>
      <c r="AB329" s="29">
        <f t="shared" ca="1" si="140"/>
        <v>7.0742601727286276</v>
      </c>
      <c r="AC329" s="29">
        <f t="shared" ca="1" si="149"/>
        <v>17.948019816810209</v>
      </c>
      <c r="AD329" s="29">
        <f t="shared" ca="1" si="150"/>
        <v>75.82849500620452</v>
      </c>
      <c r="AE329" s="29">
        <f t="shared" ca="1" si="151"/>
        <v>334.90781650191292</v>
      </c>
      <c r="AF329" s="29">
        <f t="shared" ca="1" si="152"/>
        <v>21971.534484711236</v>
      </c>
      <c r="AH329" s="29">
        <f t="shared" ca="1" si="137"/>
        <v>0.3333119440150949</v>
      </c>
      <c r="AI329" s="29">
        <f t="shared" ca="1" si="138"/>
        <v>1.0000207336143663</v>
      </c>
    </row>
    <row r="330" spans="1:35" x14ac:dyDescent="0.25">
      <c r="A330" s="29">
        <v>31.8</v>
      </c>
      <c r="B330" s="29">
        <f t="shared" si="126"/>
        <v>1</v>
      </c>
      <c r="C330" s="29">
        <f t="shared" si="127"/>
        <v>0</v>
      </c>
      <c r="E330" s="29">
        <f ca="1">Kp*(G330+H330*OnebyTi+Td*(G330-G329))</f>
        <v>0.33330622247396174</v>
      </c>
      <c r="F330" s="29">
        <f t="shared" ca="1" si="128"/>
        <v>1.0000211582483465</v>
      </c>
      <c r="G330" s="29">
        <f t="shared" ca="1" si="135"/>
        <v>-2.1158248346475617E-5</v>
      </c>
      <c r="H330" s="29">
        <f t="shared" ca="1" si="141"/>
        <v>0.22228878130936039</v>
      </c>
      <c r="I330" s="29">
        <f t="shared" ca="1" si="142"/>
        <v>2.2575247441206336</v>
      </c>
      <c r="J330" s="29">
        <f t="shared" ca="1" si="143"/>
        <v>1.2398322965450501</v>
      </c>
      <c r="K330" s="29">
        <f t="shared" ca="1" si="144"/>
        <v>5.4815568832966921</v>
      </c>
      <c r="M330" s="29">
        <f ca="1">Kp*(Q330+R330*OnebyTi+Td*(Q330-Q329))</f>
        <v>92.622459450682953</v>
      </c>
      <c r="N330" s="29">
        <f t="shared" ca="1" si="129"/>
        <v>-12.720152316703908</v>
      </c>
      <c r="O330" s="29">
        <f t="shared" ca="1" si="136"/>
        <v>-30.12059362664975</v>
      </c>
      <c r="P330" s="29">
        <f t="shared" ca="1" si="130"/>
        <v>-15.941252522659052</v>
      </c>
      <c r="Q330" s="29">
        <f t="shared" ca="1" si="139"/>
        <v>16.941252522659052</v>
      </c>
      <c r="R330" s="29">
        <f t="shared" ca="1" si="145"/>
        <v>-6.0167037901809088</v>
      </c>
      <c r="S330" s="29">
        <f t="shared" ca="1" si="146"/>
        <v>112.39926894873695</v>
      </c>
      <c r="T330" s="29">
        <f t="shared" ca="1" si="147"/>
        <v>799.99679342494699</v>
      </c>
      <c r="U330" s="29">
        <f t="shared" ca="1" si="148"/>
        <v>138.10045975744234</v>
      </c>
      <c r="W330" s="29">
        <f ca="1">Kp*(AB330+AC330*OnebyTi+Td*(AB330-AB329))</f>
        <v>69.054688308602891</v>
      </c>
      <c r="X330" s="29">
        <f t="shared" ca="1" si="131"/>
        <v>28.106681004980377</v>
      </c>
      <c r="Y330" s="29">
        <f t="shared" ca="1" si="132"/>
        <v>11.108591352226092</v>
      </c>
      <c r="Z330" s="29">
        <f t="shared" ca="1" si="133"/>
        <v>-0.91936638658687364</v>
      </c>
      <c r="AA330" s="29">
        <f t="shared" ca="1" si="134"/>
        <v>-5.8508387940467612</v>
      </c>
      <c r="AB330" s="29">
        <f t="shared" ca="1" si="140"/>
        <v>6.8508387940467612</v>
      </c>
      <c r="AC330" s="29">
        <f t="shared" ca="1" si="149"/>
        <v>18.633103696214885</v>
      </c>
      <c r="AD330" s="29">
        <f t="shared" ca="1" si="150"/>
        <v>76.513578885609192</v>
      </c>
      <c r="AE330" s="29">
        <f t="shared" ca="1" si="151"/>
        <v>339.60121572011451</v>
      </c>
      <c r="AF330" s="29">
        <f t="shared" ca="1" si="152"/>
        <v>22519.599391462099</v>
      </c>
      <c r="AH330" s="29">
        <f t="shared" ca="1" si="137"/>
        <v>0.33330622247396174</v>
      </c>
      <c r="AI330" s="29">
        <f t="shared" ca="1" si="138"/>
        <v>1.0000211582483465</v>
      </c>
    </row>
    <row r="331" spans="1:35" x14ac:dyDescent="0.25">
      <c r="A331" s="29">
        <v>31.9</v>
      </c>
      <c r="B331" s="29">
        <f t="shared" si="126"/>
        <v>1</v>
      </c>
      <c r="C331" s="29">
        <f t="shared" si="127"/>
        <v>0</v>
      </c>
      <c r="E331" s="29">
        <f ca="1">Kp*(G331+H331*OnebyTi+Td*(G331-G330))</f>
        <v>0.33330215223631088</v>
      </c>
      <c r="F331" s="27">
        <f t="shared" ca="1" si="128"/>
        <v>1.0000213040207691</v>
      </c>
      <c r="G331" s="29">
        <f t="shared" ca="1" si="135"/>
        <v>-2.1304020769052912E-5</v>
      </c>
      <c r="H331" s="29">
        <f t="shared" ca="1" si="141"/>
        <v>0.22228665090728347</v>
      </c>
      <c r="I331" s="29">
        <f t="shared" ca="1" si="142"/>
        <v>2.2575268745227106</v>
      </c>
      <c r="J331" s="29">
        <f t="shared" ca="1" si="143"/>
        <v>1.2398322965904363</v>
      </c>
      <c r="K331" s="29">
        <f t="shared" ca="1" si="144"/>
        <v>5.4816248431229457</v>
      </c>
      <c r="M331" s="29">
        <f ca="1">Kp*(Q331+R331*OnebyTi+Td*(Q331-Q330))</f>
        <v>98.722446970056524</v>
      </c>
      <c r="N331" s="27">
        <f t="shared" ca="1" si="129"/>
        <v>-8.9436001506076828</v>
      </c>
      <c r="O331" s="27">
        <f t="shared" ca="1" si="136"/>
        <v>-29.41047217025028</v>
      </c>
      <c r="P331" s="27">
        <f t="shared" ca="1" si="130"/>
        <v>-16.519919130947624</v>
      </c>
      <c r="Q331" s="29">
        <f t="shared" ca="1" si="139"/>
        <v>17.519919130947624</v>
      </c>
      <c r="R331" s="29">
        <f t="shared" ca="1" si="145"/>
        <v>-4.2647118770861461</v>
      </c>
      <c r="S331" s="29">
        <f t="shared" ca="1" si="146"/>
        <v>114.1512608618317</v>
      </c>
      <c r="T331" s="29">
        <f t="shared" ca="1" si="147"/>
        <v>830.69155006044139</v>
      </c>
      <c r="U331" s="29">
        <f t="shared" ca="1" si="148"/>
        <v>140.27263591466249</v>
      </c>
      <c r="W331" s="29">
        <f ca="1">Kp*(AB331+AC331*OnebyTi+Td*(AB331-AB330))</f>
        <v>68.603173031380294</v>
      </c>
      <c r="X331" s="27">
        <f t="shared" ca="1" si="131"/>
        <v>28.75660413083326</v>
      </c>
      <c r="Y331" s="27">
        <f t="shared" ca="1" si="132"/>
        <v>11.937597966979377</v>
      </c>
      <c r="Z331" s="27">
        <f t="shared" ca="1" si="133"/>
        <v>-0.33275596558387477</v>
      </c>
      <c r="AA331" s="27">
        <f t="shared" ca="1" si="134"/>
        <v>-5.6103280466760932</v>
      </c>
      <c r="AB331" s="29">
        <f t="shared" ca="1" si="140"/>
        <v>6.6103280466760932</v>
      </c>
      <c r="AC331" s="29">
        <f t="shared" ca="1" si="149"/>
        <v>19.294136500882495</v>
      </c>
      <c r="AD331" s="29">
        <f t="shared" ca="1" si="150"/>
        <v>77.174611690276805</v>
      </c>
      <c r="AE331" s="29">
        <f t="shared" ca="1" si="151"/>
        <v>343.97085940858176</v>
      </c>
      <c r="AF331" s="29">
        <f t="shared" ca="1" si="152"/>
        <v>23068.713756612236</v>
      </c>
      <c r="AH331" s="29">
        <f t="shared" ca="1" si="137"/>
        <v>0.33330215223631088</v>
      </c>
      <c r="AI331" s="29">
        <f t="shared" ca="1" si="138"/>
        <v>1.0000213040207691</v>
      </c>
    </row>
    <row r="332" spans="1:35" x14ac:dyDescent="0.25">
      <c r="A332" s="29">
        <v>32</v>
      </c>
      <c r="B332" s="29">
        <f t="shared" ref="B332:B395" si="153">IF(A332&lt;SP_t,0,SP_val)</f>
        <v>1</v>
      </c>
      <c r="C332" s="29">
        <f t="shared" ref="C332:C395" si="154">IF(A332&lt;DIS_t,0,DIS_val)</f>
        <v>0</v>
      </c>
      <c r="E332" s="29">
        <f ca="1">Kp*(G332+H332*OnebyTi+Td*(G332-G331))</f>
        <v>0.33329986413049201</v>
      </c>
      <c r="F332" s="29">
        <f t="shared" ca="1" si="128"/>
        <v>1.000021156460233</v>
      </c>
      <c r="G332" s="29">
        <f t="shared" ca="1" si="135"/>
        <v>-2.1156460233040519E-5</v>
      </c>
      <c r="H332" s="29">
        <f t="shared" ca="1" si="141"/>
        <v>0.22228453526126016</v>
      </c>
      <c r="I332" s="29">
        <f t="shared" ca="1" si="142"/>
        <v>2.2575289901687339</v>
      </c>
      <c r="J332" s="29">
        <f t="shared" ca="1" si="143"/>
        <v>1.2398322966351958</v>
      </c>
      <c r="K332" s="29">
        <f t="shared" ca="1" si="144"/>
        <v>5.4816925437956918</v>
      </c>
      <c r="M332" s="29">
        <f ca="1">Kp*(Q332+R332*OnebyTi+Td*(Q332-Q331))</f>
        <v>104.58576821603762</v>
      </c>
      <c r="N332" s="29">
        <f t="shared" ca="1" si="129"/>
        <v>-5.0561573557505257</v>
      </c>
      <c r="O332" s="29">
        <f t="shared" ca="1" si="136"/>
        <v>-28.575208011850876</v>
      </c>
      <c r="P332" s="29">
        <f t="shared" ca="1" si="130"/>
        <v>-17.045989598645015</v>
      </c>
      <c r="Q332" s="29">
        <f t="shared" ca="1" si="139"/>
        <v>18.045989598645015</v>
      </c>
      <c r="R332" s="29">
        <f t="shared" ca="1" si="145"/>
        <v>-2.4601129172216445</v>
      </c>
      <c r="S332" s="29">
        <f t="shared" ca="1" si="146"/>
        <v>115.95585982169621</v>
      </c>
      <c r="T332" s="29">
        <f t="shared" ca="1" si="147"/>
        <v>863.25732411988179</v>
      </c>
      <c r="U332" s="29">
        <f t="shared" ca="1" si="148"/>
        <v>142.51003598757677</v>
      </c>
      <c r="W332" s="29">
        <f ca="1">Kp*(AB332+AC332*OnebyTi+Td*(AB332-AB331))</f>
        <v>68.011772338433644</v>
      </c>
      <c r="X332" s="29">
        <f t="shared" ca="1" si="131"/>
        <v>29.361617735857884</v>
      </c>
      <c r="Y332" s="29">
        <f t="shared" ca="1" si="132"/>
        <v>12.75787057691657</v>
      </c>
      <c r="Z332" s="29">
        <f t="shared" ca="1" si="133"/>
        <v>0.26567625728716199</v>
      </c>
      <c r="AA332" s="29">
        <f t="shared" ca="1" si="134"/>
        <v>-5.3529378190422605</v>
      </c>
      <c r="AB332" s="29">
        <f t="shared" ca="1" si="140"/>
        <v>6.3529378190422605</v>
      </c>
      <c r="AC332" s="29">
        <f t="shared" ca="1" si="149"/>
        <v>19.929430282786722</v>
      </c>
      <c r="AD332" s="29">
        <f t="shared" ca="1" si="150"/>
        <v>77.809905472181029</v>
      </c>
      <c r="AE332" s="29">
        <f t="shared" ca="1" si="151"/>
        <v>348.00684130184351</v>
      </c>
      <c r="AF332" s="29">
        <f t="shared" ca="1" si="152"/>
        <v>23617.135766808879</v>
      </c>
      <c r="AH332" s="29">
        <f t="shared" ca="1" si="137"/>
        <v>0.33329986413049201</v>
      </c>
      <c r="AI332" s="29">
        <f t="shared" ca="1" si="138"/>
        <v>1.000021156460233</v>
      </c>
    </row>
    <row r="333" spans="1:35" x14ac:dyDescent="0.25">
      <c r="A333" s="29">
        <v>32.1</v>
      </c>
      <c r="B333" s="29">
        <f t="shared" si="153"/>
        <v>1</v>
      </c>
      <c r="C333" s="29">
        <f t="shared" si="154"/>
        <v>0</v>
      </c>
      <c r="E333" s="29">
        <f ca="1">Kp*(G333+H333*OnebyTi+Td*(G333-G332))</f>
        <v>0.33329937188209635</v>
      </c>
      <c r="F333" s="27">
        <f t="shared" ref="F333:F396" ca="1" si="155">IF((ROW()-12)*0.1&lt;L_1,0,OFFSET(E333,-L_1*10-1,0)*b_1-F332*a_1)+C333</f>
        <v>1.0000207204893974</v>
      </c>
      <c r="G333" s="29">
        <f t="shared" ca="1" si="135"/>
        <v>-2.0720489397385577E-5</v>
      </c>
      <c r="H333" s="29">
        <f t="shared" ca="1" si="141"/>
        <v>0.22228246321232042</v>
      </c>
      <c r="I333" s="29">
        <f t="shared" ca="1" si="142"/>
        <v>2.2575310622176734</v>
      </c>
      <c r="J333" s="29">
        <f t="shared" ca="1" si="143"/>
        <v>1.2398322966781297</v>
      </c>
      <c r="K333" s="29">
        <f t="shared" ca="1" si="144"/>
        <v>5.4817590565666574</v>
      </c>
      <c r="M333" s="29">
        <f ca="1">Kp*(Q333+R333*OnebyTi+Td*(Q333-Q332))</f>
        <v>110.18632568051839</v>
      </c>
      <c r="N333" s="27">
        <f t="shared" ref="N333:N396" ca="1" si="156">IF((ROW()-12)*0.1&lt;L_2,0,OFFSET(M333,-L_2*10-1,0)*b_2-N332*a_2)</f>
        <v>-1.0698399750515146</v>
      </c>
      <c r="O333" s="27">
        <f t="shared" ca="1" si="136"/>
        <v>-27.61538278629774</v>
      </c>
      <c r="P333" s="27">
        <f t="shared" ref="P333:P396" ca="1" si="157">IF((ROW()-12)*0.1&lt;L_2,0,OFFSET(O333,-1,0)*b_2/K_2-P332*a_2)+C333</f>
        <v>-17.516503261195265</v>
      </c>
      <c r="Q333" s="29">
        <f t="shared" ca="1" si="139"/>
        <v>18.516503261195265</v>
      </c>
      <c r="R333" s="29">
        <f t="shared" ca="1" si="145"/>
        <v>-0.60846259110211798</v>
      </c>
      <c r="S333" s="29">
        <f t="shared" ca="1" si="146"/>
        <v>117.80751014781573</v>
      </c>
      <c r="T333" s="29">
        <f t="shared" ca="1" si="147"/>
        <v>897.54341342206726</v>
      </c>
      <c r="U333" s="29">
        <f t="shared" ca="1" si="148"/>
        <v>144.80577186405435</v>
      </c>
      <c r="W333" s="29">
        <f ca="1">Kp*(AB333+AC333*OnebyTi+Td*(AB333-AB332))</f>
        <v>67.279471302922488</v>
      </c>
      <c r="X333" s="27">
        <f t="shared" ref="X333:X396" ca="1" si="158">IF((ROW()-12)*0.1&lt;L_3,0,OFFSET(W333,-L_3*10-1,0)*b_3-X332*a_3)</f>
        <v>29.91981870789315</v>
      </c>
      <c r="Y333" s="27">
        <f t="shared" ref="Y333:Y396" ca="1" si="159">IF((ROW()-12)*0.1&lt;L_3,0,OFFSET(X333,-1,0)*b_3/K_3-Y332*a_3)</f>
        <v>13.567644881302773</v>
      </c>
      <c r="Z333" s="27">
        <f t="shared" ref="Z333:Z396" ca="1" si="160">IF((ROW()-12)*0.1&lt;L_3,0,OFFSET(Y333,-1,0)*b_3/K_3-Z332*a_3)</f>
        <v>0.87492776350439949</v>
      </c>
      <c r="AA333" s="27">
        <f t="shared" ref="AA333:AA396" ca="1" si="161">IF((ROW()-12)*0.1&lt;L_3,0,OFFSET(Z333,-1,0)*b_3/K_3-AA332*a_3)+C333</f>
        <v>-5.0789147770312857</v>
      </c>
      <c r="AB333" s="29">
        <f t="shared" ca="1" si="140"/>
        <v>6.0789147770312857</v>
      </c>
      <c r="AC333" s="29">
        <f t="shared" ca="1" si="149"/>
        <v>20.537321760489849</v>
      </c>
      <c r="AD333" s="29">
        <f t="shared" ca="1" si="150"/>
        <v>78.417796949884163</v>
      </c>
      <c r="AE333" s="29">
        <f t="shared" ca="1" si="151"/>
        <v>351.70216178848443</v>
      </c>
      <c r="AF333" s="29">
        <f t="shared" ca="1" si="152"/>
        <v>24162.744758696728</v>
      </c>
      <c r="AH333" s="29">
        <f t="shared" ca="1" si="137"/>
        <v>0.33329937188209635</v>
      </c>
      <c r="AI333" s="29">
        <f t="shared" ca="1" si="138"/>
        <v>1.0000207204893974</v>
      </c>
    </row>
    <row r="334" spans="1:35" x14ac:dyDescent="0.25">
      <c r="A334" s="29">
        <v>32.200000000000003</v>
      </c>
      <c r="B334" s="29">
        <f t="shared" si="153"/>
        <v>1</v>
      </c>
      <c r="C334" s="29">
        <f t="shared" si="154"/>
        <v>0</v>
      </c>
      <c r="E334" s="29">
        <f ca="1">Kp*(G334+H334*OnebyTi+Td*(G334-G333))</f>
        <v>0.33330058009979713</v>
      </c>
      <c r="F334" s="29">
        <f t="shared" ca="1" si="155"/>
        <v>1.0000200186534445</v>
      </c>
      <c r="G334" s="29">
        <f t="shared" ref="G334:G397" ca="1" si="162">B334-F334</f>
        <v>-2.0018653444475731E-5</v>
      </c>
      <c r="H334" s="29">
        <f t="shared" ca="1" si="141"/>
        <v>0.22228046134697599</v>
      </c>
      <c r="I334" s="29">
        <f t="shared" ca="1" si="142"/>
        <v>2.257533064083018</v>
      </c>
      <c r="J334" s="29">
        <f t="shared" ca="1" si="143"/>
        <v>1.2398322967182043</v>
      </c>
      <c r="K334" s="29">
        <f t="shared" ca="1" si="144"/>
        <v>5.4818235166307483</v>
      </c>
      <c r="M334" s="29">
        <f ca="1">Kp*(Q334+R334*OnebyTi+Td*(Q334-Q333))</f>
        <v>115.49846681915207</v>
      </c>
      <c r="N334" s="29">
        <f t="shared" ca="1" si="156"/>
        <v>3.0027374314990087</v>
      </c>
      <c r="O334" s="29">
        <f t="shared" ca="1" si="136"/>
        <v>-26.532044772838166</v>
      </c>
      <c r="P334" s="29">
        <f t="shared" ca="1" si="157"/>
        <v>-17.928644017204107</v>
      </c>
      <c r="Q334" s="29">
        <f t="shared" ca="1" si="139"/>
        <v>18.928644017204107</v>
      </c>
      <c r="R334" s="29">
        <f t="shared" ca="1" si="145"/>
        <v>1.2844018106182928</v>
      </c>
      <c r="S334" s="29">
        <f t="shared" ca="1" si="146"/>
        <v>119.70037454953615</v>
      </c>
      <c r="T334" s="29">
        <f t="shared" ca="1" si="147"/>
        <v>933.37276985507094</v>
      </c>
      <c r="U334" s="29">
        <f t="shared" ca="1" si="148"/>
        <v>147.15260628261549</v>
      </c>
      <c r="W334" s="29">
        <f ca="1">Kp*(AB334+AC334*OnebyTi+Td*(AB334-AB333))</f>
        <v>66.405518707602738</v>
      </c>
      <c r="X334" s="29">
        <f t="shared" ca="1" si="158"/>
        <v>30.429367051513633</v>
      </c>
      <c r="Y334" s="29">
        <f t="shared" ca="1" si="159"/>
        <v>14.365149809489948</v>
      </c>
      <c r="Z334" s="29">
        <f t="shared" ca="1" si="160"/>
        <v>1.4939588819890646</v>
      </c>
      <c r="AA334" s="29">
        <f t="shared" ca="1" si="161"/>
        <v>-4.7885424498972293</v>
      </c>
      <c r="AB334" s="29">
        <f t="shared" ca="1" si="140"/>
        <v>5.7885424498972293</v>
      </c>
      <c r="AC334" s="29">
        <f t="shared" ca="1" si="149"/>
        <v>21.116176005479574</v>
      </c>
      <c r="AD334" s="29">
        <f t="shared" ca="1" si="150"/>
        <v>78.996651194873891</v>
      </c>
      <c r="AE334" s="29">
        <f t="shared" ca="1" si="151"/>
        <v>355.05288415791063</v>
      </c>
      <c r="AF334" s="29">
        <f t="shared" ca="1" si="152"/>
        <v>24703.03154868515</v>
      </c>
      <c r="AH334" s="29">
        <f t="shared" ca="1" si="137"/>
        <v>0.33330058009979713</v>
      </c>
      <c r="AI334" s="29">
        <f t="shared" ca="1" si="138"/>
        <v>1.0000200186534445</v>
      </c>
    </row>
    <row r="335" spans="1:35" x14ac:dyDescent="0.25">
      <c r="A335" s="29">
        <v>32.299999999999997</v>
      </c>
      <c r="B335" s="29">
        <f t="shared" si="153"/>
        <v>1</v>
      </c>
      <c r="C335" s="29">
        <f t="shared" si="154"/>
        <v>0</v>
      </c>
      <c r="E335" s="29">
        <f ca="1">Kp*(G335+H335*OnebyTi+Td*(G335-G334))</f>
        <v>0.33330329821164795</v>
      </c>
      <c r="F335" s="27">
        <f t="shared" ca="1" si="155"/>
        <v>1.0000190884241977</v>
      </c>
      <c r="G335" s="29">
        <f t="shared" ca="1" si="162"/>
        <v>-1.9088424197732934E-5</v>
      </c>
      <c r="H335" s="29">
        <f t="shared" ca="1" si="141"/>
        <v>0.22227855250455622</v>
      </c>
      <c r="I335" s="29">
        <f t="shared" ca="1" si="142"/>
        <v>2.2575349729254377</v>
      </c>
      <c r="J335" s="29">
        <f t="shared" ca="1" si="143"/>
        <v>1.2398322967546411</v>
      </c>
      <c r="K335" s="29">
        <f t="shared" ca="1" si="144"/>
        <v>5.481885172240907</v>
      </c>
      <c r="M335" s="29">
        <f ca="1">Kp*(Q335+R335*OnebyTi+Td*(Q335-Q334))</f>
        <v>120.49708657333491</v>
      </c>
      <c r="N335" s="27">
        <f t="shared" ca="1" si="156"/>
        <v>7.1483960663151596</v>
      </c>
      <c r="O335" s="27">
        <f t="shared" ca="1" si="136"/>
        <v>-25.326714276915801</v>
      </c>
      <c r="P335" s="27">
        <f t="shared" ca="1" si="157"/>
        <v>-18.279753472749181</v>
      </c>
      <c r="Q335" s="29">
        <f t="shared" ca="1" si="139"/>
        <v>19.279753472749181</v>
      </c>
      <c r="R335" s="29">
        <f t="shared" ca="1" si="145"/>
        <v>3.212377157893211</v>
      </c>
      <c r="S335" s="29">
        <f t="shared" ca="1" si="146"/>
        <v>121.62834989681107</v>
      </c>
      <c r="T335" s="29">
        <f t="shared" ca="1" si="147"/>
        <v>970.54365925206935</v>
      </c>
      <c r="U335" s="29">
        <f t="shared" ca="1" si="148"/>
        <v>149.54297238551368</v>
      </c>
      <c r="W335" s="29">
        <f ca="1">Kp*(AB335+AC335*OnebyTi+Td*(AB335-AB334))</f>
        <v>65.389432661070913</v>
      </c>
      <c r="X335" s="27">
        <f t="shared" ca="1" si="158"/>
        <v>30.888490526551333</v>
      </c>
      <c r="Y335" s="27">
        <f t="shared" ca="1" si="159"/>
        <v>15.148610929328996</v>
      </c>
      <c r="Z335" s="27">
        <f t="shared" ca="1" si="160"/>
        <v>2.121694270884471</v>
      </c>
      <c r="AA335" s="27">
        <f t="shared" ca="1" si="161"/>
        <v>-4.4821412443661037</v>
      </c>
      <c r="AB335" s="29">
        <f t="shared" ca="1" si="140"/>
        <v>5.4821412443661037</v>
      </c>
      <c r="AC335" s="29">
        <f t="shared" ca="1" si="149"/>
        <v>21.664390129916185</v>
      </c>
      <c r="AD335" s="29">
        <f t="shared" ca="1" si="150"/>
        <v>79.544865319310503</v>
      </c>
      <c r="AE335" s="29">
        <f t="shared" ca="1" si="151"/>
        <v>358.05827142022861</v>
      </c>
      <c r="AF335" s="29">
        <f t="shared" ca="1" si="152"/>
        <v>25235.097291069527</v>
      </c>
      <c r="AH335" s="29">
        <f t="shared" ca="1" si="137"/>
        <v>0.33330329821164795</v>
      </c>
      <c r="AI335" s="29">
        <f t="shared" ca="1" si="138"/>
        <v>1.0000190884241977</v>
      </c>
    </row>
    <row r="336" spans="1:35" x14ac:dyDescent="0.25">
      <c r="A336" s="29">
        <v>32.4</v>
      </c>
      <c r="B336" s="29">
        <f t="shared" si="153"/>
        <v>1</v>
      </c>
      <c r="C336" s="29">
        <f t="shared" si="154"/>
        <v>0</v>
      </c>
      <c r="E336" s="29">
        <f ca="1">Kp*(G336+H336*OnebyTi+Td*(G336-G335))</f>
        <v>0.33330725906785996</v>
      </c>
      <c r="F336" s="29">
        <f t="shared" ca="1" si="155"/>
        <v>1.0000179788112153</v>
      </c>
      <c r="G336" s="29">
        <f t="shared" ca="1" si="162"/>
        <v>-1.7978811215346724E-5</v>
      </c>
      <c r="H336" s="29">
        <f t="shared" ca="1" si="141"/>
        <v>0.22227675462343469</v>
      </c>
      <c r="I336" s="29">
        <f t="shared" ca="1" si="142"/>
        <v>2.257536770806559</v>
      </c>
      <c r="J336" s="29">
        <f t="shared" ca="1" si="143"/>
        <v>1.2398322967869648</v>
      </c>
      <c r="K336" s="29">
        <f t="shared" ca="1" si="144"/>
        <v>5.4819434235892448</v>
      </c>
      <c r="M336" s="29">
        <f ca="1">Kp*(Q336+R336*OnebyTi+Td*(Q336-Q335))</f>
        <v>125.15772991556157</v>
      </c>
      <c r="N336" s="29">
        <f t="shared" ca="1" si="156"/>
        <v>11.353429912221204</v>
      </c>
      <c r="O336" s="29">
        <f t="shared" ca="1" si="136"/>
        <v>-24.001387393367903</v>
      </c>
      <c r="P336" s="29">
        <f t="shared" ca="1" si="157"/>
        <v>-18.567343768897846</v>
      </c>
      <c r="Q336" s="29">
        <f t="shared" ca="1" si="139"/>
        <v>19.567343768897846</v>
      </c>
      <c r="R336" s="29">
        <f t="shared" ca="1" si="145"/>
        <v>5.1691115347829957</v>
      </c>
      <c r="S336" s="29">
        <f t="shared" ca="1" si="146"/>
        <v>123.58508427370086</v>
      </c>
      <c r="T336" s="29">
        <f t="shared" ca="1" si="147"/>
        <v>1008.8317534690918</v>
      </c>
      <c r="U336" s="29">
        <f t="shared" ca="1" si="148"/>
        <v>151.96899486221494</v>
      </c>
      <c r="W336" s="29">
        <f ca="1">Kp*(AB336+AC336*OnebyTi+Td*(AB336-AB335))</f>
        <v>64.231005767450242</v>
      </c>
      <c r="X336" s="29">
        <f t="shared" ca="1" si="158"/>
        <v>31.295489224738521</v>
      </c>
      <c r="Y336" s="29">
        <f t="shared" ca="1" si="159"/>
        <v>15.916253915574998</v>
      </c>
      <c r="Z336" s="29">
        <f t="shared" ca="1" si="160"/>
        <v>2.7570244932980459</v>
      </c>
      <c r="AA336" s="29">
        <f t="shared" ca="1" si="161"/>
        <v>-4.1600683857847098</v>
      </c>
      <c r="AB336" s="29">
        <f t="shared" ca="1" si="140"/>
        <v>5.1600683857847098</v>
      </c>
      <c r="AC336" s="29">
        <f t="shared" ca="1" si="149"/>
        <v>22.180396968494655</v>
      </c>
      <c r="AD336" s="29">
        <f t="shared" ca="1" si="150"/>
        <v>80.06087215788898</v>
      </c>
      <c r="AE336" s="29">
        <f t="shared" ca="1" si="151"/>
        <v>360.72090199482608</v>
      </c>
      <c r="AF336" s="29">
        <f t="shared" ca="1" si="152"/>
        <v>25755.66137483469</v>
      </c>
      <c r="AH336" s="29">
        <f t="shared" ca="1" si="137"/>
        <v>0.33330725906785996</v>
      </c>
      <c r="AI336" s="29">
        <f t="shared" ca="1" si="138"/>
        <v>1.0000179788112153</v>
      </c>
    </row>
    <row r="337" spans="1:35" x14ac:dyDescent="0.25">
      <c r="A337" s="29">
        <v>32.5</v>
      </c>
      <c r="B337" s="29">
        <f t="shared" si="153"/>
        <v>1</v>
      </c>
      <c r="C337" s="29">
        <f t="shared" si="154"/>
        <v>0</v>
      </c>
      <c r="E337" s="29">
        <f ca="1">Kp*(G337+H337*OnebyTi+Td*(G337-G336))</f>
        <v>0.33331214074244225</v>
      </c>
      <c r="F337" s="27">
        <f t="shared" ca="1" si="155"/>
        <v>1.0000167465354</v>
      </c>
      <c r="G337" s="29">
        <f t="shared" ca="1" si="162"/>
        <v>-1.6746535399958518E-5</v>
      </c>
      <c r="H337" s="29">
        <f t="shared" ca="1" si="141"/>
        <v>0.22227507996989468</v>
      </c>
      <c r="I337" s="29">
        <f t="shared" ca="1" si="142"/>
        <v>2.2575384454600989</v>
      </c>
      <c r="J337" s="29">
        <f t="shared" ca="1" si="143"/>
        <v>1.2398322968150095</v>
      </c>
      <c r="K337" s="29">
        <f t="shared" ca="1" si="144"/>
        <v>5.4819978498292947</v>
      </c>
      <c r="M337" s="29">
        <f ca="1">Kp*(Q337+R337*OnebyTi+Td*(Q337-Q336))</f>
        <v>129.45669404390082</v>
      </c>
      <c r="N337" s="27">
        <f t="shared" ca="1" si="156"/>
        <v>15.603645407781894</v>
      </c>
      <c r="O337" s="27">
        <f t="shared" ca="1" si="136"/>
        <v>-22.558538105319574</v>
      </c>
      <c r="P337" s="27">
        <f t="shared" ca="1" si="157"/>
        <v>-18.789110039305097</v>
      </c>
      <c r="Q337" s="29">
        <f t="shared" ca="1" si="139"/>
        <v>19.789110039305097</v>
      </c>
      <c r="R337" s="29">
        <f t="shared" ca="1" si="145"/>
        <v>7.148022538713505</v>
      </c>
      <c r="S337" s="29">
        <f t="shared" ca="1" si="146"/>
        <v>125.56399527763136</v>
      </c>
      <c r="T337" s="29">
        <f t="shared" ca="1" si="147"/>
        <v>1047.9926410838643</v>
      </c>
      <c r="U337" s="29">
        <f t="shared" ca="1" si="148"/>
        <v>154.42251263741059</v>
      </c>
      <c r="W337" s="29">
        <f ca="1">Kp*(AB337+AC337*OnebyTi+Td*(AB337-AB336))</f>
        <v>62.930309832274439</v>
      </c>
      <c r="X337" s="27">
        <f t="shared" ca="1" si="158"/>
        <v>31.648740074422225</v>
      </c>
      <c r="Y337" s="27">
        <f t="shared" ca="1" si="159"/>
        <v>16.666308072341842</v>
      </c>
      <c r="Z337" s="27">
        <f t="shared" ca="1" si="160"/>
        <v>3.3988076853496296</v>
      </c>
      <c r="AA337" s="27">
        <f t="shared" ca="1" si="161"/>
        <v>-3.8227177852898309</v>
      </c>
      <c r="AB337" s="29">
        <f t="shared" ca="1" si="140"/>
        <v>4.8227177852898304</v>
      </c>
      <c r="AC337" s="29">
        <f t="shared" ca="1" si="149"/>
        <v>22.662668747023638</v>
      </c>
      <c r="AD337" s="29">
        <f t="shared" ca="1" si="150"/>
        <v>80.543143936417962</v>
      </c>
      <c r="AE337" s="29">
        <f t="shared" ca="1" si="151"/>
        <v>363.04676267848117</v>
      </c>
      <c r="AF337" s="29">
        <f t="shared" ca="1" si="152"/>
        <v>26261.078649735493</v>
      </c>
      <c r="AH337" s="29">
        <f t="shared" ca="1" si="137"/>
        <v>0.33331214074244225</v>
      </c>
      <c r="AI337" s="29">
        <f t="shared" ca="1" si="138"/>
        <v>1.0000167465354</v>
      </c>
    </row>
    <row r="338" spans="1:35" x14ac:dyDescent="0.25">
      <c r="A338" s="29">
        <v>32.6</v>
      </c>
      <c r="B338" s="29">
        <f t="shared" si="153"/>
        <v>1</v>
      </c>
      <c r="C338" s="29">
        <f t="shared" si="154"/>
        <v>0</v>
      </c>
      <c r="E338" s="29">
        <f ca="1">Kp*(G338+H338*OnebyTi+Td*(G338-G337))</f>
        <v>0.33331758998438304</v>
      </c>
      <c r="F338" s="29">
        <f t="shared" ca="1" si="155"/>
        <v>1.0000154520277169</v>
      </c>
      <c r="G338" s="29">
        <f t="shared" ca="1" si="162"/>
        <v>-1.5452027716911232E-5</v>
      </c>
      <c r="H338" s="29">
        <f t="shared" ca="1" si="141"/>
        <v>0.222273534767123</v>
      </c>
      <c r="I338" s="29">
        <f t="shared" ca="1" si="142"/>
        <v>2.2575399906628704</v>
      </c>
      <c r="J338" s="29">
        <f t="shared" ca="1" si="143"/>
        <v>1.239832296838886</v>
      </c>
      <c r="K338" s="29">
        <f t="shared" ca="1" si="144"/>
        <v>5.4820482234396515</v>
      </c>
      <c r="M338" s="29">
        <f ca="1">Kp*(Q338+R338*OnebyTi+Td*(Q338-Q337))</f>
        <v>133.37112984523353</v>
      </c>
      <c r="N338" s="29">
        <f t="shared" ca="1" si="156"/>
        <v>19.884403687438788</v>
      </c>
      <c r="O338" s="29">
        <f t="shared" ca="1" si="136"/>
        <v>-21.001118678249206</v>
      </c>
      <c r="P338" s="29">
        <f t="shared" ca="1" si="157"/>
        <v>-18.942942445067199</v>
      </c>
      <c r="Q338" s="29">
        <f t="shared" ca="1" si="139"/>
        <v>19.942942445067199</v>
      </c>
      <c r="R338" s="29">
        <f t="shared" ca="1" si="145"/>
        <v>9.1423167832202257</v>
      </c>
      <c r="S338" s="29">
        <f t="shared" ca="1" si="146"/>
        <v>127.55828952213808</v>
      </c>
      <c r="T338" s="29">
        <f t="shared" ca="1" si="147"/>
        <v>1087.7647364205907</v>
      </c>
      <c r="U338" s="29">
        <f t="shared" ca="1" si="148"/>
        <v>156.89510305114993</v>
      </c>
      <c r="W338" s="29">
        <f ca="1">Kp*(AB338+AC338*OnebyTi+Td*(AB338-AB337))</f>
        <v>61.487700087975014</v>
      </c>
      <c r="X338" s="29">
        <f t="shared" ca="1" si="158"/>
        <v>31.946701263286378</v>
      </c>
      <c r="Y338" s="29">
        <f t="shared" ca="1" si="159"/>
        <v>17.397009903462223</v>
      </c>
      <c r="Z338" s="29">
        <f t="shared" ca="1" si="160"/>
        <v>4.0458713146602392</v>
      </c>
      <c r="AA338" s="29">
        <f t="shared" ca="1" si="161"/>
        <v>-3.4705198321039923</v>
      </c>
      <c r="AB338" s="29">
        <f t="shared" ca="1" si="140"/>
        <v>4.4705198321039923</v>
      </c>
      <c r="AC338" s="29">
        <f t="shared" ca="1" si="149"/>
        <v>23.109720730234038</v>
      </c>
      <c r="AD338" s="29">
        <f t="shared" ca="1" si="150"/>
        <v>80.990195919628363</v>
      </c>
      <c r="AE338" s="29">
        <f t="shared" ca="1" si="151"/>
        <v>365.04531743540468</v>
      </c>
      <c r="AF338" s="29">
        <f t="shared" ca="1" si="152"/>
        <v>26747.366032418657</v>
      </c>
      <c r="AH338" s="29">
        <f t="shared" ca="1" si="137"/>
        <v>0.33331758998438304</v>
      </c>
      <c r="AI338" s="29">
        <f t="shared" ca="1" si="138"/>
        <v>1.0000154520277169</v>
      </c>
    </row>
    <row r="339" spans="1:35" x14ac:dyDescent="0.25">
      <c r="A339" s="29">
        <v>32.700000000000003</v>
      </c>
      <c r="B339" s="29">
        <f t="shared" si="153"/>
        <v>1</v>
      </c>
      <c r="C339" s="29">
        <f t="shared" si="154"/>
        <v>0</v>
      </c>
      <c r="E339" s="29">
        <f ca="1">Kp*(G339+H339*OnebyTi+Td*(G339-G338))</f>
        <v>0.33332324578644507</v>
      </c>
      <c r="F339" s="27">
        <f t="shared" ca="1" si="155"/>
        <v>1.0000141555063804</v>
      </c>
      <c r="G339" s="29">
        <f t="shared" ca="1" si="162"/>
        <v>-1.4155506380397753E-5</v>
      </c>
      <c r="H339" s="29">
        <f t="shared" ca="1" si="141"/>
        <v>0.22227211921648496</v>
      </c>
      <c r="I339" s="29">
        <f t="shared" ca="1" si="142"/>
        <v>2.2575414062135084</v>
      </c>
      <c r="J339" s="29">
        <f t="shared" ca="1" si="143"/>
        <v>1.2398322968589237</v>
      </c>
      <c r="K339" s="29">
        <f t="shared" ca="1" si="144"/>
        <v>5.4820945119455153</v>
      </c>
      <c r="M339" s="29">
        <f ca="1">Kp*(Q339+R339*OnebyTi+Td*(Q339-Q338))</f>
        <v>136.87914224205718</v>
      </c>
      <c r="N339" s="27">
        <f t="shared" ca="1" si="156"/>
        <v>24.18066528273528</v>
      </c>
      <c r="O339" s="27">
        <f t="shared" ca="1" si="136"/>
        <v>-19.332558314129002</v>
      </c>
      <c r="P339" s="27">
        <f t="shared" ca="1" si="157"/>
        <v>-19.026937734508429</v>
      </c>
      <c r="Q339" s="29">
        <f t="shared" ca="1" si="139"/>
        <v>20.026937734508429</v>
      </c>
      <c r="R339" s="29">
        <f t="shared" ca="1" si="145"/>
        <v>11.145010556671069</v>
      </c>
      <c r="S339" s="29">
        <f t="shared" ca="1" si="146"/>
        <v>129.56098329558893</v>
      </c>
      <c r="T339" s="29">
        <f t="shared" ca="1" si="147"/>
        <v>1127.8725599227785</v>
      </c>
      <c r="U339" s="29">
        <f t="shared" ca="1" si="148"/>
        <v>159.37810747219257</v>
      </c>
      <c r="W339" s="29">
        <f ca="1">Kp*(AB339+AC339*OnebyTi+Td*(AB339-AB338))</f>
        <v>59.903818923072222</v>
      </c>
      <c r="X339" s="27">
        <f t="shared" ca="1" si="158"/>
        <v>32.18791656902296</v>
      </c>
      <c r="Y339" s="27">
        <f t="shared" ca="1" si="159"/>
        <v>18.106606724417833</v>
      </c>
      <c r="Z339" s="27">
        <f t="shared" ca="1" si="160"/>
        <v>4.697014027206837</v>
      </c>
      <c r="AA339" s="27">
        <f t="shared" ca="1" si="161"/>
        <v>-3.103941110198563</v>
      </c>
      <c r="AB339" s="29">
        <f t="shared" ca="1" si="140"/>
        <v>4.103941110198563</v>
      </c>
      <c r="AC339" s="29">
        <f t="shared" ca="1" si="149"/>
        <v>23.520114841253893</v>
      </c>
      <c r="AD339" s="29">
        <f t="shared" ca="1" si="150"/>
        <v>81.400590030648218</v>
      </c>
      <c r="AE339" s="29">
        <f t="shared" ca="1" si="151"/>
        <v>366.72955069900246</v>
      </c>
      <c r="AF339" s="29">
        <f t="shared" ca="1" si="152"/>
        <v>27210.238288991855</v>
      </c>
      <c r="AH339" s="29">
        <f t="shared" ca="1" si="137"/>
        <v>0.33332324578644507</v>
      </c>
      <c r="AI339" s="29">
        <f t="shared" ca="1" si="138"/>
        <v>1.0000141555063804</v>
      </c>
    </row>
    <row r="340" spans="1:35" x14ac:dyDescent="0.25">
      <c r="A340" s="29">
        <v>32.799999999999997</v>
      </c>
      <c r="B340" s="29">
        <f t="shared" si="153"/>
        <v>1</v>
      </c>
      <c r="C340" s="29">
        <f t="shared" si="154"/>
        <v>0</v>
      </c>
      <c r="E340" s="29">
        <f ca="1">Kp*(G340+H340*OnebyTi+Td*(G340-G339))</f>
        <v>0.33332876164777647</v>
      </c>
      <c r="F340" s="29">
        <f t="shared" ca="1" si="155"/>
        <v>1.0000129133621058</v>
      </c>
      <c r="G340" s="29">
        <f t="shared" ca="1" si="162"/>
        <v>-1.2913362105848591E-5</v>
      </c>
      <c r="H340" s="29">
        <f t="shared" ca="1" si="141"/>
        <v>0.22227082788027439</v>
      </c>
      <c r="I340" s="29">
        <f t="shared" ca="1" si="142"/>
        <v>2.2575426975497188</v>
      </c>
      <c r="J340" s="29">
        <f t="shared" ca="1" si="143"/>
        <v>1.2398322968755993</v>
      </c>
      <c r="K340" s="29">
        <f t="shared" ca="1" si="144"/>
        <v>5.4821368677732227</v>
      </c>
      <c r="M340" s="29">
        <f ca="1">Kp*(Q340+R340*OnebyTi+Td*(Q340-Q339))</f>
        <v>139.95988903413701</v>
      </c>
      <c r="N340" s="29">
        <f t="shared" ca="1" si="156"/>
        <v>28.477037169872432</v>
      </c>
      <c r="O340" s="29">
        <f t="shared" ca="1" si="136"/>
        <v>-17.556760036209514</v>
      </c>
      <c r="P340" s="29">
        <f t="shared" ca="1" si="157"/>
        <v>-19.039410276281362</v>
      </c>
      <c r="Q340" s="29">
        <f t="shared" ca="1" si="139"/>
        <v>20.039410276281362</v>
      </c>
      <c r="R340" s="29">
        <f t="shared" ca="1" si="145"/>
        <v>13.148951584299205</v>
      </c>
      <c r="S340" s="29">
        <f t="shared" ca="1" si="146"/>
        <v>131.56492432321707</v>
      </c>
      <c r="T340" s="29">
        <f t="shared" ca="1" si="147"/>
        <v>1168.0303563448915</v>
      </c>
      <c r="U340" s="29">
        <f t="shared" ca="1" si="148"/>
        <v>161.86265827928</v>
      </c>
      <c r="W340" s="29">
        <f ca="1">Kp*(AB340+AC340*OnebyTi+Td*(AB340-AB339))</f>
        <v>58.17959909990546</v>
      </c>
      <c r="X340" s="29">
        <f t="shared" ca="1" si="158"/>
        <v>32.37101958791866</v>
      </c>
      <c r="Y340" s="29">
        <f t="shared" ca="1" si="159"/>
        <v>18.793360309322985</v>
      </c>
      <c r="Z340" s="29">
        <f t="shared" ca="1" si="160"/>
        <v>5.3510075802608394</v>
      </c>
      <c r="AA340" s="29">
        <f t="shared" ca="1" si="161"/>
        <v>-2.7234840387031904</v>
      </c>
      <c r="AB340" s="29">
        <f t="shared" ca="1" si="140"/>
        <v>3.7234840387031904</v>
      </c>
      <c r="AC340" s="29">
        <f t="shared" ca="1" si="149"/>
        <v>23.892463245124212</v>
      </c>
      <c r="AD340" s="29">
        <f t="shared" ca="1" si="150"/>
        <v>81.772938434518537</v>
      </c>
      <c r="AE340" s="29">
        <f t="shared" ca="1" si="151"/>
        <v>368.11598403765021</v>
      </c>
      <c r="AF340" s="29">
        <f t="shared" ca="1" si="152"/>
        <v>27645.152527848957</v>
      </c>
      <c r="AH340" s="29">
        <f t="shared" ca="1" si="137"/>
        <v>0.33332876164777647</v>
      </c>
      <c r="AI340" s="29">
        <f t="shared" ca="1" si="138"/>
        <v>1.0000129133621058</v>
      </c>
    </row>
    <row r="341" spans="1:35" x14ac:dyDescent="0.25">
      <c r="A341" s="29">
        <v>32.9</v>
      </c>
      <c r="B341" s="29">
        <f t="shared" si="153"/>
        <v>1</v>
      </c>
      <c r="C341" s="29">
        <f t="shared" si="154"/>
        <v>0</v>
      </c>
      <c r="E341" s="29">
        <f ca="1">Kp*(G341+H341*OnebyTi+Td*(G341-G340))</f>
        <v>0.33333382529196864</v>
      </c>
      <c r="F341" s="27">
        <f t="shared" ca="1" si="155"/>
        <v>1.0000117750452753</v>
      </c>
      <c r="G341" s="29">
        <f t="shared" ca="1" si="162"/>
        <v>-1.1775045275275176E-5</v>
      </c>
      <c r="H341" s="29">
        <f t="shared" ca="1" si="141"/>
        <v>0.22226965037574686</v>
      </c>
      <c r="I341" s="29">
        <f t="shared" ca="1" si="142"/>
        <v>2.2575438750542465</v>
      </c>
      <c r="J341" s="29">
        <f t="shared" ca="1" si="143"/>
        <v>1.2398322968894644</v>
      </c>
      <c r="K341" s="29">
        <f t="shared" ca="1" si="144"/>
        <v>5.4821756076721782</v>
      </c>
      <c r="M341" s="29">
        <f ca="1">Kp*(Q341+R341*OnebyTi+Td*(Q341-Q340))</f>
        <v>142.59367784410941</v>
      </c>
      <c r="N341" s="27">
        <f t="shared" ca="1" si="156"/>
        <v>32.757822037998288</v>
      </c>
      <c r="O341" s="27">
        <f t="shared" ca="1" si="136"/>
        <v>-15.678095780901469</v>
      </c>
      <c r="P341" s="27">
        <f t="shared" ca="1" si="157"/>
        <v>-18.978902515066764</v>
      </c>
      <c r="Q341" s="29">
        <f t="shared" ca="1" si="139"/>
        <v>19.978902515066764</v>
      </c>
      <c r="R341" s="29">
        <f t="shared" ca="1" si="145"/>
        <v>15.146841835805882</v>
      </c>
      <c r="S341" s="29">
        <f t="shared" ca="1" si="146"/>
        <v>133.56281457472375</v>
      </c>
      <c r="T341" s="29">
        <f t="shared" ca="1" si="147"/>
        <v>1207.9460109155457</v>
      </c>
      <c r="U341" s="29">
        <f t="shared" ca="1" si="148"/>
        <v>164.33970713873859</v>
      </c>
      <c r="W341" s="29">
        <f ca="1">Kp*(AB341+AC341*OnebyTi+Td*(AB341-AB340))</f>
        <v>56.316266446516558</v>
      </c>
      <c r="X341" s="27">
        <f t="shared" ca="1" si="158"/>
        <v>32.494737851369287</v>
      </c>
      <c r="Y341" s="27">
        <f t="shared" ca="1" si="159"/>
        <v>19.455550566273317</v>
      </c>
      <c r="Z341" s="27">
        <f t="shared" ca="1" si="160"/>
        <v>6.0065988589215982</v>
      </c>
      <c r="AA341" s="27">
        <f t="shared" ca="1" si="161"/>
        <v>-2.3296864355821532</v>
      </c>
      <c r="AB341" s="29">
        <f t="shared" ca="1" si="140"/>
        <v>3.3296864355821532</v>
      </c>
      <c r="AC341" s="29">
        <f t="shared" ca="1" si="149"/>
        <v>24.225431888682426</v>
      </c>
      <c r="AD341" s="29">
        <f t="shared" ca="1" si="150"/>
        <v>82.105907078076754</v>
      </c>
      <c r="AE341" s="29">
        <f t="shared" ca="1" si="151"/>
        <v>369.22466521358018</v>
      </c>
      <c r="AF341" s="29">
        <f t="shared" ca="1" si="152"/>
        <v>28047.360672595063</v>
      </c>
      <c r="AH341" s="29">
        <f t="shared" ca="1" si="137"/>
        <v>0.33333382529196864</v>
      </c>
      <c r="AI341" s="29">
        <f t="shared" ca="1" si="138"/>
        <v>1.0000117750452753</v>
      </c>
    </row>
    <row r="342" spans="1:35" x14ac:dyDescent="0.25">
      <c r="A342" s="29">
        <v>33</v>
      </c>
      <c r="B342" s="29">
        <f t="shared" si="153"/>
        <v>1</v>
      </c>
      <c r="C342" s="29">
        <f t="shared" si="154"/>
        <v>0</v>
      </c>
      <c r="E342" s="29">
        <f ca="1">Kp*(G342+H342*OnebyTi+Td*(G342-G341))</f>
        <v>0.33333817484803607</v>
      </c>
      <c r="F342" s="29">
        <f t="shared" ca="1" si="155"/>
        <v>1.00001078060416</v>
      </c>
      <c r="G342" s="29">
        <f t="shared" ca="1" si="162"/>
        <v>-1.0780604160043339E-5</v>
      </c>
      <c r="H342" s="29">
        <f t="shared" ca="1" si="141"/>
        <v>0.22226857231533087</v>
      </c>
      <c r="I342" s="29">
        <f t="shared" ca="1" si="142"/>
        <v>2.2575449531146625</v>
      </c>
      <c r="J342" s="29">
        <f t="shared" ca="1" si="143"/>
        <v>1.2398322969010864</v>
      </c>
      <c r="K342" s="29">
        <f t="shared" ca="1" si="144"/>
        <v>5.482211183665906</v>
      </c>
      <c r="M342" s="29">
        <f ca="1">Kp*(Q342+R342*OnebyTi+Td*(Q342-Q341))</f>
        <v>144.76206077535497</v>
      </c>
      <c r="N342" s="29">
        <f t="shared" ca="1" si="156"/>
        <v>37.007069642039191</v>
      </c>
      <c r="O342" s="29">
        <f t="shared" ca="1" si="136"/>
        <v>-13.701399679295001</v>
      </c>
      <c r="P342" s="29">
        <f t="shared" ca="1" si="157"/>
        <v>-18.844194800267665</v>
      </c>
      <c r="Q342" s="29">
        <f t="shared" ca="1" si="139"/>
        <v>19.844194800267665</v>
      </c>
      <c r="R342" s="29">
        <f t="shared" ca="1" si="145"/>
        <v>17.131261315832649</v>
      </c>
      <c r="S342" s="29">
        <f t="shared" ca="1" si="146"/>
        <v>135.5472340547505</v>
      </c>
      <c r="T342" s="29">
        <f t="shared" ca="1" si="147"/>
        <v>1247.3252176426427</v>
      </c>
      <c r="U342" s="29">
        <f t="shared" ca="1" si="148"/>
        <v>166.80005450067543</v>
      </c>
      <c r="W342" s="29">
        <f ca="1">Kp*(AB342+AC342*OnebyTi+Td*(AB342-AB341))</f>
        <v>54.315342009117913</v>
      </c>
      <c r="X342" s="29">
        <f t="shared" ca="1" si="158"/>
        <v>32.557896820400217</v>
      </c>
      <c r="Y342" s="29">
        <f t="shared" ca="1" si="159"/>
        <v>20.091479234210421</v>
      </c>
      <c r="Z342" s="29">
        <f t="shared" ca="1" si="160"/>
        <v>6.6625119735512461</v>
      </c>
      <c r="AA342" s="29">
        <f t="shared" ca="1" si="161"/>
        <v>-1.9231210042429703</v>
      </c>
      <c r="AB342" s="29">
        <f t="shared" ca="1" si="140"/>
        <v>2.9231210042429705</v>
      </c>
      <c r="AC342" s="29">
        <f t="shared" ca="1" si="149"/>
        <v>24.517743989106723</v>
      </c>
      <c r="AD342" s="29">
        <f t="shared" ca="1" si="150"/>
        <v>82.398219178501051</v>
      </c>
      <c r="AE342" s="29">
        <f t="shared" ca="1" si="151"/>
        <v>370.0791288541248</v>
      </c>
      <c r="AF342" s="29">
        <f t="shared" ca="1" si="152"/>
        <v>28411.968926876376</v>
      </c>
      <c r="AH342" s="29">
        <f t="shared" ca="1" si="137"/>
        <v>0.33333817484803607</v>
      </c>
      <c r="AI342" s="29">
        <f t="shared" ca="1" si="138"/>
        <v>1.00001078060416</v>
      </c>
    </row>
    <row r="343" spans="1:35" x14ac:dyDescent="0.25">
      <c r="A343" s="29">
        <v>33.100000000000101</v>
      </c>
      <c r="B343" s="29">
        <f t="shared" si="153"/>
        <v>1</v>
      </c>
      <c r="C343" s="29">
        <f t="shared" si="154"/>
        <v>0</v>
      </c>
      <c r="E343" s="29">
        <f ca="1">Kp*(G343+H343*OnebyTi+Td*(G343-G342))</f>
        <v>0.33334161078877972</v>
      </c>
      <c r="F343" s="27">
        <f t="shared" ca="1" si="155"/>
        <v>1.0000099589730433</v>
      </c>
      <c r="G343" s="29">
        <f t="shared" ca="1" si="162"/>
        <v>-9.9589730433446988E-6</v>
      </c>
      <c r="H343" s="29">
        <f t="shared" ca="1" si="141"/>
        <v>0.22226757641802652</v>
      </c>
      <c r="I343" s="29">
        <f t="shared" ca="1" si="142"/>
        <v>2.2575459490119667</v>
      </c>
      <c r="J343" s="29">
        <f t="shared" ca="1" si="143"/>
        <v>1.2398322969110045</v>
      </c>
      <c r="K343" s="29">
        <f t="shared" ca="1" si="144"/>
        <v>5.4822441478666795</v>
      </c>
      <c r="M343" s="29">
        <f ca="1">Kp*(Q343+R343*OnebyTi+Td*(Q343-Q342))</f>
        <v>146.44792639108539</v>
      </c>
      <c r="N343" s="27">
        <f t="shared" ca="1" si="156"/>
        <v>41.20863009357555</v>
      </c>
      <c r="O343" s="27">
        <f t="shared" ca="1" si="136"/>
        <v>-11.63195951712674</v>
      </c>
      <c r="P343" s="27">
        <f t="shared" ca="1" si="157"/>
        <v>-18.634314539404297</v>
      </c>
      <c r="Q343" s="29">
        <f t="shared" ca="1" si="139"/>
        <v>19.634314539404297</v>
      </c>
      <c r="R343" s="29">
        <f t="shared" ca="1" si="145"/>
        <v>19.094692769773079</v>
      </c>
      <c r="S343" s="29">
        <f t="shared" ca="1" si="146"/>
        <v>137.51066550869092</v>
      </c>
      <c r="T343" s="29">
        <f t="shared" ca="1" si="147"/>
        <v>1285.8758483858689</v>
      </c>
      <c r="U343" s="29">
        <f t="shared" ca="1" si="148"/>
        <v>169.23438023004169</v>
      </c>
      <c r="W343" s="29">
        <f ca="1">Kp*(AB343+AC343*OnebyTi+Td*(AB343-AB342))</f>
        <v>52.178643652435412</v>
      </c>
      <c r="X343" s="27">
        <f t="shared" ca="1" si="158"/>
        <v>32.559423748358057</v>
      </c>
      <c r="Y343" s="27">
        <f t="shared" ca="1" si="159"/>
        <v>20.699473594303317</v>
      </c>
      <c r="Z343" s="27">
        <f t="shared" ca="1" si="160"/>
        <v>7.3174504352146634</v>
      </c>
      <c r="AA343" s="27">
        <f t="shared" ca="1" si="161"/>
        <v>-1.5043947428902977</v>
      </c>
      <c r="AB343" s="29">
        <f t="shared" ca="1" si="140"/>
        <v>2.5043947428902977</v>
      </c>
      <c r="AC343" s="29">
        <f t="shared" ca="1" si="149"/>
        <v>24.768183463395754</v>
      </c>
      <c r="AD343" s="29">
        <f t="shared" ca="1" si="150"/>
        <v>82.648658652790076</v>
      </c>
      <c r="AE343" s="29">
        <f t="shared" ca="1" si="151"/>
        <v>370.70632815694648</v>
      </c>
      <c r="AF343" s="29">
        <f t="shared" ca="1" si="152"/>
        <v>28734.002998347092</v>
      </c>
      <c r="AH343" s="29">
        <f t="shared" ca="1" si="137"/>
        <v>0.33334161078877972</v>
      </c>
      <c r="AI343" s="29">
        <f t="shared" ca="1" si="138"/>
        <v>1.0000099589730433</v>
      </c>
    </row>
    <row r="344" spans="1:35" x14ac:dyDescent="0.25">
      <c r="A344" s="29">
        <v>33.200000000000003</v>
      </c>
      <c r="B344" s="29">
        <f t="shared" si="153"/>
        <v>1</v>
      </c>
      <c r="C344" s="29">
        <f t="shared" si="154"/>
        <v>0</v>
      </c>
      <c r="E344" s="29">
        <f ca="1">Kp*(G344+H344*OnebyTi+Td*(G344-G343))</f>
        <v>0.33334400322872343</v>
      </c>
      <c r="F344" s="29">
        <f t="shared" ca="1" si="155"/>
        <v>1.0000093270566368</v>
      </c>
      <c r="G344" s="29">
        <f t="shared" ca="1" si="162"/>
        <v>-9.3270566368097718E-6</v>
      </c>
      <c r="H344" s="29">
        <f t="shared" ca="1" si="141"/>
        <v>0.22226664371236285</v>
      </c>
      <c r="I344" s="29">
        <f t="shared" ca="1" si="142"/>
        <v>2.2575468817176305</v>
      </c>
      <c r="J344" s="29">
        <f t="shared" ca="1" si="143"/>
        <v>1.239832296919704</v>
      </c>
      <c r="K344" s="29">
        <f t="shared" ca="1" si="144"/>
        <v>5.4822751136947137</v>
      </c>
      <c r="M344" s="29">
        <f ca="1">Kp*(Q344+R344*OnebyTi+Td*(Q344-Q343))</f>
        <v>147.63558862565782</v>
      </c>
      <c r="N344" s="29">
        <f t="shared" ca="1" si="156"/>
        <v>45.346208933290789</v>
      </c>
      <c r="O344" s="29">
        <f t="shared" ca="1" si="136"/>
        <v>-9.4755063684407475</v>
      </c>
      <c r="P344" s="29">
        <f t="shared" ca="1" si="157"/>
        <v>-18.348544629430599</v>
      </c>
      <c r="Q344" s="29">
        <f t="shared" ca="1" si="139"/>
        <v>19.348544629430599</v>
      </c>
      <c r="R344" s="29">
        <f t="shared" ca="1" si="145"/>
        <v>21.029547232716141</v>
      </c>
      <c r="S344" s="29">
        <f t="shared" ca="1" si="146"/>
        <v>139.44551997163398</v>
      </c>
      <c r="T344" s="29">
        <f t="shared" ca="1" si="147"/>
        <v>1323.3124663135757</v>
      </c>
      <c r="U344" s="29">
        <f t="shared" ca="1" si="148"/>
        <v>171.63327528303773</v>
      </c>
      <c r="W344" s="29">
        <f ca="1">Kp*(AB344+AC344*OnebyTi+Td*(AB344-AB343))</f>
        <v>49.908287096113014</v>
      </c>
      <c r="X344" s="29">
        <f t="shared" ca="1" si="158"/>
        <v>32.498351402046382</v>
      </c>
      <c r="Y344" s="29">
        <f t="shared" ca="1" si="159"/>
        <v>21.277890188709414</v>
      </c>
      <c r="Z344" s="29">
        <f t="shared" ca="1" si="160"/>
        <v>7.97009940602819</v>
      </c>
      <c r="AA344" s="29">
        <f t="shared" ca="1" si="161"/>
        <v>-1.074148276588518</v>
      </c>
      <c r="AB344" s="29">
        <f t="shared" ca="1" si="140"/>
        <v>2.074148276588518</v>
      </c>
      <c r="AC344" s="29">
        <f t="shared" ca="1" si="149"/>
        <v>24.975598291054606</v>
      </c>
      <c r="AD344" s="29">
        <f t="shared" ca="1" si="150"/>
        <v>82.856073480448927</v>
      </c>
      <c r="AE344" s="29">
        <f t="shared" ca="1" si="151"/>
        <v>371.13653726427401</v>
      </c>
      <c r="AF344" s="29">
        <f t="shared" ca="1" si="152"/>
        <v>29008.477625486332</v>
      </c>
      <c r="AH344" s="29">
        <f t="shared" ca="1" si="137"/>
        <v>0.33334400322872343</v>
      </c>
      <c r="AI344" s="29">
        <f t="shared" ca="1" si="138"/>
        <v>1.0000093270566368</v>
      </c>
    </row>
    <row r="345" spans="1:35" x14ac:dyDescent="0.25">
      <c r="A345" s="29">
        <v>33.299999999999997</v>
      </c>
      <c r="B345" s="29">
        <f t="shared" si="153"/>
        <v>1</v>
      </c>
      <c r="C345" s="29">
        <f t="shared" si="154"/>
        <v>0</v>
      </c>
      <c r="E345" s="29">
        <f ca="1">Kp*(G345+H345*OnebyTi+Td*(G345-G344))</f>
        <v>0.33334529449229849</v>
      </c>
      <c r="F345" s="27">
        <f t="shared" ca="1" si="155"/>
        <v>1.0000088896058936</v>
      </c>
      <c r="G345" s="29">
        <f t="shared" ca="1" si="162"/>
        <v>-8.8896058936249744E-6</v>
      </c>
      <c r="H345" s="29">
        <f t="shared" ca="1" si="141"/>
        <v>0.22226575475177349</v>
      </c>
      <c r="I345" s="29">
        <f t="shared" ca="1" si="142"/>
        <v>2.2575477706782197</v>
      </c>
      <c r="J345" s="29">
        <f t="shared" ca="1" si="143"/>
        <v>1.2398322969276065</v>
      </c>
      <c r="K345" s="29">
        <f t="shared" ca="1" si="144"/>
        <v>5.4823047160823393</v>
      </c>
      <c r="M345" s="29">
        <f ca="1">Kp*(Q345+R345*OnebyTi+Td*(Q345-Q344))</f>
        <v>148.31087224265974</v>
      </c>
      <c r="N345" s="27">
        <f t="shared" ca="1" si="156"/>
        <v>49.40342381892291</v>
      </c>
      <c r="O345" s="27">
        <f t="shared" ca="1" si="136"/>
        <v>-7.2382024047688152</v>
      </c>
      <c r="P345" s="27">
        <f t="shared" ca="1" si="157"/>
        <v>-17.986431120908215</v>
      </c>
      <c r="Q345" s="29">
        <f t="shared" ca="1" si="139"/>
        <v>18.986431120908215</v>
      </c>
      <c r="R345" s="29">
        <f t="shared" ca="1" si="145"/>
        <v>22.928190344806961</v>
      </c>
      <c r="S345" s="29">
        <f t="shared" ca="1" si="146"/>
        <v>141.34416308372479</v>
      </c>
      <c r="T345" s="29">
        <f t="shared" ca="1" si="147"/>
        <v>1359.3609229844749</v>
      </c>
      <c r="U345" s="29">
        <f t="shared" ca="1" si="148"/>
        <v>173.98727433374708</v>
      </c>
      <c r="W345" s="29">
        <f ca="1">Kp*(AB345+AC345*OnebyTi+Td*(AB345-AB344))</f>
        <v>47.506686376299598</v>
      </c>
      <c r="X345" s="27">
        <f t="shared" ca="1" si="158"/>
        <v>32.373821631707166</v>
      </c>
      <c r="Y345" s="27">
        <f t="shared" ca="1" si="159"/>
        <v>21.825118539451275</v>
      </c>
      <c r="Z345" s="27">
        <f t="shared" ca="1" si="160"/>
        <v>8.6191280211236467</v>
      </c>
      <c r="AA345" s="27">
        <f t="shared" ca="1" si="161"/>
        <v>-0.63305511214921739</v>
      </c>
      <c r="AB345" s="29">
        <f t="shared" ca="1" si="140"/>
        <v>1.6330551121492174</v>
      </c>
      <c r="AC345" s="29">
        <f t="shared" ca="1" si="149"/>
        <v>25.138903802269528</v>
      </c>
      <c r="AD345" s="29">
        <f t="shared" ca="1" si="150"/>
        <v>83.019378991663842</v>
      </c>
      <c r="AE345" s="29">
        <f t="shared" ca="1" si="151"/>
        <v>371.40322416420565</v>
      </c>
      <c r="AF345" s="29">
        <f t="shared" ca="1" si="152"/>
        <v>29230.468755939899</v>
      </c>
      <c r="AH345" s="29">
        <f t="shared" ca="1" si="137"/>
        <v>0.33334529449229849</v>
      </c>
      <c r="AI345" s="29">
        <f t="shared" ca="1" si="138"/>
        <v>1.0000088896058936</v>
      </c>
    </row>
    <row r="346" spans="1:35" x14ac:dyDescent="0.25">
      <c r="A346" s="29">
        <v>33.4</v>
      </c>
      <c r="B346" s="29">
        <f t="shared" si="153"/>
        <v>1</v>
      </c>
      <c r="C346" s="29">
        <f t="shared" si="154"/>
        <v>0</v>
      </c>
      <c r="E346" s="29">
        <f ca="1">Kp*(G346+H346*OnebyTi+Td*(G346-G345))</f>
        <v>0.33334549715365103</v>
      </c>
      <c r="F346" s="29">
        <f t="shared" ca="1" si="155"/>
        <v>1.0000086398331722</v>
      </c>
      <c r="G346" s="29">
        <f t="shared" ca="1" si="162"/>
        <v>-8.6398331722303823E-6</v>
      </c>
      <c r="H346" s="29">
        <f t="shared" ca="1" si="141"/>
        <v>0.22226489076845626</v>
      </c>
      <c r="I346" s="29">
        <f t="shared" ca="1" si="142"/>
        <v>2.257548634661537</v>
      </c>
      <c r="J346" s="29">
        <f t="shared" ca="1" si="143"/>
        <v>1.2398322969350712</v>
      </c>
      <c r="K346" s="29">
        <f t="shared" ca="1" si="144"/>
        <v>5.4823335731251346</v>
      </c>
      <c r="M346" s="29">
        <f ca="1">Kp*(Q346+R346*OnebyTi+Td*(Q346-Q345))</f>
        <v>148.46119445931802</v>
      </c>
      <c r="N346" s="29">
        <f t="shared" ca="1" si="156"/>
        <v>53.363862653466498</v>
      </c>
      <c r="O346" s="29">
        <f t="shared" ca="1" si="136"/>
        <v>-4.9266268883586797</v>
      </c>
      <c r="P346" s="29">
        <f t="shared" ca="1" si="157"/>
        <v>-17.547790071887412</v>
      </c>
      <c r="Q346" s="29">
        <f t="shared" ca="1" si="139"/>
        <v>18.547790071887412</v>
      </c>
      <c r="R346" s="29">
        <f t="shared" ca="1" si="145"/>
        <v>24.782969351995703</v>
      </c>
      <c r="S346" s="29">
        <f t="shared" ca="1" si="146"/>
        <v>143.19894209091353</v>
      </c>
      <c r="T346" s="29">
        <f t="shared" ca="1" si="147"/>
        <v>1393.7629746395555</v>
      </c>
      <c r="U346" s="29">
        <f t="shared" ca="1" si="148"/>
        <v>176.28688925053686</v>
      </c>
      <c r="W346" s="29">
        <f ca="1">Kp*(AB346+AC346*OnebyTi+Td*(AB346-AB345))</f>
        <v>44.976553722509777</v>
      </c>
      <c r="X346" s="29">
        <f t="shared" ca="1" si="158"/>
        <v>32.185088780399305</v>
      </c>
      <c r="Y346" s="29">
        <f t="shared" ca="1" si="159"/>
        <v>22.339584860031692</v>
      </c>
      <c r="Z346" s="29">
        <f t="shared" ca="1" si="160"/>
        <v>9.2631917787405982</v>
      </c>
      <c r="AA346" s="29">
        <f t="shared" ca="1" si="161"/>
        <v>-0.18182081611471279</v>
      </c>
      <c r="AB346" s="29">
        <f t="shared" ca="1" si="140"/>
        <v>1.1818208161147128</v>
      </c>
      <c r="AC346" s="29">
        <f t="shared" ca="1" si="149"/>
        <v>25.257085883881</v>
      </c>
      <c r="AD346" s="29">
        <f t="shared" ca="1" si="150"/>
        <v>83.137561073275307</v>
      </c>
      <c r="AE346" s="29">
        <f t="shared" ca="1" si="151"/>
        <v>371.54289420834584</v>
      </c>
      <c r="AF346" s="29">
        <f t="shared" ca="1" si="152"/>
        <v>29395.186565555799</v>
      </c>
      <c r="AH346" s="29">
        <f t="shared" ca="1" si="137"/>
        <v>0.33334549715365103</v>
      </c>
      <c r="AI346" s="29">
        <f t="shared" ca="1" si="138"/>
        <v>1.0000086398331722</v>
      </c>
    </row>
    <row r="347" spans="1:35" x14ac:dyDescent="0.25">
      <c r="A347" s="29">
        <v>33.5</v>
      </c>
      <c r="B347" s="29">
        <f t="shared" si="153"/>
        <v>1</v>
      </c>
      <c r="C347" s="29">
        <f t="shared" si="154"/>
        <v>0</v>
      </c>
      <c r="E347" s="29">
        <f ca="1">Kp*(G347+H347*OnebyTi+Td*(G347-G346))</f>
        <v>0.33334468800614975</v>
      </c>
      <c r="F347" s="27">
        <f t="shared" ca="1" si="155"/>
        <v>1.0000085606742333</v>
      </c>
      <c r="G347" s="29">
        <f t="shared" ca="1" si="162"/>
        <v>-8.560674233271115E-6</v>
      </c>
      <c r="H347" s="29">
        <f t="shared" ca="1" si="141"/>
        <v>0.22226403470103293</v>
      </c>
      <c r="I347" s="29">
        <f t="shared" ca="1" si="142"/>
        <v>2.2575494907289602</v>
      </c>
      <c r="J347" s="29">
        <f t="shared" ca="1" si="143"/>
        <v>1.2398322969423998</v>
      </c>
      <c r="K347" s="29">
        <f t="shared" ca="1" si="144"/>
        <v>5.4823622513838162</v>
      </c>
      <c r="M347" s="29">
        <f ca="1">Kp*(Q347+R347*OnebyTi+Td*(Q347-Q346))</f>
        <v>148.07564236328227</v>
      </c>
      <c r="N347" s="27">
        <f t="shared" ca="1" si="156"/>
        <v>57.211142969650183</v>
      </c>
      <c r="O347" s="27">
        <f t="shared" ca="1" si="136"/>
        <v>-2.5477603647826905</v>
      </c>
      <c r="P347" s="27">
        <f t="shared" ca="1" si="157"/>
        <v>-17.032713550453447</v>
      </c>
      <c r="Q347" s="29">
        <f t="shared" ca="1" si="139"/>
        <v>18.032713550453447</v>
      </c>
      <c r="R347" s="29">
        <f t="shared" ca="1" si="145"/>
        <v>26.58624070704105</v>
      </c>
      <c r="S347" s="29">
        <f t="shared" ca="1" si="146"/>
        <v>145.00221344595889</v>
      </c>
      <c r="T347" s="29">
        <f t="shared" ca="1" si="147"/>
        <v>1426.2808504388263</v>
      </c>
      <c r="U347" s="29">
        <f t="shared" ca="1" si="148"/>
        <v>178.52264331667317</v>
      </c>
      <c r="W347" s="29">
        <f ca="1">Kp*(AB347+AC347*OnebyTi+Td*(AB347-AB346))</f>
        <v>42.320898840855037</v>
      </c>
      <c r="X347" s="27">
        <f t="shared" ca="1" si="158"/>
        <v>31.931522923496431</v>
      </c>
      <c r="Y347" s="27">
        <f t="shared" ca="1" si="159"/>
        <v>22.819755752308499</v>
      </c>
      <c r="Z347" s="27">
        <f t="shared" ca="1" si="160"/>
        <v>9.9009349947700471</v>
      </c>
      <c r="AA347" s="27">
        <f t="shared" ca="1" si="161"/>
        <v>0.2788178837343851</v>
      </c>
      <c r="AB347" s="29">
        <f t="shared" ca="1" si="140"/>
        <v>0.7211821162656149</v>
      </c>
      <c r="AC347" s="29">
        <f t="shared" ca="1" si="149"/>
        <v>25.329204095507563</v>
      </c>
      <c r="AD347" s="29">
        <f t="shared" ca="1" si="150"/>
        <v>83.209679284901867</v>
      </c>
      <c r="AE347" s="29">
        <f t="shared" ca="1" si="151"/>
        <v>371.594904572828</v>
      </c>
      <c r="AF347" s="29">
        <f t="shared" ca="1" si="152"/>
        <v>29498.04738976666</v>
      </c>
      <c r="AH347" s="29">
        <f t="shared" ca="1" si="137"/>
        <v>0.33334468800614975</v>
      </c>
      <c r="AI347" s="29">
        <f t="shared" ca="1" si="138"/>
        <v>1.0000085606742333</v>
      </c>
    </row>
    <row r="348" spans="1:35" x14ac:dyDescent="0.25">
      <c r="A348" s="29">
        <v>33.600000000000101</v>
      </c>
      <c r="B348" s="29">
        <f t="shared" si="153"/>
        <v>1</v>
      </c>
      <c r="C348" s="29">
        <f t="shared" si="154"/>
        <v>0</v>
      </c>
      <c r="E348" s="29">
        <f ca="1">Kp*(G348+H348*OnebyTi+Td*(G348-G347))</f>
        <v>0.33334299862960581</v>
      </c>
      <c r="F348" s="29">
        <f t="shared" ca="1" si="155"/>
        <v>1.0000086265726738</v>
      </c>
      <c r="G348" s="29">
        <f t="shared" ca="1" si="162"/>
        <v>-8.6265726737533299E-6</v>
      </c>
      <c r="H348" s="29">
        <f t="shared" ca="1" si="141"/>
        <v>0.22226317204376556</v>
      </c>
      <c r="I348" s="29">
        <f t="shared" ca="1" si="142"/>
        <v>2.2575503533862276</v>
      </c>
      <c r="J348" s="29">
        <f t="shared" ca="1" si="143"/>
        <v>1.2398322969498417</v>
      </c>
      <c r="K348" s="29">
        <f t="shared" ca="1" si="144"/>
        <v>5.4823912366679997</v>
      </c>
      <c r="M348" s="29">
        <f ca="1">Kp*(Q348+R348*OnebyTi+Td*(Q348-Q347))</f>
        <v>147.14504575582623</v>
      </c>
      <c r="N348" s="29">
        <f t="shared" ca="1" si="156"/>
        <v>60.928972378492247</v>
      </c>
      <c r="O348" s="29">
        <f t="shared" ca="1" si="136"/>
        <v>-0.10896707714195175</v>
      </c>
      <c r="P348" s="29">
        <f t="shared" ca="1" si="157"/>
        <v>-16.441574747197507</v>
      </c>
      <c r="Q348" s="29">
        <f t="shared" ca="1" si="139"/>
        <v>17.441574747197507</v>
      </c>
      <c r="R348" s="29">
        <f t="shared" ca="1" si="145"/>
        <v>28.330398181760799</v>
      </c>
      <c r="S348" s="29">
        <f t="shared" ca="1" si="146"/>
        <v>146.74637092067863</v>
      </c>
      <c r="T348" s="29">
        <f t="shared" ca="1" si="147"/>
        <v>1456.7017034050341</v>
      </c>
      <c r="U348" s="29">
        <f t="shared" ca="1" si="148"/>
        <v>180.68510608479718</v>
      </c>
      <c r="W348" s="29">
        <f ca="1">Kp*(AB348+AC348*OnebyTi+Td*(AB348-AB347))</f>
        <v>39.543027595780444</v>
      </c>
      <c r="X348" s="29">
        <f t="shared" ca="1" si="158"/>
        <v>31.612612929218209</v>
      </c>
      <c r="Y348" s="29">
        <f t="shared" ca="1" si="159"/>
        <v>23.264141881062834</v>
      </c>
      <c r="Z348" s="29">
        <f t="shared" ca="1" si="160"/>
        <v>10.530993317887319</v>
      </c>
      <c r="AA348" s="29">
        <f t="shared" ca="1" si="161"/>
        <v>0.74809407276112139</v>
      </c>
      <c r="AB348" s="29">
        <f t="shared" ca="1" si="140"/>
        <v>0.25190592723887861</v>
      </c>
      <c r="AC348" s="29">
        <f t="shared" ca="1" si="149"/>
        <v>25.354394688231451</v>
      </c>
      <c r="AD348" s="29">
        <f t="shared" ca="1" si="150"/>
        <v>83.234869877625755</v>
      </c>
      <c r="AE348" s="29">
        <f t="shared" ca="1" si="151"/>
        <v>371.60125023244581</v>
      </c>
      <c r="AF348" s="29">
        <f t="shared" ca="1" si="152"/>
        <v>29534.742569097329</v>
      </c>
      <c r="AH348" s="29">
        <f t="shared" ca="1" si="137"/>
        <v>0.33334299862960581</v>
      </c>
      <c r="AI348" s="29">
        <f t="shared" ca="1" si="138"/>
        <v>1.0000086265726738</v>
      </c>
    </row>
    <row r="349" spans="1:35" x14ac:dyDescent="0.25">
      <c r="A349" s="29">
        <v>33.700000000000003</v>
      </c>
      <c r="B349" s="29">
        <f t="shared" si="153"/>
        <v>1</v>
      </c>
      <c r="C349" s="29">
        <f t="shared" si="154"/>
        <v>0</v>
      </c>
      <c r="E349" s="29">
        <f ca="1">Kp*(G349+H349*OnebyTi+Td*(G349-G348))</f>
        <v>0.33334060337728144</v>
      </c>
      <c r="F349" s="27">
        <f t="shared" ca="1" si="155"/>
        <v>1.0000088056403849</v>
      </c>
      <c r="G349" s="29">
        <f t="shared" ca="1" si="162"/>
        <v>-8.8056403848568721E-6</v>
      </c>
      <c r="H349" s="29">
        <f t="shared" ca="1" si="141"/>
        <v>0.22226229147972706</v>
      </c>
      <c r="I349" s="29">
        <f t="shared" ca="1" si="142"/>
        <v>2.2575512339502661</v>
      </c>
      <c r="J349" s="29">
        <f t="shared" ca="1" si="143"/>
        <v>1.2398322969575957</v>
      </c>
      <c r="K349" s="29">
        <f t="shared" ca="1" si="144"/>
        <v>5.4824209116760967</v>
      </c>
      <c r="M349" s="29">
        <f ca="1">Kp*(Q349+R349*OnebyTi+Td*(Q349-Q348))</f>
        <v>145.66204506499957</v>
      </c>
      <c r="N349" s="27">
        <f t="shared" ca="1" si="156"/>
        <v>64.501209882054226</v>
      </c>
      <c r="O349" s="27">
        <f t="shared" ref="O349:O412" ca="1" si="163">IF((ROW()-12)*0.1&lt;L_2,0,OFFSET(N349,-1,0)*b_2/K_2-O348*a_2)</f>
        <v>2.3820243689820355</v>
      </c>
      <c r="P349" s="27">
        <f t="shared" ca="1" si="157"/>
        <v>-15.775032161359086</v>
      </c>
      <c r="Q349" s="29">
        <f t="shared" ca="1" si="139"/>
        <v>16.775032161359086</v>
      </c>
      <c r="R349" s="29">
        <f t="shared" ca="1" si="145"/>
        <v>30.007901397896706</v>
      </c>
      <c r="S349" s="29">
        <f t="shared" ca="1" si="146"/>
        <v>148.42387413681453</v>
      </c>
      <c r="T349" s="29">
        <f t="shared" ca="1" si="147"/>
        <v>1484.8418738064972</v>
      </c>
      <c r="U349" s="29">
        <f t="shared" ca="1" si="148"/>
        <v>182.76492875041271</v>
      </c>
      <c r="W349" s="29">
        <f ca="1">Kp*(AB349+AC349*OnebyTi+Td*(AB349-AB348))</f>
        <v>36.646540083512818</v>
      </c>
      <c r="X349" s="27">
        <f t="shared" ca="1" si="158"/>
        <v>31.227969331322281</v>
      </c>
      <c r="Y349" s="27">
        <f t="shared" ca="1" si="159"/>
        <v>23.6713016186205</v>
      </c>
      <c r="Z349" s="27">
        <f t="shared" ca="1" si="160"/>
        <v>11.151996301231295</v>
      </c>
      <c r="AA349" s="27">
        <f t="shared" ca="1" si="161"/>
        <v>1.2252116989974564</v>
      </c>
      <c r="AB349" s="29">
        <f t="shared" ca="1" si="140"/>
        <v>-0.22521169899745641</v>
      </c>
      <c r="AC349" s="29">
        <f t="shared" ca="1" si="149"/>
        <v>25.331873518331705</v>
      </c>
      <c r="AD349" s="29">
        <f t="shared" ca="1" si="150"/>
        <v>83.257391047525502</v>
      </c>
      <c r="AE349" s="29">
        <f t="shared" ca="1" si="151"/>
        <v>371.60632226338237</v>
      </c>
      <c r="AF349" s="29">
        <f t="shared" ca="1" si="152"/>
        <v>29568.182945211582</v>
      </c>
      <c r="AH349" s="29">
        <f t="shared" ca="1" si="137"/>
        <v>0.33334060337728144</v>
      </c>
      <c r="AI349" s="29">
        <f t="shared" ca="1" si="138"/>
        <v>1.0000088056403849</v>
      </c>
    </row>
    <row r="350" spans="1:35" x14ac:dyDescent="0.25">
      <c r="A350" s="29">
        <v>33.800000000000097</v>
      </c>
      <c r="B350" s="29">
        <f t="shared" si="153"/>
        <v>1</v>
      </c>
      <c r="C350" s="29">
        <f t="shared" si="154"/>
        <v>0</v>
      </c>
      <c r="E350" s="29">
        <f ca="1">Kp*(G350+H350*OnebyTi+Td*(G350-G349))</f>
        <v>0.33333770569783666</v>
      </c>
      <c r="F350" s="29">
        <f t="shared" ca="1" si="155"/>
        <v>1.0000090620360575</v>
      </c>
      <c r="G350" s="29">
        <f t="shared" ca="1" si="162"/>
        <v>-9.0620360575499603E-6</v>
      </c>
      <c r="H350" s="29">
        <f t="shared" ca="1" si="141"/>
        <v>0.2222613852761213</v>
      </c>
      <c r="I350" s="29">
        <f t="shared" ca="1" si="142"/>
        <v>2.2575521401538721</v>
      </c>
      <c r="J350" s="29">
        <f t="shared" ca="1" si="143"/>
        <v>1.2398322969658078</v>
      </c>
      <c r="K350" s="29">
        <f t="shared" ca="1" si="144"/>
        <v>5.4824515413579711</v>
      </c>
      <c r="M350" s="29">
        <f ca="1">Kp*(Q350+R350*OnebyTi+Td*(Q350-Q349))</f>
        <v>143.6211539832382</v>
      </c>
      <c r="N350" s="29">
        <f t="shared" ca="1" si="156"/>
        <v>67.911927843408819</v>
      </c>
      <c r="O350" s="29">
        <f t="shared" ca="1" si="163"/>
        <v>4.9171420537086714</v>
      </c>
      <c r="P350" s="29">
        <f t="shared" ca="1" si="157"/>
        <v>-15.034032827055798</v>
      </c>
      <c r="Q350" s="29">
        <f t="shared" ca="1" si="139"/>
        <v>16.034032827055796</v>
      </c>
      <c r="R350" s="29">
        <f t="shared" ca="1" si="145"/>
        <v>31.611304680602284</v>
      </c>
      <c r="S350" s="29">
        <f t="shared" ca="1" si="146"/>
        <v>150.02727741952012</v>
      </c>
      <c r="T350" s="29">
        <f t="shared" ca="1" si="147"/>
        <v>1510.5508946764076</v>
      </c>
      <c r="U350" s="29">
        <f t="shared" ca="1" si="148"/>
        <v>184.75287992537207</v>
      </c>
      <c r="W350" s="29">
        <f ca="1">Kp*(AB350+AC350*OnebyTi+Td*(AB350-AB349))</f>
        <v>33.635328091526567</v>
      </c>
      <c r="X350" s="29">
        <f t="shared" ca="1" si="158"/>
        <v>30.777327005317982</v>
      </c>
      <c r="Y350" s="29">
        <f t="shared" ca="1" si="159"/>
        <v>24.039844651825842</v>
      </c>
      <c r="Z350" s="29">
        <f t="shared" ca="1" si="160"/>
        <v>11.762570026411638</v>
      </c>
      <c r="AA350" s="29">
        <f t="shared" ca="1" si="161"/>
        <v>1.7093466969058513</v>
      </c>
      <c r="AB350" s="29">
        <f t="shared" ca="1" si="140"/>
        <v>-0.70934669690585128</v>
      </c>
      <c r="AC350" s="29">
        <f t="shared" ca="1" si="149"/>
        <v>25.260938848641118</v>
      </c>
      <c r="AD350" s="29">
        <f t="shared" ca="1" si="150"/>
        <v>83.328325717216089</v>
      </c>
      <c r="AE350" s="29">
        <f t="shared" ca="1" si="151"/>
        <v>371.65663953702347</v>
      </c>
      <c r="AF350" s="29">
        <f t="shared" ca="1" si="152"/>
        <v>29675.333373976271</v>
      </c>
      <c r="AH350" s="29">
        <f t="shared" ca="1" si="137"/>
        <v>0.33333770569783666</v>
      </c>
      <c r="AI350" s="29">
        <f t="shared" ca="1" si="138"/>
        <v>1.0000090620360575</v>
      </c>
    </row>
    <row r="351" spans="1:35" x14ac:dyDescent="0.25">
      <c r="A351" s="29">
        <v>33.900000000000098</v>
      </c>
      <c r="B351" s="29">
        <f t="shared" si="153"/>
        <v>1</v>
      </c>
      <c r="C351" s="29">
        <f t="shared" si="154"/>
        <v>0</v>
      </c>
      <c r="E351" s="29">
        <f ca="1">Kp*(G351+H351*OnebyTi+Td*(G351-G350))</f>
        <v>0.33333452373857725</v>
      </c>
      <c r="F351" s="27">
        <f t="shared" ca="1" si="155"/>
        <v>1.0000093584025374</v>
      </c>
      <c r="G351" s="29">
        <f t="shared" ca="1" si="162"/>
        <v>-9.3584025373516511E-6</v>
      </c>
      <c r="H351" s="29">
        <f t="shared" ca="1" si="141"/>
        <v>0.22226044943586756</v>
      </c>
      <c r="I351" s="29">
        <f t="shared" ca="1" si="142"/>
        <v>2.2575530759941258</v>
      </c>
      <c r="J351" s="29">
        <f t="shared" ca="1" si="143"/>
        <v>1.2398322969745657</v>
      </c>
      <c r="K351" s="29">
        <f t="shared" ca="1" si="144"/>
        <v>5.4824832663425731</v>
      </c>
      <c r="M351" s="29">
        <f ca="1">Kp*(Q351+R351*OnebyTi+Td*(Q351-Q350))</f>
        <v>141.01881649640026</v>
      </c>
      <c r="N351" s="27">
        <f t="shared" ca="1" si="156"/>
        <v>71.145474400350238</v>
      </c>
      <c r="O351" s="27">
        <f t="shared" ca="1" si="163"/>
        <v>7.4879934610798831</v>
      </c>
      <c r="P351" s="27">
        <f t="shared" ca="1" si="157"/>
        <v>-14.219814548861274</v>
      </c>
      <c r="Q351" s="29">
        <f t="shared" ca="1" si="139"/>
        <v>15.219814548861274</v>
      </c>
      <c r="R351" s="29">
        <f t="shared" ca="1" si="145"/>
        <v>33.133286135488412</v>
      </c>
      <c r="S351" s="29">
        <f t="shared" ca="1" si="146"/>
        <v>151.54925887440623</v>
      </c>
      <c r="T351" s="29">
        <f t="shared" ca="1" si="147"/>
        <v>1533.7151701665805</v>
      </c>
      <c r="U351" s="29">
        <f t="shared" ca="1" si="148"/>
        <v>186.63988168853624</v>
      </c>
      <c r="W351" s="29">
        <f ca="1">Kp*(AB351+AC351*OnebyTi+Td*(AB351-AB350))</f>
        <v>30.513571939463191</v>
      </c>
      <c r="X351" s="27">
        <f t="shared" ca="1" si="158"/>
        <v>30.260547639817538</v>
      </c>
      <c r="Y351" s="27">
        <f t="shared" ca="1" si="159"/>
        <v>24.368435543621938</v>
      </c>
      <c r="Z351" s="27">
        <f t="shared" ca="1" si="160"/>
        <v>12.361339775455869</v>
      </c>
      <c r="AA351" s="27">
        <f t="shared" ca="1" si="161"/>
        <v>2.1996481843086966</v>
      </c>
      <c r="AB351" s="29">
        <f t="shared" ca="1" si="140"/>
        <v>-1.1996481843086966</v>
      </c>
      <c r="AC351" s="29">
        <f t="shared" ca="1" si="149"/>
        <v>25.140974030210248</v>
      </c>
      <c r="AD351" s="29">
        <f t="shared" ca="1" si="150"/>
        <v>83.448290535646962</v>
      </c>
      <c r="AE351" s="29">
        <f t="shared" ca="1" si="151"/>
        <v>371.80055511363497</v>
      </c>
      <c r="AF351" s="29">
        <f t="shared" ca="1" si="152"/>
        <v>29859.325235889974</v>
      </c>
      <c r="AH351" s="29">
        <f t="shared" ca="1" si="137"/>
        <v>0.33333452373857725</v>
      </c>
      <c r="AI351" s="29">
        <f t="shared" ca="1" si="138"/>
        <v>1.0000093584025374</v>
      </c>
    </row>
    <row r="352" spans="1:35" x14ac:dyDescent="0.25">
      <c r="A352" s="29">
        <v>34.000000000000099</v>
      </c>
      <c r="B352" s="29">
        <f t="shared" si="153"/>
        <v>1</v>
      </c>
      <c r="C352" s="29">
        <f t="shared" si="154"/>
        <v>0</v>
      </c>
      <c r="E352" s="29">
        <f ca="1">Kp*(G352+H352*OnebyTi+Td*(G352-G351))</f>
        <v>0.33333127614833979</v>
      </c>
      <c r="F352" s="29">
        <f t="shared" ca="1" si="155"/>
        <v>1.0000096582122702</v>
      </c>
      <c r="G352" s="29">
        <f t="shared" ca="1" si="162"/>
        <v>-9.6582122701693862E-6</v>
      </c>
      <c r="H352" s="29">
        <f t="shared" ca="1" si="141"/>
        <v>0.22225948361464054</v>
      </c>
      <c r="I352" s="29">
        <f t="shared" ca="1" si="142"/>
        <v>2.2575540418153528</v>
      </c>
      <c r="J352" s="29">
        <f t="shared" ca="1" si="143"/>
        <v>1.2398322969838937</v>
      </c>
      <c r="K352" s="29">
        <f t="shared" ca="1" si="144"/>
        <v>5.4825161042642918</v>
      </c>
      <c r="M352" s="29">
        <f ca="1">Kp*(Q352+R352*OnebyTi+Td*(Q352-Q351))</f>
        <v>137.85345798511324</v>
      </c>
      <c r="N352" s="29">
        <f t="shared" ca="1" si="156"/>
        <v>74.186536103539851</v>
      </c>
      <c r="O352" s="29">
        <f t="shared" ca="1" si="163"/>
        <v>10.085889817276197</v>
      </c>
      <c r="P352" s="29">
        <f t="shared" ca="1" si="157"/>
        <v>-13.333907119004976</v>
      </c>
      <c r="Q352" s="29">
        <f t="shared" ca="1" si="139"/>
        <v>14.333907119004976</v>
      </c>
      <c r="R352" s="29">
        <f t="shared" ca="1" si="145"/>
        <v>34.566676847388912</v>
      </c>
      <c r="S352" s="29">
        <f t="shared" ca="1" si="146"/>
        <v>152.98264958630674</v>
      </c>
      <c r="T352" s="29">
        <f t="shared" ca="1" si="147"/>
        <v>1554.2612594962065</v>
      </c>
      <c r="U352" s="29">
        <f t="shared" ca="1" si="148"/>
        <v>188.41704578734721</v>
      </c>
      <c r="W352" s="29">
        <f ca="1">Kp*(AB352+AC352*OnebyTi+Td*(AB352-AB351))</f>
        <v>27.285736698095896</v>
      </c>
      <c r="X352" s="29">
        <f t="shared" ca="1" si="158"/>
        <v>29.677621994915967</v>
      </c>
      <c r="Y352" s="29">
        <f t="shared" ca="1" si="159"/>
        <v>24.655797241459702</v>
      </c>
      <c r="Z352" s="29">
        <f t="shared" ca="1" si="160"/>
        <v>12.94693274614437</v>
      </c>
      <c r="AA352" s="29">
        <f t="shared" ca="1" si="161"/>
        <v>2.6952397312551994</v>
      </c>
      <c r="AB352" s="29">
        <f t="shared" ca="1" si="140"/>
        <v>-1.6952397312551994</v>
      </c>
      <c r="AC352" s="29">
        <f t="shared" ca="1" si="149"/>
        <v>24.971450057084727</v>
      </c>
      <c r="AD352" s="29">
        <f t="shared" ca="1" si="150"/>
        <v>83.617814508772483</v>
      </c>
      <c r="AE352" s="29">
        <f t="shared" ca="1" si="151"/>
        <v>372.08793888827756</v>
      </c>
      <c r="AF352" s="29">
        <f t="shared" ca="1" si="152"/>
        <v>30122.809779874846</v>
      </c>
      <c r="AH352" s="29">
        <f t="shared" ca="1" si="137"/>
        <v>0.33333127614833979</v>
      </c>
      <c r="AI352" s="29">
        <f t="shared" ca="1" si="138"/>
        <v>1.0000096582122702</v>
      </c>
    </row>
    <row r="353" spans="1:35" x14ac:dyDescent="0.25">
      <c r="A353" s="29">
        <v>34.100000000000101</v>
      </c>
      <c r="B353" s="29">
        <f t="shared" si="153"/>
        <v>1</v>
      </c>
      <c r="C353" s="29">
        <f t="shared" si="154"/>
        <v>0</v>
      </c>
      <c r="E353" s="29">
        <f ca="1">Kp*(G353+H353*OnebyTi+Td*(G353-G352))</f>
        <v>0.33332816891735706</v>
      </c>
      <c r="F353" s="27">
        <f t="shared" ca="1" si="155"/>
        <v>1.0000099278869274</v>
      </c>
      <c r="G353" s="29">
        <f t="shared" ca="1" si="162"/>
        <v>-9.9278869274410653E-6</v>
      </c>
      <c r="H353" s="29">
        <f t="shared" ca="1" si="141"/>
        <v>0.22225849082594779</v>
      </c>
      <c r="I353" s="29">
        <f t="shared" ca="1" si="142"/>
        <v>2.2575550346040454</v>
      </c>
      <c r="J353" s="29">
        <f t="shared" ca="1" si="143"/>
        <v>1.2398322969937501</v>
      </c>
      <c r="K353" s="29">
        <f t="shared" ca="1" si="144"/>
        <v>5.4825499583587147</v>
      </c>
      <c r="M353" s="29">
        <f ca="1">Kp*(Q353+R353*OnebyTi+Td*(Q353-Q352))</f>
        <v>134.12553009467922</v>
      </c>
      <c r="N353" s="27">
        <f t="shared" ca="1" si="156"/>
        <v>77.020200554629881</v>
      </c>
      <c r="O353" s="27">
        <f t="shared" ca="1" si="163"/>
        <v>12.701871991873723</v>
      </c>
      <c r="P353" s="27">
        <f t="shared" ca="1" si="157"/>
        <v>-12.378132491641599</v>
      </c>
      <c r="Q353" s="29">
        <f t="shared" ca="1" si="139"/>
        <v>13.378132491641599</v>
      </c>
      <c r="R353" s="29">
        <f t="shared" ca="1" si="145"/>
        <v>35.904490096553076</v>
      </c>
      <c r="S353" s="29">
        <f t="shared" ca="1" si="146"/>
        <v>154.32046283547089</v>
      </c>
      <c r="T353" s="29">
        <f t="shared" ca="1" si="147"/>
        <v>1572.1587023925981</v>
      </c>
      <c r="U353" s="29">
        <f t="shared" ca="1" si="148"/>
        <v>190.07570986100708</v>
      </c>
      <c r="W353" s="29">
        <f ca="1">Kp*(AB353+AC353*OnebyTi+Td*(AB353-AB352))</f>
        <v>23.956567784111964</v>
      </c>
      <c r="X353" s="27">
        <f t="shared" ca="1" si="158"/>
        <v>29.028671939786523</v>
      </c>
      <c r="Y353" s="27">
        <f t="shared" ca="1" si="159"/>
        <v>24.900714524742323</v>
      </c>
      <c r="Z353" s="27">
        <f t="shared" ca="1" si="160"/>
        <v>13.517980806024054</v>
      </c>
      <c r="AA353" s="27">
        <f t="shared" ca="1" si="161"/>
        <v>3.1952206994333543</v>
      </c>
      <c r="AB353" s="29">
        <f t="shared" ca="1" si="140"/>
        <v>-2.1952206994333543</v>
      </c>
      <c r="AC353" s="29">
        <f t="shared" ca="1" si="149"/>
        <v>24.751927987141393</v>
      </c>
      <c r="AD353" s="29">
        <f t="shared" ca="1" si="150"/>
        <v>83.837336578715821</v>
      </c>
      <c r="AE353" s="29">
        <f t="shared" ca="1" si="151"/>
        <v>372.56983828019963</v>
      </c>
      <c r="AF353" s="29">
        <f t="shared" ca="1" si="152"/>
        <v>30467.933312503497</v>
      </c>
      <c r="AH353" s="29">
        <f t="shared" ca="1" si="137"/>
        <v>0.33332816891735706</v>
      </c>
      <c r="AI353" s="29">
        <f t="shared" ca="1" si="138"/>
        <v>1.0000099278869274</v>
      </c>
    </row>
    <row r="354" spans="1:35" x14ac:dyDescent="0.25">
      <c r="A354" s="29">
        <v>34.200000000000102</v>
      </c>
      <c r="B354" s="29">
        <f t="shared" si="153"/>
        <v>1</v>
      </c>
      <c r="C354" s="29">
        <f t="shared" si="154"/>
        <v>0</v>
      </c>
      <c r="E354" s="29">
        <f ca="1">Kp*(G354+H354*OnebyTi+Td*(G354-G353))</f>
        <v>0.3333253839662314</v>
      </c>
      <c r="F354" s="29">
        <f t="shared" ca="1" si="155"/>
        <v>1.0000101385809252</v>
      </c>
      <c r="G354" s="29">
        <f t="shared" ca="1" si="162"/>
        <v>-1.0138580925245222E-5</v>
      </c>
      <c r="H354" s="29">
        <f t="shared" ca="1" si="141"/>
        <v>0.22225747696785525</v>
      </c>
      <c r="I354" s="29">
        <f t="shared" ca="1" si="142"/>
        <v>2.257556048462138</v>
      </c>
      <c r="J354" s="29">
        <f t="shared" ca="1" si="143"/>
        <v>1.2398322970040292</v>
      </c>
      <c r="K354" s="29">
        <f t="shared" ca="1" si="144"/>
        <v>5.4825846323054792</v>
      </c>
      <c r="M354" s="29">
        <f ca="1">Kp*(Q354+R354*OnebyTi+Td*(Q354-Q353))</f>
        <v>129.83754908655879</v>
      </c>
      <c r="N354" s="29">
        <f t="shared" ca="1" si="156"/>
        <v>79.632018815477295</v>
      </c>
      <c r="O354" s="29">
        <f t="shared" ca="1" si="163"/>
        <v>15.326737898352627</v>
      </c>
      <c r="P354" s="29">
        <f t="shared" ca="1" si="157"/>
        <v>-11.354603892964091</v>
      </c>
      <c r="Q354" s="29">
        <f t="shared" ca="1" si="139"/>
        <v>12.354603892964091</v>
      </c>
      <c r="R354" s="29">
        <f t="shared" ca="1" si="145"/>
        <v>37.139950485849482</v>
      </c>
      <c r="S354" s="29">
        <f t="shared" ca="1" si="146"/>
        <v>155.5559232247673</v>
      </c>
      <c r="T354" s="29">
        <f t="shared" ca="1" si="147"/>
        <v>1587.4223261278025</v>
      </c>
      <c r="U354" s="29">
        <f t="shared" ca="1" si="148"/>
        <v>191.60747355332595</v>
      </c>
      <c r="W354" s="29">
        <f ca="1">Kp*(AB354+AC354*OnebyTi+Td*(AB354-AB353))</f>
        <v>20.531085929689041</v>
      </c>
      <c r="X354" s="29">
        <f t="shared" ca="1" si="158"/>
        <v>28.313952261994437</v>
      </c>
      <c r="Y354" s="29">
        <f t="shared" ca="1" si="159"/>
        <v>25.102037383510577</v>
      </c>
      <c r="Z354" s="29">
        <f t="shared" ca="1" si="160"/>
        <v>14.073123280241072</v>
      </c>
      <c r="AA354" s="29">
        <f t="shared" ca="1" si="161"/>
        <v>3.6986676505728537</v>
      </c>
      <c r="AB354" s="29">
        <f t="shared" ca="1" si="140"/>
        <v>-2.6986676505728537</v>
      </c>
      <c r="AC354" s="29">
        <f t="shared" ca="1" si="149"/>
        <v>24.482061222084109</v>
      </c>
      <c r="AD354" s="29">
        <f t="shared" ca="1" si="150"/>
        <v>84.107203343773108</v>
      </c>
      <c r="AE354" s="29">
        <f t="shared" ca="1" si="151"/>
        <v>373.29811898902449</v>
      </c>
      <c r="AF354" s="29">
        <f t="shared" ca="1" si="152"/>
        <v>30896.325840435318</v>
      </c>
      <c r="AH354" s="29">
        <f t="shared" ca="1" si="137"/>
        <v>0.3333253839662314</v>
      </c>
      <c r="AI354" s="29">
        <f t="shared" ca="1" si="138"/>
        <v>1.0000101385809252</v>
      </c>
    </row>
    <row r="355" spans="1:35" x14ac:dyDescent="0.25">
      <c r="A355" s="29">
        <v>34.300000000000097</v>
      </c>
      <c r="B355" s="29">
        <f t="shared" si="153"/>
        <v>1</v>
      </c>
      <c r="C355" s="29">
        <f t="shared" si="154"/>
        <v>0</v>
      </c>
      <c r="E355" s="29">
        <f ca="1">Kp*(G355+H355*OnebyTi+Td*(G355-G354))</f>
        <v>0.33332307003761436</v>
      </c>
      <c r="F355" s="27">
        <f t="shared" ca="1" si="155"/>
        <v>1.0000102675470193</v>
      </c>
      <c r="G355" s="29">
        <f t="shared" ca="1" si="162"/>
        <v>-1.0267547019271461E-5</v>
      </c>
      <c r="H355" s="29">
        <f t="shared" ca="1" si="141"/>
        <v>0.22225645021315332</v>
      </c>
      <c r="I355" s="29">
        <f t="shared" ca="1" si="142"/>
        <v>2.2575570752168401</v>
      </c>
      <c r="J355" s="29">
        <f t="shared" ca="1" si="143"/>
        <v>1.2398322970145714</v>
      </c>
      <c r="K355" s="29">
        <f t="shared" ca="1" si="144"/>
        <v>5.4826198499917549</v>
      </c>
      <c r="M355" s="29">
        <f ca="1">Kp*(Q355+R355*OnebyTi+Td*(Q355-Q354))</f>
        <v>124.9941274026077</v>
      </c>
      <c r="N355" s="27">
        <f t="shared" ca="1" si="156"/>
        <v>82.008067355877429</v>
      </c>
      <c r="O355" s="27">
        <f t="shared" ca="1" si="163"/>
        <v>17.951071323329863</v>
      </c>
      <c r="P355" s="27">
        <f t="shared" ca="1" si="157"/>
        <v>-10.265723849403816</v>
      </c>
      <c r="Q355" s="29">
        <f t="shared" ca="1" si="139"/>
        <v>11.265723849403816</v>
      </c>
      <c r="R355" s="29">
        <f t="shared" ca="1" si="145"/>
        <v>38.266522870789863</v>
      </c>
      <c r="S355" s="29">
        <f t="shared" ca="1" si="146"/>
        <v>156.68249560970767</v>
      </c>
      <c r="T355" s="29">
        <f t="shared" ca="1" si="147"/>
        <v>1600.1139795129052</v>
      </c>
      <c r="U355" s="29">
        <f t="shared" ca="1" si="148"/>
        <v>193.00423438109976</v>
      </c>
      <c r="W355" s="29">
        <f ca="1">Kp*(AB355+AC355*OnebyTi+Td*(AB355-AB354))</f>
        <v>17.014581527066142</v>
      </c>
      <c r="X355" s="27">
        <f t="shared" ca="1" si="158"/>
        <v>27.533852241367395</v>
      </c>
      <c r="Y355" s="27">
        <f t="shared" ca="1" si="159"/>
        <v>25.258684320588955</v>
      </c>
      <c r="Z355" s="27">
        <f t="shared" ca="1" si="160"/>
        <v>14.611009768189717</v>
      </c>
      <c r="AA355" s="27">
        <f t="shared" ca="1" si="161"/>
        <v>4.2046358221235804</v>
      </c>
      <c r="AB355" s="29">
        <f t="shared" ca="1" si="140"/>
        <v>-3.2046358221235804</v>
      </c>
      <c r="AC355" s="29">
        <f t="shared" ca="1" si="149"/>
        <v>24.161597639871751</v>
      </c>
      <c r="AD355" s="29">
        <f t="shared" ca="1" si="150"/>
        <v>84.427666925985463</v>
      </c>
      <c r="AE355" s="29">
        <f t="shared" ca="1" si="151"/>
        <v>374.32508806426824</v>
      </c>
      <c r="AF355" s="29">
        <f t="shared" ca="1" si="152"/>
        <v>31409.104098258096</v>
      </c>
      <c r="AH355" s="29">
        <f t="shared" ca="1" si="137"/>
        <v>0.33332307003761436</v>
      </c>
      <c r="AI355" s="29">
        <f t="shared" ca="1" si="138"/>
        <v>1.0000102675470193</v>
      </c>
    </row>
    <row r="356" spans="1:35" x14ac:dyDescent="0.25">
      <c r="A356" s="29">
        <v>34.400000000000098</v>
      </c>
      <c r="B356" s="29">
        <f t="shared" si="153"/>
        <v>1</v>
      </c>
      <c r="C356" s="29">
        <f t="shared" si="154"/>
        <v>0</v>
      </c>
      <c r="E356" s="29">
        <f ca="1">Kp*(G356+H356*OnebyTi+Td*(G356-G355))</f>
        <v>0.33332133626432747</v>
      </c>
      <c r="F356" s="29">
        <f t="shared" ca="1" si="155"/>
        <v>1.0000102990333988</v>
      </c>
      <c r="G356" s="29">
        <f t="shared" ca="1" si="162"/>
        <v>-1.0299033398775137E-5</v>
      </c>
      <c r="H356" s="29">
        <f t="shared" ca="1" si="141"/>
        <v>0.22225542030981343</v>
      </c>
      <c r="I356" s="29">
        <f t="shared" ca="1" si="142"/>
        <v>2.2575581051201801</v>
      </c>
      <c r="J356" s="29">
        <f t="shared" ca="1" si="143"/>
        <v>1.2398322970251785</v>
      </c>
      <c r="K356" s="29">
        <f t="shared" ca="1" si="144"/>
        <v>5.4826552786666465</v>
      </c>
      <c r="M356" s="29">
        <f ca="1">Kp*(Q356+R356*OnebyTi+Td*(Q356-Q355))</f>
        <v>119.60199819273527</v>
      </c>
      <c r="N356" s="29">
        <f t="shared" ca="1" si="156"/>
        <v>84.135009304342191</v>
      </c>
      <c r="O356" s="29">
        <f t="shared" ca="1" si="163"/>
        <v>20.565272107375911</v>
      </c>
      <c r="P356" s="29">
        <f t="shared" ca="1" si="157"/>
        <v>-9.1141811197643054</v>
      </c>
      <c r="Q356" s="29">
        <f t="shared" ca="1" si="139"/>
        <v>10.114181119764305</v>
      </c>
      <c r="R356" s="29">
        <f t="shared" ca="1" si="145"/>
        <v>39.277940982766296</v>
      </c>
      <c r="S356" s="29">
        <f t="shared" ca="1" si="146"/>
        <v>157.69391372168411</v>
      </c>
      <c r="T356" s="29">
        <f t="shared" ca="1" si="147"/>
        <v>1610.3436454852449</v>
      </c>
      <c r="U356" s="29">
        <f t="shared" ca="1" si="148"/>
        <v>194.25822322212437</v>
      </c>
      <c r="W356" s="29">
        <f ca="1">Kp*(AB356+AC356*OnebyTi+Td*(AB356-AB355))</f>
        <v>13.412608349553516</v>
      </c>
      <c r="X356" s="29">
        <f t="shared" ca="1" si="158"/>
        <v>26.68889698161632</v>
      </c>
      <c r="Y356" s="29">
        <f t="shared" ca="1" si="159"/>
        <v>25.369645569442834</v>
      </c>
      <c r="Z356" s="29">
        <f t="shared" ca="1" si="160"/>
        <v>15.13030298383933</v>
      </c>
      <c r="AA356" s="29">
        <f t="shared" ca="1" si="161"/>
        <v>4.7121606683340014</v>
      </c>
      <c r="AB356" s="29">
        <f t="shared" ca="1" si="140"/>
        <v>-3.7121606683340014</v>
      </c>
      <c r="AC356" s="29">
        <f t="shared" ca="1" si="149"/>
        <v>23.790381573038349</v>
      </c>
      <c r="AD356" s="29">
        <f t="shared" ca="1" si="150"/>
        <v>84.798882992818861</v>
      </c>
      <c r="AE356" s="29">
        <f t="shared" ca="1" si="151"/>
        <v>375.70310174702081</v>
      </c>
      <c r="AF356" s="29">
        <f t="shared" ca="1" si="152"/>
        <v>32006.889532585286</v>
      </c>
      <c r="AH356" s="29">
        <f t="shared" ca="1" si="137"/>
        <v>0.33332133626432747</v>
      </c>
      <c r="AI356" s="29">
        <f t="shared" ca="1" si="138"/>
        <v>1.0000102990333988</v>
      </c>
    </row>
    <row r="357" spans="1:35" x14ac:dyDescent="0.25">
      <c r="A357" s="29">
        <v>34.500000000000099</v>
      </c>
      <c r="B357" s="29">
        <f t="shared" si="153"/>
        <v>1</v>
      </c>
      <c r="C357" s="29">
        <f t="shared" si="154"/>
        <v>0</v>
      </c>
      <c r="E357" s="29">
        <f ca="1">Kp*(G357+H357*OnebyTi+Td*(G357-G356))</f>
        <v>0.33332024859887932</v>
      </c>
      <c r="F357" s="27">
        <f t="shared" ca="1" si="155"/>
        <v>1.0000102246936327</v>
      </c>
      <c r="G357" s="29">
        <f t="shared" ca="1" si="162"/>
        <v>-1.0224693632654436E-5</v>
      </c>
      <c r="H357" s="29">
        <f t="shared" ca="1" si="141"/>
        <v>0.22225439784045017</v>
      </c>
      <c r="I357" s="29">
        <f t="shared" ca="1" si="142"/>
        <v>2.2575591275895435</v>
      </c>
      <c r="J357" s="29">
        <f t="shared" ca="1" si="143"/>
        <v>1.239832297035633</v>
      </c>
      <c r="K357" s="29">
        <f t="shared" ca="1" si="144"/>
        <v>5.4826905538596789</v>
      </c>
      <c r="M357" s="29">
        <f ca="1">Kp*(Q357+R357*OnebyTi+Td*(Q357-Q356))</f>
        <v>113.67003257744321</v>
      </c>
      <c r="N357" s="27">
        <f t="shared" ca="1" si="156"/>
        <v>86.000154764345652</v>
      </c>
      <c r="O357" s="27">
        <f t="shared" ca="1" si="163"/>
        <v>23.159587593813519</v>
      </c>
      <c r="P357" s="27">
        <f t="shared" ca="1" si="157"/>
        <v>-7.9029465208607723</v>
      </c>
      <c r="Q357" s="29">
        <f t="shared" ca="1" si="139"/>
        <v>8.9029465208607732</v>
      </c>
      <c r="R357" s="29">
        <f t="shared" ca="1" si="145"/>
        <v>40.168235634852373</v>
      </c>
      <c r="S357" s="29">
        <f t="shared" ca="1" si="146"/>
        <v>158.5842083737702</v>
      </c>
      <c r="T357" s="29">
        <f t="shared" ca="1" si="147"/>
        <v>1618.2698911605755</v>
      </c>
      <c r="U357" s="29">
        <f t="shared" ca="1" si="148"/>
        <v>195.3620392856588</v>
      </c>
      <c r="W357" s="29">
        <f ca="1">Kp*(AB357+AC357*OnebyTi+Td*(AB357-AB356))</f>
        <v>9.7309766516853671</v>
      </c>
      <c r="X357" s="27">
        <f t="shared" ca="1" si="158"/>
        <v>25.779748493274287</v>
      </c>
      <c r="Y357" s="27">
        <f t="shared" ca="1" si="159"/>
        <v>25.43398622004278</v>
      </c>
      <c r="Z357" s="27">
        <f t="shared" ca="1" si="160"/>
        <v>15.62968161447356</v>
      </c>
      <c r="AA357" s="27">
        <f t="shared" ca="1" si="161"/>
        <v>5.2202594646946601</v>
      </c>
      <c r="AB357" s="29">
        <f t="shared" ca="1" si="140"/>
        <v>-4.2202594646946601</v>
      </c>
      <c r="AC357" s="29">
        <f t="shared" ca="1" si="149"/>
        <v>23.368355626568885</v>
      </c>
      <c r="AD357" s="29">
        <f t="shared" ca="1" si="150"/>
        <v>85.220908939288321</v>
      </c>
      <c r="AE357" s="29">
        <f t="shared" ca="1" si="151"/>
        <v>377.48416074195529</v>
      </c>
      <c r="AF357" s="29">
        <f t="shared" ca="1" si="152"/>
        <v>32689.841415045368</v>
      </c>
      <c r="AH357" s="29">
        <f t="shared" ca="1" si="137"/>
        <v>0.33332024859887932</v>
      </c>
      <c r="AI357" s="29">
        <f t="shared" ca="1" si="138"/>
        <v>1.0000102246936327</v>
      </c>
    </row>
    <row r="358" spans="1:35" x14ac:dyDescent="0.25">
      <c r="A358" s="29">
        <v>34.600000000000101</v>
      </c>
      <c r="B358" s="29">
        <f t="shared" si="153"/>
        <v>1</v>
      </c>
      <c r="C358" s="29">
        <f t="shared" si="154"/>
        <v>0</v>
      </c>
      <c r="E358" s="29">
        <f ca="1">Kp*(G358+H358*OnebyTi+Td*(G358-G357))</f>
        <v>0.33331982910364405</v>
      </c>
      <c r="F358" s="29">
        <f t="shared" ca="1" si="155"/>
        <v>1.0000100435214685</v>
      </c>
      <c r="G358" s="29">
        <f t="shared" ca="1" si="162"/>
        <v>-1.0043521468494632E-5</v>
      </c>
      <c r="H358" s="29">
        <f t="shared" ca="1" si="141"/>
        <v>0.22225339348830334</v>
      </c>
      <c r="I358" s="29">
        <f t="shared" ca="1" si="142"/>
        <v>2.2575601319416903</v>
      </c>
      <c r="J358" s="29">
        <f t="shared" ca="1" si="143"/>
        <v>1.2398322970457203</v>
      </c>
      <c r="K358" s="29">
        <f t="shared" ca="1" si="144"/>
        <v>5.4827253044439601</v>
      </c>
      <c r="M358" s="29">
        <f ca="1">Kp*(Q358+R358*OnebyTi+Td*(Q358-Q357))</f>
        <v>107.20924943873979</v>
      </c>
      <c r="N358" s="29">
        <f t="shared" ca="1" si="156"/>
        <v>87.591519957184545</v>
      </c>
      <c r="O358" s="29">
        <f t="shared" ca="1" si="163"/>
        <v>25.724145255612605</v>
      </c>
      <c r="P358" s="29">
        <f t="shared" ca="1" si="157"/>
        <v>-6.6352676400749981</v>
      </c>
      <c r="Q358" s="29">
        <f t="shared" ca="1" si="139"/>
        <v>7.6352676400749981</v>
      </c>
      <c r="R358" s="29">
        <f t="shared" ca="1" si="145"/>
        <v>40.931762398859874</v>
      </c>
      <c r="S358" s="29">
        <f t="shared" ca="1" si="146"/>
        <v>159.3477351377777</v>
      </c>
      <c r="T358" s="29">
        <f t="shared" ca="1" si="147"/>
        <v>1624.0996223541331</v>
      </c>
      <c r="U358" s="29">
        <f t="shared" ca="1" si="148"/>
        <v>196.3086844273341</v>
      </c>
      <c r="W358" s="29">
        <f ca="1">Kp*(AB358+AC358*OnebyTi+Td*(AB358-AB357))</f>
        <v>5.9757456524938206</v>
      </c>
      <c r="X358" s="29">
        <f t="shared" ca="1" si="158"/>
        <v>24.807206521914136</v>
      </c>
      <c r="Y358" s="29">
        <f t="shared" ca="1" si="159"/>
        <v>25.450849245094222</v>
      </c>
      <c r="Z358" s="29">
        <f t="shared" ca="1" si="160"/>
        <v>16.107843192457469</v>
      </c>
      <c r="AA358" s="29">
        <f t="shared" ca="1" si="161"/>
        <v>5.7279329735543918</v>
      </c>
      <c r="AB358" s="29">
        <f t="shared" ca="1" si="140"/>
        <v>-4.7279329735543918</v>
      </c>
      <c r="AC358" s="29">
        <f t="shared" ca="1" si="149"/>
        <v>22.895562329213448</v>
      </c>
      <c r="AD358" s="29">
        <f t="shared" ca="1" si="150"/>
        <v>85.693702236643759</v>
      </c>
      <c r="AE358" s="29">
        <f t="shared" ca="1" si="151"/>
        <v>379.7194957621976</v>
      </c>
      <c r="AF358" s="29">
        <f t="shared" ca="1" si="152"/>
        <v>33457.704830731906</v>
      </c>
      <c r="AH358" s="29">
        <f t="shared" ca="1" si="137"/>
        <v>0.33331982910364405</v>
      </c>
      <c r="AI358" s="29">
        <f t="shared" ca="1" si="138"/>
        <v>1.0000100435214685</v>
      </c>
    </row>
    <row r="359" spans="1:35" x14ac:dyDescent="0.25">
      <c r="A359" s="29">
        <v>34.700000000000102</v>
      </c>
      <c r="B359" s="29">
        <f t="shared" si="153"/>
        <v>1</v>
      </c>
      <c r="C359" s="29">
        <f t="shared" si="154"/>
        <v>0</v>
      </c>
      <c r="E359" s="29">
        <f ca="1">Kp*(G359+H359*OnebyTi+Td*(G359-G358))</f>
        <v>0.33332005792929087</v>
      </c>
      <c r="F359" s="27">
        <f t="shared" ca="1" si="155"/>
        <v>1.000009761350108</v>
      </c>
      <c r="G359" s="29">
        <f t="shared" ca="1" si="162"/>
        <v>-9.7613501079951703E-6</v>
      </c>
      <c r="H359" s="29">
        <f t="shared" ca="1" si="141"/>
        <v>0.22225241735329254</v>
      </c>
      <c r="I359" s="29">
        <f t="shared" ca="1" si="142"/>
        <v>2.2575611080767009</v>
      </c>
      <c r="J359" s="29">
        <f t="shared" ca="1" si="143"/>
        <v>1.2398322970552487</v>
      </c>
      <c r="K359" s="29">
        <f t="shared" ca="1" si="144"/>
        <v>5.4827591763288348</v>
      </c>
      <c r="M359" s="29">
        <f ca="1">Kp*(Q359+R359*OnebyTi+Td*(Q359-Q358))</f>
        <v>100.23281755615025</v>
      </c>
      <c r="N359" s="27">
        <f t="shared" ca="1" si="156"/>
        <v>88.897884952173499</v>
      </c>
      <c r="O359" s="27">
        <f t="shared" ca="1" si="163"/>
        <v>28.248986404416129</v>
      </c>
      <c r="P359" s="27">
        <f t="shared" ca="1" si="157"/>
        <v>-5.3146624321724314</v>
      </c>
      <c r="Q359" s="29">
        <f t="shared" ca="1" si="139"/>
        <v>6.3146624321724314</v>
      </c>
      <c r="R359" s="29">
        <f t="shared" ca="1" si="145"/>
        <v>41.563228642077114</v>
      </c>
      <c r="S359" s="29">
        <f t="shared" ca="1" si="146"/>
        <v>159.97920138099494</v>
      </c>
      <c r="T359" s="29">
        <f t="shared" ca="1" si="147"/>
        <v>1628.0871185173621</v>
      </c>
      <c r="U359" s="29">
        <f t="shared" ca="1" si="148"/>
        <v>197.09159667017499</v>
      </c>
      <c r="W359" s="29">
        <f ca="1">Kp*(AB359+AC359*OnebyTi+Td*(AB359-AB358))</f>
        <v>2.1532154071686982</v>
      </c>
      <c r="X359" s="27">
        <f t="shared" ca="1" si="158"/>
        <v>23.77220911601643</v>
      </c>
      <c r="Y359" s="27">
        <f t="shared" ca="1" si="159"/>
        <v>25.419458419068803</v>
      </c>
      <c r="Z359" s="27">
        <f t="shared" ca="1" si="160"/>
        <v>16.563506974537876</v>
      </c>
      <c r="AA359" s="27">
        <f t="shared" ca="1" si="161"/>
        <v>6.234167168561215</v>
      </c>
      <c r="AB359" s="29">
        <f t="shared" ca="1" si="140"/>
        <v>-5.234167168561215</v>
      </c>
      <c r="AC359" s="29">
        <f t="shared" ca="1" si="149"/>
        <v>22.372145612357325</v>
      </c>
      <c r="AD359" s="29">
        <f t="shared" ca="1" si="150"/>
        <v>86.217118953499877</v>
      </c>
      <c r="AE359" s="29">
        <f t="shared" ca="1" si="151"/>
        <v>382.45914635704202</v>
      </c>
      <c r="AF359" s="29">
        <f t="shared" ca="1" si="152"/>
        <v>34309.872845062004</v>
      </c>
      <c r="AH359" s="29">
        <f t="shared" ca="1" si="137"/>
        <v>0.33332005792929087</v>
      </c>
      <c r="AI359" s="29">
        <f t="shared" ca="1" si="138"/>
        <v>1.000009761350108</v>
      </c>
    </row>
    <row r="360" spans="1:35" x14ac:dyDescent="0.25">
      <c r="A360" s="29">
        <v>34.800000000000097</v>
      </c>
      <c r="B360" s="29">
        <f t="shared" si="153"/>
        <v>1</v>
      </c>
      <c r="C360" s="29">
        <f t="shared" si="154"/>
        <v>0</v>
      </c>
      <c r="E360" s="29">
        <f ca="1">Kp*(G360+H360*OnebyTi+Td*(G360-G359))</f>
        <v>0.33332087766060242</v>
      </c>
      <c r="F360" s="29">
        <f t="shared" ca="1" si="155"/>
        <v>1.0000093899787539</v>
      </c>
      <c r="G360" s="29">
        <f t="shared" ca="1" si="162"/>
        <v>-9.3899787538820334E-6</v>
      </c>
      <c r="H360" s="29">
        <f t="shared" ca="1" si="141"/>
        <v>0.22225147835541714</v>
      </c>
      <c r="I360" s="29">
        <f t="shared" ca="1" si="142"/>
        <v>2.2575620470745763</v>
      </c>
      <c r="J360" s="29">
        <f t="shared" ca="1" si="143"/>
        <v>1.2398322970640658</v>
      </c>
      <c r="K360" s="29">
        <f t="shared" ca="1" si="144"/>
        <v>5.4827918534548985</v>
      </c>
      <c r="M360" s="29">
        <f ca="1">Kp*(Q360+R360*OnebyTi+Td*(Q360-Q359))</f>
        <v>92.756049928896672</v>
      </c>
      <c r="N360" s="29">
        <f t="shared" ca="1" si="156"/>
        <v>89.908849745333328</v>
      </c>
      <c r="O360" s="29">
        <f t="shared" ca="1" si="163"/>
        <v>30.724100879882911</v>
      </c>
      <c r="P360" s="29">
        <f t="shared" ca="1" si="157"/>
        <v>-3.9449117017530089</v>
      </c>
      <c r="Q360" s="29">
        <f t="shared" ca="1" si="139"/>
        <v>4.9449117017530089</v>
      </c>
      <c r="R360" s="29">
        <f t="shared" ca="1" si="145"/>
        <v>42.057719812252415</v>
      </c>
      <c r="S360" s="29">
        <f t="shared" ca="1" si="146"/>
        <v>160.47369255117025</v>
      </c>
      <c r="T360" s="29">
        <f t="shared" ca="1" si="147"/>
        <v>1630.5323336911756</v>
      </c>
      <c r="U360" s="29">
        <f t="shared" ca="1" si="148"/>
        <v>197.70468279357132</v>
      </c>
      <c r="W360" s="29">
        <f ca="1">Kp*(AB360+AC360*OnebyTi+Td*(AB360-AB359))</f>
        <v>-1.730081926336247</v>
      </c>
      <c r="X360" s="29">
        <f t="shared" ca="1" si="158"/>
        <v>22.675832929287864</v>
      </c>
      <c r="Y360" s="29">
        <f t="shared" ca="1" si="159"/>
        <v>25.339121122568141</v>
      </c>
      <c r="Z360" s="29">
        <f t="shared" ca="1" si="160"/>
        <v>16.995416823081381</v>
      </c>
      <c r="AA360" s="29">
        <f t="shared" ca="1" si="161"/>
        <v>6.7379350154263795</v>
      </c>
      <c r="AB360" s="29">
        <f t="shared" ca="1" si="140"/>
        <v>-5.7379350154263795</v>
      </c>
      <c r="AC360" s="29">
        <f t="shared" ca="1" si="149"/>
        <v>21.798352110814687</v>
      </c>
      <c r="AD360" s="29">
        <f t="shared" ca="1" si="150"/>
        <v>86.790912455042516</v>
      </c>
      <c r="AE360" s="29">
        <f t="shared" ca="1" si="151"/>
        <v>385.75153618116764</v>
      </c>
      <c r="AF360" s="29">
        <f t="shared" ca="1" si="152"/>
        <v>35245.461702189154</v>
      </c>
      <c r="AH360" s="29">
        <f t="shared" ca="1" si="137"/>
        <v>0.33332087766060242</v>
      </c>
      <c r="AI360" s="29">
        <f t="shared" ca="1" si="138"/>
        <v>1.0000093899787539</v>
      </c>
    </row>
    <row r="361" spans="1:35" x14ac:dyDescent="0.25">
      <c r="A361" s="29">
        <v>34.900000000000098</v>
      </c>
      <c r="B361" s="29">
        <f t="shared" si="153"/>
        <v>1</v>
      </c>
      <c r="C361" s="29">
        <f t="shared" si="154"/>
        <v>0</v>
      </c>
      <c r="E361" s="29">
        <f ca="1">Kp*(G361+H361*OnebyTi+Td*(G361-G360))</f>
        <v>0.33332219959083043</v>
      </c>
      <c r="F361" s="27">
        <f t="shared" ca="1" si="155"/>
        <v>1.0000089460068773</v>
      </c>
      <c r="G361" s="29">
        <f t="shared" ca="1" si="162"/>
        <v>-8.9460068772861945E-6</v>
      </c>
      <c r="H361" s="29">
        <f t="shared" ca="1" si="141"/>
        <v>0.22225058375472942</v>
      </c>
      <c r="I361" s="29">
        <f t="shared" ca="1" si="142"/>
        <v>2.2575629416752641</v>
      </c>
      <c r="J361" s="29">
        <f t="shared" ca="1" si="143"/>
        <v>1.239832297072069</v>
      </c>
      <c r="K361" s="29">
        <f t="shared" ca="1" si="144"/>
        <v>5.4828230750189002</v>
      </c>
      <c r="M361" s="29">
        <f ca="1">Kp*(Q361+R361*OnebyTi+Td*(Q361-Q360))</f>
        <v>84.796390150737551</v>
      </c>
      <c r="N361" s="27">
        <f t="shared" ca="1" si="156"/>
        <v>90.614888449050142</v>
      </c>
      <c r="O361" s="27">
        <f t="shared" ca="1" si="163"/>
        <v>33.139462611941262</v>
      </c>
      <c r="P361" s="27">
        <f t="shared" ca="1" si="157"/>
        <v>-2.5300504768063279</v>
      </c>
      <c r="Q361" s="29">
        <f t="shared" ca="1" si="139"/>
        <v>3.5300504768063279</v>
      </c>
      <c r="R361" s="29">
        <f t="shared" ca="1" si="145"/>
        <v>42.410724859933048</v>
      </c>
      <c r="S361" s="29">
        <f t="shared" ca="1" si="146"/>
        <v>160.82669759885087</v>
      </c>
      <c r="T361" s="29">
        <f t="shared" ca="1" si="147"/>
        <v>1631.7784593280558</v>
      </c>
      <c r="U361" s="29">
        <f t="shared" ca="1" si="148"/>
        <v>198.14234985271523</v>
      </c>
      <c r="W361" s="29">
        <f ca="1">Kp*(AB361+AC361*OnebyTi+Td*(AB361-AB360))</f>
        <v>-5.6673914178868685</v>
      </c>
      <c r="X361" s="27">
        <f t="shared" ca="1" si="158"/>
        <v>21.519293252675837</v>
      </c>
      <c r="Y361" s="27">
        <f t="shared" ca="1" si="159"/>
        <v>25.209231024661406</v>
      </c>
      <c r="Z361" s="27">
        <f t="shared" ca="1" si="160"/>
        <v>17.402344083563218</v>
      </c>
      <c r="AA361" s="27">
        <f t="shared" ca="1" si="161"/>
        <v>7.2381983063591706</v>
      </c>
      <c r="AB361" s="29">
        <f t="shared" ca="1" si="140"/>
        <v>-6.2381983063591706</v>
      </c>
      <c r="AC361" s="29">
        <f t="shared" ca="1" si="149"/>
        <v>21.17453228017877</v>
      </c>
      <c r="AD361" s="29">
        <f t="shared" ca="1" si="150"/>
        <v>87.41473228567844</v>
      </c>
      <c r="AE361" s="29">
        <f t="shared" ca="1" si="151"/>
        <v>389.64304799211391</v>
      </c>
      <c r="AF361" s="29">
        <f t="shared" ca="1" si="152"/>
        <v>36263.397464322516</v>
      </c>
      <c r="AH361" s="29">
        <f t="shared" ca="1" si="137"/>
        <v>0.33332219959083043</v>
      </c>
      <c r="AI361" s="29">
        <f t="shared" ca="1" si="138"/>
        <v>1.0000089460068773</v>
      </c>
    </row>
    <row r="362" spans="1:35" x14ac:dyDescent="0.25">
      <c r="A362" s="29">
        <v>35.000000000000099</v>
      </c>
      <c r="B362" s="29">
        <f t="shared" si="153"/>
        <v>1</v>
      </c>
      <c r="C362" s="29">
        <f t="shared" si="154"/>
        <v>0</v>
      </c>
      <c r="E362" s="29">
        <f ca="1">Kp*(G362+H362*OnebyTi+Td*(G362-G361))</f>
        <v>0.33332391140292494</v>
      </c>
      <c r="F362" s="29">
        <f t="shared" ca="1" si="155"/>
        <v>1.0000084494681576</v>
      </c>
      <c r="G362" s="29">
        <f t="shared" ca="1" si="162"/>
        <v>-8.4494681575897346E-6</v>
      </c>
      <c r="H362" s="29">
        <f t="shared" ca="1" si="141"/>
        <v>0.22224973880791365</v>
      </c>
      <c r="I362" s="29">
        <f t="shared" ca="1" si="142"/>
        <v>2.2575637866220797</v>
      </c>
      <c r="J362" s="29">
        <f t="shared" ca="1" si="143"/>
        <v>1.2398322970792084</v>
      </c>
      <c r="K362" s="29">
        <f t="shared" ca="1" si="144"/>
        <v>5.4828526481574515</v>
      </c>
      <c r="M362" s="29">
        <f ca="1">Kp*(Q362+R362*OnebyTi+Td*(Q362-Q361))</f>
        <v>76.373390730360867</v>
      </c>
      <c r="N362" s="29">
        <f t="shared" ca="1" si="156"/>
        <v>91.007401357396716</v>
      </c>
      <c r="O362" s="29">
        <f t="shared" ca="1" si="163"/>
        <v>35.485065943237146</v>
      </c>
      <c r="P362" s="29">
        <f t="shared" ca="1" si="157"/>
        <v>-1.0743582830018368</v>
      </c>
      <c r="Q362" s="29">
        <f t="shared" ca="1" si="139"/>
        <v>2.0743582830018368</v>
      </c>
      <c r="R362" s="29">
        <f t="shared" ca="1" si="145"/>
        <v>42.618160688233232</v>
      </c>
      <c r="S362" s="29">
        <f t="shared" ca="1" si="146"/>
        <v>161.03413342715106</v>
      </c>
      <c r="T362" s="29">
        <f t="shared" ca="1" si="147"/>
        <v>1632.2087555566816</v>
      </c>
      <c r="U362" s="29">
        <f t="shared" ca="1" si="148"/>
        <v>198.39953549221318</v>
      </c>
      <c r="W362" s="29">
        <f ca="1">Kp*(AB362+AC362*OnebyTi+Td*(AB362-AB361))</f>
        <v>-9.651745283769948</v>
      </c>
      <c r="X362" s="29">
        <f t="shared" ca="1" si="158"/>
        <v>20.303943771786901</v>
      </c>
      <c r="Y362" s="29">
        <f t="shared" ca="1" si="159"/>
        <v>25.029270635965116</v>
      </c>
      <c r="Z362" s="29">
        <f t="shared" ca="1" si="160"/>
        <v>17.783090452538438</v>
      </c>
      <c r="AA362" s="29">
        <f t="shared" ca="1" si="161"/>
        <v>7.7339095453720494</v>
      </c>
      <c r="AB362" s="29">
        <f t="shared" ca="1" si="140"/>
        <v>-6.7339095453720494</v>
      </c>
      <c r="AC362" s="29">
        <f t="shared" ca="1" si="149"/>
        <v>20.501141325641566</v>
      </c>
      <c r="AD362" s="29">
        <f t="shared" ca="1" si="150"/>
        <v>88.088123240215651</v>
      </c>
      <c r="AE362" s="29">
        <f t="shared" ca="1" si="151"/>
        <v>394.17760176863919</v>
      </c>
      <c r="AF362" s="29">
        <f t="shared" ca="1" si="152"/>
        <v>37362.512076230814</v>
      </c>
      <c r="AH362" s="29">
        <f t="shared" ca="1" si="137"/>
        <v>0.33332391140292494</v>
      </c>
      <c r="AI362" s="29">
        <f t="shared" ca="1" si="138"/>
        <v>1.0000084494681576</v>
      </c>
    </row>
    <row r="363" spans="1:35" x14ac:dyDescent="0.25">
      <c r="A363" s="29">
        <v>35.100000000000101</v>
      </c>
      <c r="B363" s="29">
        <f t="shared" si="153"/>
        <v>1</v>
      </c>
      <c r="C363" s="29">
        <f t="shared" si="154"/>
        <v>0</v>
      </c>
      <c r="E363" s="29">
        <f ca="1">Kp*(G363+H363*OnebyTi+Td*(G363-G362))</f>
        <v>0.33332588569074889</v>
      </c>
      <c r="F363" s="27">
        <f t="shared" ca="1" si="155"/>
        <v>1.000007922361158</v>
      </c>
      <c r="G363" s="29">
        <f t="shared" ca="1" si="162"/>
        <v>-7.9223611579859465E-6</v>
      </c>
      <c r="H363" s="29">
        <f t="shared" ca="1" si="141"/>
        <v>0.22224894657179786</v>
      </c>
      <c r="I363" s="29">
        <f t="shared" ca="1" si="142"/>
        <v>2.2575645788581955</v>
      </c>
      <c r="J363" s="29">
        <f t="shared" ca="1" si="143"/>
        <v>1.2398322970854847</v>
      </c>
      <c r="K363" s="29">
        <f t="shared" ca="1" si="144"/>
        <v>5.4828804556451161</v>
      </c>
      <c r="M363" s="29">
        <f ca="1">Kp*(Q363+R363*OnebyTi+Td*(Q363-Q362))</f>
        <v>67.508683277542787</v>
      </c>
      <c r="N363" s="27">
        <f t="shared" ca="1" si="156"/>
        <v>91.078764654924967</v>
      </c>
      <c r="O363" s="27">
        <f t="shared" ca="1" si="163"/>
        <v>37.750962594057519</v>
      </c>
      <c r="P363" s="27">
        <f t="shared" ca="1" si="157"/>
        <v>0.41765166744830262</v>
      </c>
      <c r="Q363" s="29">
        <f t="shared" ca="1" si="139"/>
        <v>0.58234833255169738</v>
      </c>
      <c r="R363" s="29">
        <f t="shared" ca="1" si="145"/>
        <v>42.676395521488402</v>
      </c>
      <c r="S363" s="29">
        <f t="shared" ca="1" si="146"/>
        <v>161.09236826040623</v>
      </c>
      <c r="T363" s="29">
        <f t="shared" ca="1" si="147"/>
        <v>1632.2426685147241</v>
      </c>
      <c r="U363" s="29">
        <f t="shared" ca="1" si="148"/>
        <v>198.47173691929831</v>
      </c>
      <c r="W363" s="29">
        <f ca="1">Kp*(AB363+AC363*OnebyTi+Td*(AB363-AB362))</f>
        <v>-13.675973382830248</v>
      </c>
      <c r="X363" s="27">
        <f t="shared" ca="1" si="158"/>
        <v>19.031276045894522</v>
      </c>
      <c r="Y363" s="27">
        <f t="shared" ca="1" si="159"/>
        <v>24.79881372537691</v>
      </c>
      <c r="Z363" s="27">
        <f t="shared" ca="1" si="160"/>
        <v>18.136490830255678</v>
      </c>
      <c r="AA363" s="27">
        <f t="shared" ca="1" si="161"/>
        <v>8.2240138815109916</v>
      </c>
      <c r="AB363" s="29">
        <f t="shared" ca="1" si="140"/>
        <v>-7.2240138815109916</v>
      </c>
      <c r="AC363" s="29">
        <f t="shared" ca="1" si="149"/>
        <v>19.778739937490467</v>
      </c>
      <c r="AD363" s="29">
        <f t="shared" ca="1" si="150"/>
        <v>88.81052462836675</v>
      </c>
      <c r="AE363" s="29">
        <f t="shared" ca="1" si="151"/>
        <v>399.39623942466557</v>
      </c>
      <c r="AF363" s="29">
        <f t="shared" ca="1" si="152"/>
        <v>38541.646445765306</v>
      </c>
      <c r="AH363" s="29">
        <f t="shared" ca="1" si="137"/>
        <v>0.33332588569074889</v>
      </c>
      <c r="AI363" s="29">
        <f t="shared" ca="1" si="138"/>
        <v>1.000007922361158</v>
      </c>
    </row>
    <row r="364" spans="1:35" x14ac:dyDescent="0.25">
      <c r="A364" s="29">
        <v>35.200000000000102</v>
      </c>
      <c r="B364" s="29">
        <f t="shared" si="153"/>
        <v>1</v>
      </c>
      <c r="C364" s="29">
        <f t="shared" si="154"/>
        <v>0</v>
      </c>
      <c r="E364" s="29">
        <f ca="1">Kp*(G364+H364*OnebyTi+Td*(G364-G363))</f>
        <v>0.33332798874553993</v>
      </c>
      <c r="F364" s="29">
        <f t="shared" ca="1" si="155"/>
        <v>1.0000073871727084</v>
      </c>
      <c r="G364" s="29">
        <f t="shared" ca="1" si="162"/>
        <v>-7.38717270842848E-6</v>
      </c>
      <c r="H364" s="29">
        <f t="shared" ca="1" si="141"/>
        <v>0.22224820785452701</v>
      </c>
      <c r="I364" s="29">
        <f t="shared" ca="1" si="142"/>
        <v>2.2575653175754664</v>
      </c>
      <c r="J364" s="29">
        <f t="shared" ca="1" si="143"/>
        <v>1.2398322970909417</v>
      </c>
      <c r="K364" s="29">
        <f t="shared" ca="1" si="144"/>
        <v>5.4829064584930496</v>
      </c>
      <c r="M364" s="29">
        <f ca="1">Kp*(Q364+R364*OnebyTi+Td*(Q364-Q363))</f>
        <v>58.225940503431701</v>
      </c>
      <c r="N364" s="29">
        <f t="shared" ca="1" si="156"/>
        <v>90.822377540765359</v>
      </c>
      <c r="O364" s="29">
        <f t="shared" ca="1" si="163"/>
        <v>39.927299147337934</v>
      </c>
      <c r="P364" s="29">
        <f t="shared" ca="1" si="157"/>
        <v>1.9412443542765687</v>
      </c>
      <c r="Q364" s="29">
        <f t="shared" ca="1" si="139"/>
        <v>-0.94124435427656872</v>
      </c>
      <c r="R364" s="29">
        <f t="shared" ca="1" si="145"/>
        <v>42.582271086060743</v>
      </c>
      <c r="S364" s="29">
        <f t="shared" ca="1" si="146"/>
        <v>161.18649269583389</v>
      </c>
      <c r="T364" s="29">
        <f t="shared" ca="1" si="147"/>
        <v>1632.3312626081699</v>
      </c>
      <c r="U364" s="29">
        <f t="shared" ca="1" si="148"/>
        <v>198.58843543428696</v>
      </c>
      <c r="W364" s="29">
        <f ca="1">Kp*(AB364+AC364*OnebyTi+Td*(AB364-AB363))</f>
        <v>-17.732714278351054</v>
      </c>
      <c r="X364" s="29">
        <f t="shared" ca="1" si="158"/>
        <v>17.702918705214341</v>
      </c>
      <c r="Y364" s="29">
        <f t="shared" ca="1" si="159"/>
        <v>24.517527593534737</v>
      </c>
      <c r="Z364" s="29">
        <f t="shared" ca="1" si="160"/>
        <v>18.461416152012809</v>
      </c>
      <c r="AA364" s="29">
        <f t="shared" ca="1" si="161"/>
        <v>8.7074510869246762</v>
      </c>
      <c r="AB364" s="29">
        <f t="shared" ca="1" si="140"/>
        <v>-7.7074510869246762</v>
      </c>
      <c r="AC364" s="29">
        <f t="shared" ca="1" si="149"/>
        <v>19.007994828798001</v>
      </c>
      <c r="AD364" s="29">
        <f t="shared" ca="1" si="150"/>
        <v>89.581269737059216</v>
      </c>
      <c r="AE364" s="29">
        <f t="shared" ca="1" si="151"/>
        <v>405.33671965039923</v>
      </c>
      <c r="AF364" s="29">
        <f t="shared" ca="1" si="152"/>
        <v>39799.757782186352</v>
      </c>
      <c r="AH364" s="29">
        <f t="shared" ca="1" si="137"/>
        <v>0.33332798874553993</v>
      </c>
      <c r="AI364" s="29">
        <f t="shared" ca="1" si="138"/>
        <v>1.0000073871727084</v>
      </c>
    </row>
    <row r="365" spans="1:35" x14ac:dyDescent="0.25">
      <c r="A365" s="29">
        <v>35.300000000000097</v>
      </c>
      <c r="B365" s="29">
        <f t="shared" si="153"/>
        <v>1</v>
      </c>
      <c r="C365" s="29">
        <f t="shared" si="154"/>
        <v>0</v>
      </c>
      <c r="E365" s="29">
        <f ca="1">Kp*(G365+H365*OnebyTi+Td*(G365-G364))</f>
        <v>0.3333300890601969</v>
      </c>
      <c r="F365" s="27">
        <f t="shared" ca="1" si="155"/>
        <v>1.000006865483186</v>
      </c>
      <c r="G365" s="29">
        <f t="shared" ca="1" si="162"/>
        <v>-6.8654831859582544E-6</v>
      </c>
      <c r="H365" s="29">
        <f t="shared" ca="1" si="141"/>
        <v>0.22224752130620842</v>
      </c>
      <c r="I365" s="29">
        <f t="shared" ca="1" si="142"/>
        <v>2.2575660041237851</v>
      </c>
      <c r="J365" s="29">
        <f t="shared" ca="1" si="143"/>
        <v>1.2398322970956552</v>
      </c>
      <c r="K365" s="29">
        <f t="shared" ca="1" si="144"/>
        <v>5.4829306936486963</v>
      </c>
      <c r="M365" s="29">
        <f ca="1">Kp*(Q365+R365*OnebyTi+Td*(Q365-Q364))</f>
        <v>48.550830012211037</v>
      </c>
      <c r="N365" s="27">
        <f t="shared" ca="1" si="156"/>
        <v>90.232706544809844</v>
      </c>
      <c r="O365" s="27">
        <f t="shared" ca="1" si="163"/>
        <v>42.004354927046677</v>
      </c>
      <c r="P365" s="27">
        <f t="shared" ca="1" si="157"/>
        <v>3.4914758726634272</v>
      </c>
      <c r="Q365" s="29">
        <f t="shared" ca="1" si="139"/>
        <v>-2.4914758726634272</v>
      </c>
      <c r="R365" s="29">
        <f t="shared" ca="1" si="145"/>
        <v>42.3331234987944</v>
      </c>
      <c r="S365" s="29">
        <f t="shared" ca="1" si="146"/>
        <v>161.43564028310024</v>
      </c>
      <c r="T365" s="29">
        <f t="shared" ca="1" si="147"/>
        <v>1632.9520078105763</v>
      </c>
      <c r="U365" s="29">
        <f t="shared" ca="1" si="148"/>
        <v>198.89733665972324</v>
      </c>
      <c r="W365" s="29">
        <f ca="1">Kp*(AB365+AC365*OnebyTi+Td*(AB365-AB364))</f>
        <v>-21.814426852579079</v>
      </c>
      <c r="X365" s="27">
        <f t="shared" ca="1" si="158"/>
        <v>16.320636363632211</v>
      </c>
      <c r="Y365" s="27">
        <f t="shared" ca="1" si="159"/>
        <v>24.185175196248803</v>
      </c>
      <c r="Z365" s="27">
        <f t="shared" ca="1" si="160"/>
        <v>18.756776192303644</v>
      </c>
      <c r="AA365" s="27">
        <f t="shared" ca="1" si="161"/>
        <v>9.1831575765489557</v>
      </c>
      <c r="AB365" s="29">
        <f t="shared" ca="1" si="140"/>
        <v>-8.1831575765489557</v>
      </c>
      <c r="AC365" s="29">
        <f t="shared" ca="1" si="149"/>
        <v>18.189679071143104</v>
      </c>
      <c r="AD365" s="29">
        <f t="shared" ca="1" si="150"/>
        <v>90.399585494714117</v>
      </c>
      <c r="AE365" s="29">
        <f t="shared" ca="1" si="151"/>
        <v>412.03312644266231</v>
      </c>
      <c r="AF365" s="29">
        <f t="shared" ca="1" si="152"/>
        <v>41136.028141671944</v>
      </c>
      <c r="AH365" s="29">
        <f t="shared" ca="1" si="137"/>
        <v>0.3333300890601969</v>
      </c>
      <c r="AI365" s="29">
        <f t="shared" ca="1" si="138"/>
        <v>1.000006865483186</v>
      </c>
    </row>
    <row r="366" spans="1:35" x14ac:dyDescent="0.25">
      <c r="A366" s="29">
        <v>35.400000000000098</v>
      </c>
      <c r="B366" s="29">
        <f t="shared" si="153"/>
        <v>1</v>
      </c>
      <c r="C366" s="29">
        <f t="shared" si="154"/>
        <v>0</v>
      </c>
      <c r="E366" s="29">
        <f ca="1">Kp*(G366+H366*OnebyTi+Td*(G366-G365))</f>
        <v>0.33333206506203272</v>
      </c>
      <c r="F366" s="29">
        <f t="shared" ca="1" si="155"/>
        <v>1.000006376731265</v>
      </c>
      <c r="G366" s="29">
        <f t="shared" ca="1" si="162"/>
        <v>-6.3767312650231389E-6</v>
      </c>
      <c r="H366" s="29">
        <f t="shared" ca="1" si="141"/>
        <v>0.22224688363308193</v>
      </c>
      <c r="I366" s="29">
        <f t="shared" ca="1" si="142"/>
        <v>2.2575666417969114</v>
      </c>
      <c r="J366" s="29">
        <f t="shared" ca="1" si="143"/>
        <v>1.2398322970997215</v>
      </c>
      <c r="K366" s="29">
        <f t="shared" ca="1" si="144"/>
        <v>5.4829532672773746</v>
      </c>
      <c r="M366" s="29">
        <f ca="1">Kp*(Q366+R366*OnebyTi+Td*(Q366-Q365))</f>
        <v>38.510959890939716</v>
      </c>
      <c r="N366" s="29">
        <f t="shared" ca="1" si="156"/>
        <v>89.305326818608094</v>
      </c>
      <c r="O366" s="29">
        <f t="shared" ca="1" si="163"/>
        <v>43.972580139298962</v>
      </c>
      <c r="P366" s="29">
        <f t="shared" ca="1" si="157"/>
        <v>5.063207375162909</v>
      </c>
      <c r="Q366" s="29">
        <f t="shared" ca="1" si="139"/>
        <v>-4.063207375162909</v>
      </c>
      <c r="R366" s="29">
        <f t="shared" ca="1" si="145"/>
        <v>41.926802761278111</v>
      </c>
      <c r="S366" s="29">
        <f t="shared" ca="1" si="146"/>
        <v>161.84196102061654</v>
      </c>
      <c r="T366" s="29">
        <f t="shared" ca="1" si="147"/>
        <v>1634.6029732279342</v>
      </c>
      <c r="U366" s="29">
        <f t="shared" ca="1" si="148"/>
        <v>199.40110623307731</v>
      </c>
      <c r="W366" s="29">
        <f ca="1">Kp*(AB366+AC366*OnebyTi+Td*(AB366-AB365))</f>
        <v>-25.913402459492776</v>
      </c>
      <c r="X366" s="29">
        <f t="shared" ca="1" si="158"/>
        <v>14.886328244590878</v>
      </c>
      <c r="Y366" s="29">
        <f t="shared" ca="1" si="159"/>
        <v>23.80161711134561</v>
      </c>
      <c r="Z366" s="29">
        <f t="shared" ca="1" si="160"/>
        <v>19.021522335765798</v>
      </c>
      <c r="AA366" s="29">
        <f t="shared" ca="1" si="161"/>
        <v>9.6500684660499889</v>
      </c>
      <c r="AB366" s="29">
        <f t="shared" ca="1" si="140"/>
        <v>-8.6500684660499889</v>
      </c>
      <c r="AC366" s="29">
        <f t="shared" ca="1" si="149"/>
        <v>17.324672224538105</v>
      </c>
      <c r="AD366" s="29">
        <f t="shared" ca="1" si="150"/>
        <v>91.264592341319116</v>
      </c>
      <c r="AE366" s="29">
        <f t="shared" ca="1" si="151"/>
        <v>419.51549488939753</v>
      </c>
      <c r="AF366" s="29">
        <f t="shared" ca="1" si="152"/>
        <v>42549.970904994996</v>
      </c>
      <c r="AH366" s="29">
        <f t="shared" ca="1" si="137"/>
        <v>0.33333206506203272</v>
      </c>
      <c r="AI366" s="29">
        <f t="shared" ca="1" si="138"/>
        <v>1.000006376731265</v>
      </c>
    </row>
    <row r="367" spans="1:35" x14ac:dyDescent="0.25">
      <c r="A367" s="29">
        <v>35.500000000000099</v>
      </c>
      <c r="B367" s="29">
        <f t="shared" si="153"/>
        <v>1</v>
      </c>
      <c r="C367" s="29">
        <f t="shared" si="154"/>
        <v>0</v>
      </c>
      <c r="E367" s="29">
        <f ca="1">Kp*(G367+H367*OnebyTi+Td*(G367-G366))</f>
        <v>0.33333381166774201</v>
      </c>
      <c r="F367" s="27">
        <f t="shared" ca="1" si="155"/>
        <v>1.0000059372003058</v>
      </c>
      <c r="G367" s="29">
        <f t="shared" ca="1" si="162"/>
        <v>-5.9372003058388856E-6</v>
      </c>
      <c r="H367" s="29">
        <f t="shared" ca="1" si="141"/>
        <v>0.22224628991305134</v>
      </c>
      <c r="I367" s="29">
        <f t="shared" ca="1" si="142"/>
        <v>2.2575672355169418</v>
      </c>
      <c r="J367" s="29">
        <f t="shared" ca="1" si="143"/>
        <v>1.2398322971032465</v>
      </c>
      <c r="K367" s="29">
        <f t="shared" ca="1" si="144"/>
        <v>5.4829743443384604</v>
      </c>
      <c r="M367" s="29">
        <f ca="1">Kp*(Q367+R367*OnebyTi+Td*(Q367-Q366))</f>
        <v>28.13581613447435</v>
      </c>
      <c r="N367" s="27">
        <f t="shared" ca="1" si="156"/>
        <v>88.036960190370934</v>
      </c>
      <c r="O367" s="27">
        <f t="shared" ca="1" si="163"/>
        <v>45.822634142015488</v>
      </c>
      <c r="P367" s="27">
        <f t="shared" ca="1" si="157"/>
        <v>6.6511200012102147</v>
      </c>
      <c r="Q367" s="29">
        <f t="shared" ca="1" si="139"/>
        <v>-5.6511200012102147</v>
      </c>
      <c r="R367" s="29">
        <f t="shared" ca="1" si="145"/>
        <v>41.361690761157092</v>
      </c>
      <c r="S367" s="29">
        <f t="shared" ca="1" si="146"/>
        <v>162.40707302073756</v>
      </c>
      <c r="T367" s="29">
        <f t="shared" ca="1" si="147"/>
        <v>1637.796488954742</v>
      </c>
      <c r="U367" s="29">
        <f t="shared" ca="1" si="148"/>
        <v>200.10175034230798</v>
      </c>
      <c r="W367" s="29">
        <f ca="1">Kp*(AB367+AC367*OnebyTi+Td*(AB367-AB366))</f>
        <v>-30.021777600120238</v>
      </c>
      <c r="X367" s="27">
        <f t="shared" ca="1" si="158"/>
        <v>13.402026518374459</v>
      </c>
      <c r="Y367" s="27">
        <f t="shared" ca="1" si="159"/>
        <v>23.366813342571604</v>
      </c>
      <c r="Z367" s="27">
        <f t="shared" ca="1" si="160"/>
        <v>19.254650308911959</v>
      </c>
      <c r="AA367" s="27">
        <f t="shared" ca="1" si="161"/>
        <v>10.10711966454104</v>
      </c>
      <c r="AB367" s="29">
        <f t="shared" ca="1" si="140"/>
        <v>-9.1071196645410399</v>
      </c>
      <c r="AC367" s="29">
        <f t="shared" ca="1" si="149"/>
        <v>16.413960258084</v>
      </c>
      <c r="AD367" s="29">
        <f t="shared" ca="1" si="150"/>
        <v>92.175304307773217</v>
      </c>
      <c r="AE367" s="29">
        <f t="shared" ca="1" si="151"/>
        <v>427.80945774782452</v>
      </c>
      <c r="AF367" s="29">
        <f t="shared" ca="1" si="152"/>
        <v>44041.531766102598</v>
      </c>
      <c r="AH367" s="29">
        <f t="shared" ca="1" si="137"/>
        <v>0.33333381166774201</v>
      </c>
      <c r="AI367" s="29">
        <f t="shared" ca="1" si="138"/>
        <v>1.0000059372003058</v>
      </c>
    </row>
    <row r="368" spans="1:35" x14ac:dyDescent="0.25">
      <c r="A368" s="29">
        <v>35.600000000000101</v>
      </c>
      <c r="B368" s="29">
        <f t="shared" si="153"/>
        <v>1</v>
      </c>
      <c r="C368" s="29">
        <f t="shared" si="154"/>
        <v>0</v>
      </c>
      <c r="E368" s="29">
        <f ca="1">Kp*(G368+H368*OnebyTi+Td*(G368-G367))</f>
        <v>0.33333524535560632</v>
      </c>
      <c r="F368" s="29">
        <f t="shared" ca="1" si="155"/>
        <v>1.0000055592705643</v>
      </c>
      <c r="G368" s="29">
        <f t="shared" ca="1" si="162"/>
        <v>-5.5592705643370266E-6</v>
      </c>
      <c r="H368" s="29">
        <f t="shared" ca="1" si="141"/>
        <v>0.2222457339859949</v>
      </c>
      <c r="I368" s="29">
        <f t="shared" ca="1" si="142"/>
        <v>2.2575677914439982</v>
      </c>
      <c r="J368" s="29">
        <f t="shared" ca="1" si="143"/>
        <v>1.2398322971063371</v>
      </c>
      <c r="K368" s="29">
        <f t="shared" ca="1" si="144"/>
        <v>5.4829941353416691</v>
      </c>
      <c r="M368" s="29">
        <f ca="1">Kp*(Q368+R368*OnebyTi+Td*(Q368-Q367))</f>
        <v>17.456691972941311</v>
      </c>
      <c r="N368" s="29">
        <f t="shared" ca="1" si="156"/>
        <v>86.425509781140988</v>
      </c>
      <c r="O368" s="29">
        <f t="shared" ca="1" si="163"/>
        <v>47.545423705820724</v>
      </c>
      <c r="P368" s="29">
        <f t="shared" ca="1" si="157"/>
        <v>8.2497307591535485</v>
      </c>
      <c r="Q368" s="29">
        <f t="shared" ca="1" si="139"/>
        <v>-7.2497307591535485</v>
      </c>
      <c r="R368" s="29">
        <f t="shared" ca="1" si="145"/>
        <v>40.636717685241734</v>
      </c>
      <c r="S368" s="29">
        <f t="shared" ca="1" si="146"/>
        <v>163.13204609665291</v>
      </c>
      <c r="T368" s="29">
        <f t="shared" ca="1" si="147"/>
        <v>1643.0523485627637</v>
      </c>
      <c r="U368" s="29">
        <f t="shared" ca="1" si="148"/>
        <v>201.00059537636037</v>
      </c>
      <c r="W368" s="29">
        <f ca="1">Kp*(AB368+AC368*OnebyTi+Td*(AB368-AB367))</f>
        <v>-34.131547103429838</v>
      </c>
      <c r="X368" s="29">
        <f t="shared" ca="1" si="158"/>
        <v>11.869894349574983</v>
      </c>
      <c r="Y368" s="29">
        <f t="shared" ca="1" si="159"/>
        <v>22.880824954427808</v>
      </c>
      <c r="Z368" s="29">
        <f t="shared" ca="1" si="160"/>
        <v>19.455202866610428</v>
      </c>
      <c r="AA368" s="29">
        <f t="shared" ca="1" si="161"/>
        <v>10.553249998464365</v>
      </c>
      <c r="AB368" s="29">
        <f t="shared" ca="1" si="140"/>
        <v>-9.5532499984643646</v>
      </c>
      <c r="AC368" s="29">
        <f t="shared" ca="1" si="149"/>
        <v>15.458635258237564</v>
      </c>
      <c r="AD368" s="29">
        <f t="shared" ca="1" si="150"/>
        <v>93.130629307619657</v>
      </c>
      <c r="AE368" s="29">
        <f t="shared" ca="1" si="151"/>
        <v>436.93591630114048</v>
      </c>
      <c r="AF368" s="29">
        <f t="shared" ca="1" si="152"/>
        <v>45611.180750741005</v>
      </c>
      <c r="AH368" s="29">
        <f t="shared" ca="1" si="137"/>
        <v>0.33333524535560632</v>
      </c>
      <c r="AI368" s="29">
        <f t="shared" ca="1" si="138"/>
        <v>1.0000055592705643</v>
      </c>
    </row>
    <row r="369" spans="1:35" x14ac:dyDescent="0.25">
      <c r="A369" s="29">
        <v>35.700000000000102</v>
      </c>
      <c r="B369" s="29">
        <f t="shared" si="153"/>
        <v>1</v>
      </c>
      <c r="C369" s="29">
        <f t="shared" si="154"/>
        <v>0</v>
      </c>
      <c r="E369" s="29">
        <f ca="1">Kp*(G369+H369*OnebyTi+Td*(G369-G368))</f>
        <v>0.33333630756186144</v>
      </c>
      <c r="F369" s="27">
        <f t="shared" ca="1" si="155"/>
        <v>1.0000052509621351</v>
      </c>
      <c r="G369" s="29">
        <f t="shared" ca="1" si="162"/>
        <v>-5.2509621351060076E-6</v>
      </c>
      <c r="H369" s="29">
        <f t="shared" ca="1" si="141"/>
        <v>0.22224520888978139</v>
      </c>
      <c r="I369" s="29">
        <f t="shared" ca="1" si="142"/>
        <v>2.2575683165402118</v>
      </c>
      <c r="J369" s="29">
        <f t="shared" ca="1" si="143"/>
        <v>1.2398322971090945</v>
      </c>
      <c r="K369" s="29">
        <f t="shared" ca="1" si="144"/>
        <v>5.4830128812764913</v>
      </c>
      <c r="M369" s="29">
        <f ca="1">Kp*(Q369+R369*OnebyTi+Td*(Q369-Q368))</f>
        <v>6.5066092001477678</v>
      </c>
      <c r="N369" s="27">
        <f t="shared" ca="1" si="156"/>
        <v>84.470090987750595</v>
      </c>
      <c r="O369" s="27">
        <f t="shared" ca="1" si="163"/>
        <v>49.132141126197986</v>
      </c>
      <c r="P369" s="27">
        <f t="shared" ca="1" si="157"/>
        <v>9.8534093215796474</v>
      </c>
      <c r="Q369" s="29">
        <f t="shared" ca="1" si="139"/>
        <v>-8.8534093215796474</v>
      </c>
      <c r="R369" s="29">
        <f t="shared" ca="1" si="145"/>
        <v>39.751376753083768</v>
      </c>
      <c r="S369" s="29">
        <f t="shared" ca="1" si="146"/>
        <v>164.01738702881087</v>
      </c>
      <c r="T369" s="29">
        <f t="shared" ca="1" si="147"/>
        <v>1650.890634224307</v>
      </c>
      <c r="U369" s="29">
        <f t="shared" ca="1" si="148"/>
        <v>202.09826965800249</v>
      </c>
      <c r="W369" s="29">
        <f ca="1">Kp*(AB369+AC369*OnebyTi+Td*(AB369-AB368))</f>
        <v>-38.234577794548557</v>
      </c>
      <c r="X369" s="27">
        <f t="shared" ca="1" si="158"/>
        <v>10.292223654081333</v>
      </c>
      <c r="Y369" s="27">
        <f t="shared" ca="1" si="159"/>
        <v>22.343815532046435</v>
      </c>
      <c r="Z369" s="27">
        <f t="shared" ca="1" si="160"/>
        <v>19.62227242727635</v>
      </c>
      <c r="AA369" s="27">
        <f t="shared" ca="1" si="161"/>
        <v>10.987403362911367</v>
      </c>
      <c r="AB369" s="29">
        <f t="shared" ca="1" si="140"/>
        <v>-9.9874033629113672</v>
      </c>
      <c r="AC369" s="29">
        <f t="shared" ca="1" si="149"/>
        <v>14.459894921946427</v>
      </c>
      <c r="AD369" s="29">
        <f t="shared" ca="1" si="150"/>
        <v>94.129369643910792</v>
      </c>
      <c r="AE369" s="29">
        <f t="shared" ca="1" si="151"/>
        <v>446.91073889448978</v>
      </c>
      <c r="AF369" s="29">
        <f t="shared" ca="1" si="152"/>
        <v>47259.99181794608</v>
      </c>
      <c r="AH369" s="29">
        <f t="shared" ca="1" si="137"/>
        <v>0.33333630756186144</v>
      </c>
      <c r="AI369" s="29">
        <f t="shared" ca="1" si="138"/>
        <v>1.0000052509621351</v>
      </c>
    </row>
    <row r="370" spans="1:35" x14ac:dyDescent="0.25">
      <c r="A370" s="29">
        <v>35.800000000000097</v>
      </c>
      <c r="B370" s="29">
        <f t="shared" si="153"/>
        <v>1</v>
      </c>
      <c r="C370" s="29">
        <f t="shared" si="154"/>
        <v>0</v>
      </c>
      <c r="E370" s="29">
        <f ca="1">Kp*(G370+H370*OnebyTi+Td*(G370-G369))</f>
        <v>0.33333696632331622</v>
      </c>
      <c r="F370" s="29">
        <f t="shared" ca="1" si="155"/>
        <v>1.0000050157742042</v>
      </c>
      <c r="G370" s="29">
        <f t="shared" ca="1" si="162"/>
        <v>-5.0157742041978537E-6</v>
      </c>
      <c r="H370" s="29">
        <f t="shared" ca="1" si="141"/>
        <v>0.22224470731236096</v>
      </c>
      <c r="I370" s="29">
        <f t="shared" ca="1" si="142"/>
        <v>2.2575688181176323</v>
      </c>
      <c r="J370" s="29">
        <f t="shared" ca="1" si="143"/>
        <v>1.2398322971116102</v>
      </c>
      <c r="K370" s="29">
        <f t="shared" ca="1" si="144"/>
        <v>5.4830308377481423</v>
      </c>
      <c r="M370" s="29">
        <f ca="1">Kp*(Q370+R370*OnebyTi+Td*(Q370-Q369))</f>
        <v>-4.6797683675070552</v>
      </c>
      <c r="N370" s="29">
        <f t="shared" ca="1" si="156"/>
        <v>82.171058647625358</v>
      </c>
      <c r="O370" s="29">
        <f t="shared" ca="1" si="163"/>
        <v>50.574302044698001</v>
      </c>
      <c r="P370" s="29">
        <f t="shared" ca="1" si="157"/>
        <v>11.456395690590684</v>
      </c>
      <c r="Q370" s="29">
        <f t="shared" ca="1" si="139"/>
        <v>-10.456395690590684</v>
      </c>
      <c r="R370" s="29">
        <f t="shared" ca="1" si="145"/>
        <v>38.705737184024699</v>
      </c>
      <c r="S370" s="29">
        <f t="shared" ca="1" si="146"/>
        <v>165.06302659786994</v>
      </c>
      <c r="T370" s="29">
        <f t="shared" ca="1" si="147"/>
        <v>1661.8242553081272</v>
      </c>
      <c r="U370" s="29">
        <f t="shared" ca="1" si="148"/>
        <v>203.39468736685978</v>
      </c>
      <c r="W370" s="29">
        <f ca="1">Kp*(AB370+AC370*OnebyTi+Td*(AB370-AB369))</f>
        <v>-42.322622630810145</v>
      </c>
      <c r="X370" s="29">
        <f t="shared" ca="1" si="158"/>
        <v>8.6714325654970104</v>
      </c>
      <c r="Y370" s="29">
        <f t="shared" ca="1" si="159"/>
        <v>21.756052460475555</v>
      </c>
      <c r="Z370" s="29">
        <f t="shared" ca="1" si="160"/>
        <v>19.755003650742101</v>
      </c>
      <c r="AA370" s="29">
        <f t="shared" ca="1" si="161"/>
        <v>11.408530896541428</v>
      </c>
      <c r="AB370" s="29">
        <f t="shared" ca="1" si="140"/>
        <v>-10.408530896541428</v>
      </c>
      <c r="AC370" s="29">
        <f t="shared" ca="1" si="149"/>
        <v>13.419041832292285</v>
      </c>
      <c r="AD370" s="29">
        <f t="shared" ca="1" si="150"/>
        <v>95.170222733564941</v>
      </c>
      <c r="AE370" s="29">
        <f t="shared" ca="1" si="151"/>
        <v>457.74449043691556</v>
      </c>
      <c r="AF370" s="29">
        <f t="shared" ca="1" si="152"/>
        <v>48989.706728545738</v>
      </c>
      <c r="AH370" s="29">
        <f t="shared" ca="1" si="137"/>
        <v>0.33333696632331622</v>
      </c>
      <c r="AI370" s="29">
        <f t="shared" ca="1" si="138"/>
        <v>1.0000050157742042</v>
      </c>
    </row>
    <row r="371" spans="1:35" x14ac:dyDescent="0.25">
      <c r="A371" s="29">
        <v>35.900000000000098</v>
      </c>
      <c r="B371" s="29">
        <f t="shared" si="153"/>
        <v>1</v>
      </c>
      <c r="C371" s="29">
        <f t="shared" si="154"/>
        <v>0</v>
      </c>
      <c r="E371" s="29">
        <f ca="1">Kp*(G371+H371*OnebyTi+Td*(G371-G370))</f>
        <v>0.33333721619942541</v>
      </c>
      <c r="F371" s="27">
        <f t="shared" ca="1" si="155"/>
        <v>1.0000048528079863</v>
      </c>
      <c r="G371" s="29">
        <f t="shared" ca="1" si="162"/>
        <v>-4.852807986344132E-6</v>
      </c>
      <c r="H371" s="29">
        <f t="shared" ca="1" si="141"/>
        <v>0.22224422203156233</v>
      </c>
      <c r="I371" s="29">
        <f t="shared" ca="1" si="142"/>
        <v>2.257569303398431</v>
      </c>
      <c r="J371" s="29">
        <f t="shared" ca="1" si="143"/>
        <v>1.2398322971139653</v>
      </c>
      <c r="K371" s="29">
        <f t="shared" ca="1" si="144"/>
        <v>5.4830482593288137</v>
      </c>
      <c r="M371" s="29">
        <f ca="1">Kp*(Q371+R371*OnebyTi+Td*(Q371-Q370))</f>
        <v>-16.066229140745495</v>
      </c>
      <c r="N371" s="27">
        <f t="shared" ca="1" si="156"/>
        <v>79.530030210793214</v>
      </c>
      <c r="O371" s="27">
        <f t="shared" ca="1" si="163"/>
        <v>51.863782835253886</v>
      </c>
      <c r="P371" s="27">
        <f t="shared" ca="1" si="157"/>
        <v>13.052818685655698</v>
      </c>
      <c r="Q371" s="29">
        <f t="shared" ca="1" si="139"/>
        <v>-12.052818685655698</v>
      </c>
      <c r="R371" s="29">
        <f t="shared" ca="1" si="145"/>
        <v>37.500455315459128</v>
      </c>
      <c r="S371" s="29">
        <f t="shared" ca="1" si="146"/>
        <v>166.26830846643551</v>
      </c>
      <c r="T371" s="29">
        <f t="shared" ca="1" si="147"/>
        <v>1676.3512991350563</v>
      </c>
      <c r="U371" s="29">
        <f t="shared" ca="1" si="148"/>
        <v>204.88903475463326</v>
      </c>
      <c r="W371" s="29">
        <f ca="1">Kp*(AB371+AC371*OnebyTi+Td*(AB371-AB370))</f>
        <v>-46.387335284901944</v>
      </c>
      <c r="X371" s="27">
        <f t="shared" ca="1" si="158"/>
        <v>7.0100626114682427</v>
      </c>
      <c r="Y371" s="27">
        <f t="shared" ca="1" si="159"/>
        <v>21.117908018008045</v>
      </c>
      <c r="Z371" s="27">
        <f t="shared" ca="1" si="160"/>
        <v>19.85259595279496</v>
      </c>
      <c r="AA371" s="27">
        <f t="shared" ca="1" si="161"/>
        <v>11.815593176152905</v>
      </c>
      <c r="AB371" s="29">
        <f t="shared" ca="1" si="140"/>
        <v>-10.815593176152905</v>
      </c>
      <c r="AC371" s="29">
        <f t="shared" ca="1" si="149"/>
        <v>12.337482514676994</v>
      </c>
      <c r="AD371" s="29">
        <f t="shared" ca="1" si="150"/>
        <v>96.251782051180228</v>
      </c>
      <c r="AE371" s="29">
        <f t="shared" ca="1" si="151"/>
        <v>469.44219601212006</v>
      </c>
      <c r="AF371" s="29">
        <f t="shared" ca="1" si="152"/>
        <v>50802.780095721755</v>
      </c>
      <c r="AH371" s="29">
        <f t="shared" ca="1" si="137"/>
        <v>0.33333721619942541</v>
      </c>
      <c r="AI371" s="29">
        <f t="shared" ca="1" si="138"/>
        <v>1.0000048528079863</v>
      </c>
    </row>
    <row r="372" spans="1:35" x14ac:dyDescent="0.25">
      <c r="A372" s="29">
        <v>36.000000000000099</v>
      </c>
      <c r="B372" s="29">
        <f t="shared" si="153"/>
        <v>1</v>
      </c>
      <c r="C372" s="29">
        <f t="shared" si="154"/>
        <v>0</v>
      </c>
      <c r="E372" s="29">
        <f ca="1">Kp*(G372+H372*OnebyTi+Td*(G372-G371))</f>
        <v>0.33333707660783896</v>
      </c>
      <c r="F372" s="29">
        <f t="shared" ca="1" si="155"/>
        <v>1.0000047571446349</v>
      </c>
      <c r="G372" s="29">
        <f t="shared" ca="1" si="162"/>
        <v>-4.7571446348815272E-6</v>
      </c>
      <c r="H372" s="29">
        <f t="shared" ca="1" si="141"/>
        <v>0.22224374631709884</v>
      </c>
      <c r="I372" s="29">
        <f t="shared" ca="1" si="142"/>
        <v>2.2575697791128944</v>
      </c>
      <c r="J372" s="29">
        <f t="shared" ca="1" si="143"/>
        <v>1.2398322971162283</v>
      </c>
      <c r="K372" s="29">
        <f t="shared" ca="1" si="144"/>
        <v>5.4830653850494997</v>
      </c>
      <c r="M372" s="29">
        <f ca="1">Kp*(Q372+R372*OnebyTi+Td*(Q372-Q371))</f>
        <v>-27.615115523530545</v>
      </c>
      <c r="N372" s="29">
        <f t="shared" ca="1" si="156"/>
        <v>76.549904755600807</v>
      </c>
      <c r="O372" s="29">
        <f t="shared" ca="1" si="163"/>
        <v>52.992857410402529</v>
      </c>
      <c r="P372" s="29">
        <f t="shared" ca="1" si="157"/>
        <v>14.636715202718575</v>
      </c>
      <c r="Q372" s="29">
        <f t="shared" ca="1" si="139"/>
        <v>-13.636715202718575</v>
      </c>
      <c r="R372" s="29">
        <f t="shared" ca="1" si="145"/>
        <v>36.13678379518727</v>
      </c>
      <c r="S372" s="29">
        <f t="shared" ca="1" si="146"/>
        <v>167.63197998670736</v>
      </c>
      <c r="T372" s="29">
        <f t="shared" ca="1" si="147"/>
        <v>1694.9472992870619</v>
      </c>
      <c r="U372" s="29">
        <f t="shared" ca="1" si="148"/>
        <v>206.57975874812391</v>
      </c>
      <c r="W372" s="29">
        <f ca="1">Kp*(AB372+AC372*OnebyTi+Td*(AB372-AB371))</f>
        <v>-50.420285153167953</v>
      </c>
      <c r="X372" s="29">
        <f t="shared" ca="1" si="158"/>
        <v>5.3107756009871077</v>
      </c>
      <c r="Y372" s="29">
        <f t="shared" ca="1" si="159"/>
        <v>20.429860278476141</v>
      </c>
      <c r="Z372" s="29">
        <f t="shared" ca="1" si="160"/>
        <v>19.914305950401591</v>
      </c>
      <c r="AA372" s="29">
        <f t="shared" ca="1" si="161"/>
        <v>12.207562426859097</v>
      </c>
      <c r="AB372" s="29">
        <f t="shared" ca="1" si="140"/>
        <v>-11.207562426859097</v>
      </c>
      <c r="AC372" s="29">
        <f t="shared" ca="1" si="149"/>
        <v>11.216726271991085</v>
      </c>
      <c r="AD372" s="29">
        <f t="shared" ca="1" si="150"/>
        <v>97.372538293866143</v>
      </c>
      <c r="AE372" s="29">
        <f t="shared" ca="1" si="151"/>
        <v>482.00314156731446</v>
      </c>
      <c r="AF372" s="29">
        <f t="shared" ca="1" si="152"/>
        <v>52702.402862421353</v>
      </c>
      <c r="AH372" s="29">
        <f t="shared" ca="1" si="137"/>
        <v>0.33333707660783896</v>
      </c>
      <c r="AI372" s="29">
        <f t="shared" ca="1" si="138"/>
        <v>1.0000047571446349</v>
      </c>
    </row>
    <row r="373" spans="1:35" x14ac:dyDescent="0.25">
      <c r="A373" s="29">
        <v>36.100000000000101</v>
      </c>
      <c r="B373" s="29">
        <f t="shared" si="153"/>
        <v>1</v>
      </c>
      <c r="C373" s="29">
        <f t="shared" si="154"/>
        <v>0</v>
      </c>
      <c r="E373" s="29">
        <f ca="1">Kp*(G373+H373*OnebyTi+Td*(G373-G372))</f>
        <v>0.33333658879261452</v>
      </c>
      <c r="F373" s="27">
        <f t="shared" ca="1" si="155"/>
        <v>1.0000047204362656</v>
      </c>
      <c r="G373" s="29">
        <f t="shared" ca="1" si="162"/>
        <v>-4.7204362656483312E-6</v>
      </c>
      <c r="H373" s="29">
        <f t="shared" ca="1" si="141"/>
        <v>0.22224327427347226</v>
      </c>
      <c r="I373" s="29">
        <f t="shared" ca="1" si="142"/>
        <v>2.2575702511565208</v>
      </c>
      <c r="J373" s="29">
        <f t="shared" ca="1" si="143"/>
        <v>1.2398322971184565</v>
      </c>
      <c r="K373" s="29">
        <f t="shared" ca="1" si="144"/>
        <v>5.4830824258244188</v>
      </c>
      <c r="M373" s="29">
        <f ca="1">Kp*(Q373+R373*OnebyTi+Td*(Q373-Q372))</f>
        <v>-39.287432972110622</v>
      </c>
      <c r="N373" s="27">
        <f t="shared" ca="1" si="156"/>
        <v>73.234877696599526</v>
      </c>
      <c r="O373" s="27">
        <f t="shared" ca="1" si="163"/>
        <v>53.954233301465806</v>
      </c>
      <c r="P373" s="27">
        <f t="shared" ca="1" si="157"/>
        <v>16.202050189413256</v>
      </c>
      <c r="Q373" s="29">
        <f t="shared" ca="1" si="139"/>
        <v>-15.202050189413256</v>
      </c>
      <c r="R373" s="29">
        <f t="shared" ca="1" si="145"/>
        <v>34.616578776245944</v>
      </c>
      <c r="S373" s="29">
        <f t="shared" ca="1" si="146"/>
        <v>169.15218500564868</v>
      </c>
      <c r="T373" s="29">
        <f t="shared" ca="1" si="147"/>
        <v>1718.057532283206</v>
      </c>
      <c r="U373" s="29">
        <f t="shared" ca="1" si="148"/>
        <v>208.46455802884893</v>
      </c>
      <c r="W373" s="29">
        <f ca="1">Kp*(AB373+AC373*OnebyTi+Td*(AB373-AB372))</f>
        <v>-54.41297276593847</v>
      </c>
      <c r="X373" s="27">
        <f t="shared" ca="1" si="158"/>
        <v>3.5763502243245364</v>
      </c>
      <c r="Y373" s="27">
        <f t="shared" ca="1" si="159"/>
        <v>19.692493817732565</v>
      </c>
      <c r="Z373" s="27">
        <f t="shared" ca="1" si="160"/>
        <v>19.939449831682932</v>
      </c>
      <c r="AA373" s="27">
        <f t="shared" ca="1" si="161"/>
        <v>12.583424743727658</v>
      </c>
      <c r="AB373" s="29">
        <f t="shared" ca="1" si="140"/>
        <v>-11.583424743727658</v>
      </c>
      <c r="AC373" s="29">
        <f t="shared" ca="1" si="149"/>
        <v>10.058383797618319</v>
      </c>
      <c r="AD373" s="29">
        <f t="shared" ca="1" si="150"/>
        <v>98.530880768238902</v>
      </c>
      <c r="AE373" s="29">
        <f t="shared" ca="1" si="151"/>
        <v>495.42071444667465</v>
      </c>
      <c r="AF373" s="29">
        <f t="shared" ca="1" si="152"/>
        <v>54692.501875481052</v>
      </c>
      <c r="AH373" s="29">
        <f t="shared" ca="1" si="137"/>
        <v>0.33333658879261452</v>
      </c>
      <c r="AI373" s="29">
        <f t="shared" ca="1" si="138"/>
        <v>1.0000047204362656</v>
      </c>
    </row>
    <row r="374" spans="1:35" x14ac:dyDescent="0.25">
      <c r="A374" s="29">
        <v>36.200000000000102</v>
      </c>
      <c r="B374" s="29">
        <f t="shared" si="153"/>
        <v>1</v>
      </c>
      <c r="C374" s="29">
        <f t="shared" si="154"/>
        <v>0</v>
      </c>
      <c r="E374" s="29">
        <f ca="1">Kp*(G374+H374*OnebyTi+Td*(G374-G373))</f>
        <v>0.33333581170989324</v>
      </c>
      <c r="F374" s="29">
        <f t="shared" ca="1" si="155"/>
        <v>1.0000047316585878</v>
      </c>
      <c r="G374" s="29">
        <f t="shared" ca="1" si="162"/>
        <v>-4.731658587830978E-6</v>
      </c>
      <c r="H374" s="29">
        <f t="shared" ca="1" si="141"/>
        <v>0.22224280110761349</v>
      </c>
      <c r="I374" s="29">
        <f t="shared" ca="1" si="142"/>
        <v>2.2575707243223797</v>
      </c>
      <c r="J374" s="29">
        <f t="shared" ca="1" si="143"/>
        <v>1.2398322971206954</v>
      </c>
      <c r="K374" s="29">
        <f t="shared" ca="1" si="144"/>
        <v>5.4830995544285068</v>
      </c>
      <c r="M374" s="29">
        <f ca="1">Kp*(Q374+R374*OnebyTi+Td*(Q374-Q373))</f>
        <v>-51.042966092448864</v>
      </c>
      <c r="N374" s="29">
        <f t="shared" ca="1" si="156"/>
        <v>69.590451045812614</v>
      </c>
      <c r="O374" s="29">
        <f t="shared" ca="1" si="163"/>
        <v>54.741086866516866</v>
      </c>
      <c r="P374" s="29">
        <f t="shared" ca="1" si="157"/>
        <v>17.742737277531347</v>
      </c>
      <c r="Q374" s="29">
        <f t="shared" ca="1" si="139"/>
        <v>-16.742737277531347</v>
      </c>
      <c r="R374" s="29">
        <f t="shared" ca="1" si="145"/>
        <v>32.942305048492813</v>
      </c>
      <c r="S374" s="29">
        <f t="shared" ca="1" si="146"/>
        <v>170.82645873340181</v>
      </c>
      <c r="T374" s="29">
        <f t="shared" ca="1" si="147"/>
        <v>1746.0894574376498</v>
      </c>
      <c r="U374" s="29">
        <f t="shared" ca="1" si="148"/>
        <v>210.54037667073791</v>
      </c>
      <c r="W374" s="29">
        <f ca="1">Kp*(AB374+AC374*OnebyTi+Td*(AB374-AB373))</f>
        <v>-58.356845575597227</v>
      </c>
      <c r="X374" s="29">
        <f t="shared" ca="1" si="158"/>
        <v>1.8096783678441517</v>
      </c>
      <c r="Y374" s="29">
        <f t="shared" ca="1" si="159"/>
        <v>18.906500219852926</v>
      </c>
      <c r="Z374" s="29">
        <f t="shared" ca="1" si="160"/>
        <v>19.927405644759563</v>
      </c>
      <c r="AA374" s="29">
        <f t="shared" ca="1" si="161"/>
        <v>12.942182320654423</v>
      </c>
      <c r="AB374" s="29">
        <f t="shared" ca="1" si="140"/>
        <v>-11.942182320654423</v>
      </c>
      <c r="AC374" s="29">
        <f t="shared" ca="1" si="149"/>
        <v>8.8641655655528773</v>
      </c>
      <c r="AD374" s="29">
        <f t="shared" ca="1" si="150"/>
        <v>99.72509900030434</v>
      </c>
      <c r="AE374" s="29">
        <f t="shared" ca="1" si="151"/>
        <v>509.68228630464978</v>
      </c>
      <c r="AF374" s="29">
        <f t="shared" ca="1" si="152"/>
        <v>56777.713740370353</v>
      </c>
      <c r="AH374" s="29">
        <f t="shared" ca="1" si="137"/>
        <v>0.33333581170989324</v>
      </c>
      <c r="AI374" s="29">
        <f t="shared" ca="1" si="138"/>
        <v>1.0000047316585878</v>
      </c>
    </row>
    <row r="375" spans="1:35" x14ac:dyDescent="0.25">
      <c r="A375" s="29">
        <v>36.300000000000097</v>
      </c>
      <c r="B375" s="29">
        <f t="shared" si="153"/>
        <v>1</v>
      </c>
      <c r="C375" s="29">
        <f t="shared" si="154"/>
        <v>0</v>
      </c>
      <c r="E375" s="29">
        <f ca="1">Kp*(G375+H375*OnebyTi+Td*(G375-G374))</f>
        <v>0.33333481715942248</v>
      </c>
      <c r="F375" s="27">
        <f t="shared" ca="1" si="155"/>
        <v>1.0000047779678045</v>
      </c>
      <c r="G375" s="29">
        <f t="shared" ca="1" si="162"/>
        <v>-4.7779678045145602E-6</v>
      </c>
      <c r="H375" s="29">
        <f t="shared" ca="1" si="141"/>
        <v>0.22224232331083305</v>
      </c>
      <c r="I375" s="29">
        <f t="shared" ca="1" si="142"/>
        <v>2.2575712021191601</v>
      </c>
      <c r="J375" s="29">
        <f t="shared" ca="1" si="143"/>
        <v>1.2398322971229783</v>
      </c>
      <c r="K375" s="29">
        <f t="shared" ca="1" si="144"/>
        <v>5.4831168984516374</v>
      </c>
      <c r="M375" s="29">
        <f ca="1">Kp*(Q375+R375*OnebyTi+Td*(Q375-Q374))</f>
        <v>-62.840401490751788</v>
      </c>
      <c r="N375" s="27">
        <f t="shared" ca="1" si="156"/>
        <v>65.623439102103916</v>
      </c>
      <c r="O375" s="27">
        <f t="shared" ca="1" si="163"/>
        <v>55.347097480258043</v>
      </c>
      <c r="P375" s="27">
        <f t="shared" ca="1" si="157"/>
        <v>19.252660010323741</v>
      </c>
      <c r="Q375" s="29">
        <f t="shared" ca="1" si="139"/>
        <v>-18.252660010323741</v>
      </c>
      <c r="R375" s="29">
        <f t="shared" ca="1" si="145"/>
        <v>31.117039047460437</v>
      </c>
      <c r="S375" s="29">
        <f t="shared" ca="1" si="146"/>
        <v>172.65172473443417</v>
      </c>
      <c r="T375" s="29">
        <f t="shared" ca="1" si="147"/>
        <v>1779.4054171828971</v>
      </c>
      <c r="U375" s="29">
        <f t="shared" ca="1" si="148"/>
        <v>212.80340040965837</v>
      </c>
      <c r="W375" s="29">
        <f ca="1">Kp*(AB375+AC375*OnebyTi+Td*(AB375-AB374))</f>
        <v>-62.243314096967381</v>
      </c>
      <c r="X375" s="27">
        <f t="shared" ca="1" si="158"/>
        <v>1.3761146548881387E-2</v>
      </c>
      <c r="Y375" s="27">
        <f t="shared" ca="1" si="159"/>
        <v>18.07267837892169</v>
      </c>
      <c r="Z375" s="27">
        <f t="shared" ca="1" si="160"/>
        <v>19.877615499656521</v>
      </c>
      <c r="AA375" s="27">
        <f t="shared" ca="1" si="161"/>
        <v>13.282855682162065</v>
      </c>
      <c r="AB375" s="29">
        <f t="shared" ca="1" si="140"/>
        <v>-12.282855682162065</v>
      </c>
      <c r="AC375" s="29">
        <f t="shared" ca="1" si="149"/>
        <v>7.6358799973366711</v>
      </c>
      <c r="AD375" s="29">
        <f t="shared" ca="1" si="150"/>
        <v>100.95338456852055</v>
      </c>
      <c r="AE375" s="29">
        <f t="shared" ca="1" si="151"/>
        <v>524.76914067553184</v>
      </c>
      <c r="AF375" s="29">
        <f t="shared" ca="1" si="152"/>
        <v>58963.331734301843</v>
      </c>
      <c r="AH375" s="29">
        <f t="shared" ca="1" si="137"/>
        <v>0.33333481715942248</v>
      </c>
      <c r="AI375" s="29">
        <f t="shared" ca="1" si="138"/>
        <v>1.0000047779678045</v>
      </c>
    </row>
    <row r="376" spans="1:35" x14ac:dyDescent="0.25">
      <c r="A376" s="29">
        <v>36.400000000000098</v>
      </c>
      <c r="B376" s="29">
        <f t="shared" si="153"/>
        <v>1</v>
      </c>
      <c r="C376" s="29">
        <f t="shared" si="154"/>
        <v>0</v>
      </c>
      <c r="E376" s="29">
        <f ca="1">Kp*(G376+H376*OnebyTi+Td*(G376-G375))</f>
        <v>0.33333368451090239</v>
      </c>
      <c r="F376" s="29">
        <f t="shared" ca="1" si="155"/>
        <v>1.0000048456024955</v>
      </c>
      <c r="G376" s="29">
        <f t="shared" ca="1" si="162"/>
        <v>-4.8456024954735E-6</v>
      </c>
      <c r="H376" s="29">
        <f t="shared" ca="1" si="141"/>
        <v>0.22224183875058351</v>
      </c>
      <c r="I376" s="29">
        <f t="shared" ca="1" si="142"/>
        <v>2.2575716866794098</v>
      </c>
      <c r="J376" s="29">
        <f t="shared" ca="1" si="143"/>
        <v>1.2398322971253262</v>
      </c>
      <c r="K376" s="29">
        <f t="shared" ca="1" si="144"/>
        <v>5.4831345364447213</v>
      </c>
      <c r="M376" s="29">
        <f ca="1">Kp*(Q376+R376*OnebyTi+Td*(Q376-Q375))</f>
        <v>-74.637457061503284</v>
      </c>
      <c r="N376" s="29">
        <f t="shared" ca="1" si="156"/>
        <v>61.341969457601465</v>
      </c>
      <c r="O376" s="29">
        <f t="shared" ca="1" si="163"/>
        <v>55.766480560777531</v>
      </c>
      <c r="P376" s="29">
        <f t="shared" ca="1" si="157"/>
        <v>20.725693598812022</v>
      </c>
      <c r="Q376" s="29">
        <f t="shared" ca="1" si="139"/>
        <v>-19.725693598812022</v>
      </c>
      <c r="R376" s="29">
        <f t="shared" ca="1" si="145"/>
        <v>29.144469687579235</v>
      </c>
      <c r="S376" s="29">
        <f t="shared" ca="1" si="146"/>
        <v>174.62429409431536</v>
      </c>
      <c r="T376" s="29">
        <f t="shared" ca="1" si="147"/>
        <v>1818.3157159783184</v>
      </c>
      <c r="U376" s="29">
        <f t="shared" ca="1" si="148"/>
        <v>215.24905561035891</v>
      </c>
      <c r="W376" s="29">
        <f ca="1">Kp*(AB376+AC376*OnebyTi+Td*(AB376-AB375))</f>
        <v>-66.063768373501134</v>
      </c>
      <c r="X376" s="29">
        <f t="shared" ca="1" si="158"/>
        <v>-1.808295342182989</v>
      </c>
      <c r="Y376" s="29">
        <f t="shared" ca="1" si="159"/>
        <v>17.191934592604895</v>
      </c>
      <c r="Z376" s="29">
        <f t="shared" ca="1" si="160"/>
        <v>19.789587677538261</v>
      </c>
      <c r="AA376" s="29">
        <f t="shared" ca="1" si="161"/>
        <v>13.604485913740836</v>
      </c>
      <c r="AB376" s="29">
        <f t="shared" ca="1" si="140"/>
        <v>-12.604485913740836</v>
      </c>
      <c r="AC376" s="29">
        <f t="shared" ca="1" si="149"/>
        <v>6.375431405962587</v>
      </c>
      <c r="AD376" s="29">
        <f t="shared" ca="1" si="150"/>
        <v>102.21383315989463</v>
      </c>
      <c r="AE376" s="29">
        <f t="shared" ca="1" si="151"/>
        <v>540.65644719050101</v>
      </c>
      <c r="AF376" s="29">
        <f t="shared" ca="1" si="152"/>
        <v>61255.225217180072</v>
      </c>
      <c r="AH376" s="29">
        <f t="shared" ca="1" si="137"/>
        <v>0.33333368451090239</v>
      </c>
      <c r="AI376" s="29">
        <f t="shared" ca="1" si="138"/>
        <v>1.0000048456024955</v>
      </c>
    </row>
    <row r="377" spans="1:35" x14ac:dyDescent="0.25">
      <c r="A377" s="29">
        <v>36.500000000000099</v>
      </c>
      <c r="B377" s="29">
        <f t="shared" si="153"/>
        <v>1</v>
      </c>
      <c r="C377" s="29">
        <f t="shared" si="154"/>
        <v>0</v>
      </c>
      <c r="E377" s="29">
        <f ca="1">Kp*(G377+H377*OnebyTi+Td*(G377-G376))</f>
        <v>0.33333249537223003</v>
      </c>
      <c r="F377" s="27">
        <f t="shared" ca="1" si="155"/>
        <v>1.0000049207729504</v>
      </c>
      <c r="G377" s="29">
        <f t="shared" ca="1" si="162"/>
        <v>-4.9207729504452402E-6</v>
      </c>
      <c r="H377" s="29">
        <f t="shared" ca="1" si="141"/>
        <v>0.22224134667328846</v>
      </c>
      <c r="I377" s="29">
        <f t="shared" ca="1" si="142"/>
        <v>2.2575721787567047</v>
      </c>
      <c r="J377" s="29">
        <f t="shared" ca="1" si="143"/>
        <v>1.2398322971277476</v>
      </c>
      <c r="K377" s="29">
        <f t="shared" ca="1" si="144"/>
        <v>5.4831524972659906</v>
      </c>
      <c r="M377" s="29">
        <f ca="1">Kp*(Q377+R377*OnebyTi+Td*(Q377-Q376))</f>
        <v>-86.391017367656275</v>
      </c>
      <c r="N377" s="27">
        <f t="shared" ca="1" si="156"/>
        <v>56.755479225049399</v>
      </c>
      <c r="O377" s="27">
        <f t="shared" ca="1" si="163"/>
        <v>55.994019289538883</v>
      </c>
      <c r="P377" s="27">
        <f t="shared" ca="1" si="157"/>
        <v>22.155727138052868</v>
      </c>
      <c r="Q377" s="29">
        <f t="shared" ca="1" si="139"/>
        <v>-21.155727138052868</v>
      </c>
      <c r="R377" s="29">
        <f t="shared" ca="1" si="145"/>
        <v>27.02889697377395</v>
      </c>
      <c r="S377" s="29">
        <f t="shared" ca="1" si="146"/>
        <v>176.73986680812064</v>
      </c>
      <c r="T377" s="29">
        <f t="shared" ca="1" si="147"/>
        <v>1863.072195052293</v>
      </c>
      <c r="U377" s="29">
        <f t="shared" ca="1" si="148"/>
        <v>217.8720109878569</v>
      </c>
      <c r="W377" s="29">
        <f ca="1">Kp*(AB377+AC377*OnebyTi+Td*(AB377-AB376))</f>
        <v>-69.809594741695861</v>
      </c>
      <c r="X377" s="27">
        <f t="shared" ca="1" si="158"/>
        <v>-3.6532845396083538</v>
      </c>
      <c r="Y377" s="27">
        <f t="shared" ca="1" si="159"/>
        <v>16.265282444066528</v>
      </c>
      <c r="Z377" s="27">
        <f t="shared" ca="1" si="160"/>
        <v>19.662898641638566</v>
      </c>
      <c r="AA377" s="27">
        <f t="shared" ca="1" si="161"/>
        <v>13.906136886282885</v>
      </c>
      <c r="AB377" s="29">
        <f t="shared" ca="1" si="140"/>
        <v>-12.906136886282885</v>
      </c>
      <c r="AC377" s="29">
        <f t="shared" ca="1" si="149"/>
        <v>5.0848177173342979</v>
      </c>
      <c r="AD377" s="29">
        <f t="shared" ca="1" si="150"/>
        <v>103.50444684852292</v>
      </c>
      <c r="AE377" s="29">
        <f t="shared" ca="1" si="151"/>
        <v>557.3132841232482</v>
      </c>
      <c r="AF377" s="29">
        <f t="shared" ca="1" si="152"/>
        <v>63659.731695017312</v>
      </c>
      <c r="AH377" s="29">
        <f t="shared" ca="1" si="137"/>
        <v>0.33333249537223003</v>
      </c>
      <c r="AI377" s="29">
        <f t="shared" ca="1" si="138"/>
        <v>1.0000049207729504</v>
      </c>
    </row>
    <row r="378" spans="1:35" x14ac:dyDescent="0.25">
      <c r="A378" s="29">
        <v>36.600000000000101</v>
      </c>
      <c r="B378" s="29">
        <f t="shared" si="153"/>
        <v>1</v>
      </c>
      <c r="C378" s="29">
        <f t="shared" si="154"/>
        <v>0</v>
      </c>
      <c r="E378" s="29">
        <f ca="1">Kp*(G378+H378*OnebyTi+Td*(G378-G377))</f>
        <v>0.33333132852408881</v>
      </c>
      <c r="F378" s="29">
        <f t="shared" ca="1" si="155"/>
        <v>1.0000049904855031</v>
      </c>
      <c r="G378" s="29">
        <f t="shared" ca="1" si="162"/>
        <v>-4.99048550306469E-6</v>
      </c>
      <c r="H378" s="29">
        <f t="shared" ca="1" si="141"/>
        <v>0.22224084762473814</v>
      </c>
      <c r="I378" s="29">
        <f t="shared" ca="1" si="142"/>
        <v>2.2575726778052552</v>
      </c>
      <c r="J378" s="29">
        <f t="shared" ca="1" si="143"/>
        <v>1.239832297130238</v>
      </c>
      <c r="K378" s="29">
        <f t="shared" ca="1" si="144"/>
        <v>5.4831707624429322</v>
      </c>
      <c r="M378" s="29">
        <f ca="1">Kp*(Q378+R378*OnebyTi+Td*(Q378-Q377))</f>
        <v>-98.057274738554881</v>
      </c>
      <c r="N378" s="29">
        <f t="shared" ca="1" si="156"/>
        <v>51.874706405526794</v>
      </c>
      <c r="O378" s="29">
        <f t="shared" ca="1" si="163"/>
        <v>56.02509488289671</v>
      </c>
      <c r="P378" s="29">
        <f t="shared" ca="1" si="157"/>
        <v>23.536686211254601</v>
      </c>
      <c r="Q378" s="29">
        <f t="shared" ca="1" si="139"/>
        <v>-22.536686211254601</v>
      </c>
      <c r="R378" s="29">
        <f t="shared" ca="1" si="145"/>
        <v>24.77522835264849</v>
      </c>
      <c r="S378" s="29">
        <f t="shared" ca="1" si="146"/>
        <v>178.99353542924609</v>
      </c>
      <c r="T378" s="29">
        <f t="shared" ca="1" si="147"/>
        <v>1913.8624175907482</v>
      </c>
      <c r="U378" s="29">
        <f t="shared" ca="1" si="148"/>
        <v>220.6661821313572</v>
      </c>
      <c r="W378" s="29">
        <f ca="1">Kp*(AB378+AC378*OnebyTi+Td*(AB378-AB377))</f>
        <v>-73.472192865137302</v>
      </c>
      <c r="X378" s="29">
        <f t="shared" ca="1" si="158"/>
        <v>-5.5179042167036716</v>
      </c>
      <c r="Y378" s="29">
        <f t="shared" ca="1" si="159"/>
        <v>15.293842469151627</v>
      </c>
      <c r="Z378" s="29">
        <f t="shared" ca="1" si="160"/>
        <v>19.497194944357283</v>
      </c>
      <c r="AA378" s="29">
        <f t="shared" ca="1" si="161"/>
        <v>14.186897470103862</v>
      </c>
      <c r="AB378" s="29">
        <f t="shared" ca="1" si="140"/>
        <v>-13.186897470103862</v>
      </c>
      <c r="AC378" s="29">
        <f t="shared" ca="1" si="149"/>
        <v>3.7661279703239119</v>
      </c>
      <c r="AD378" s="29">
        <f t="shared" ca="1" si="150"/>
        <v>104.8231365955333</v>
      </c>
      <c r="AE378" s="29">
        <f t="shared" ca="1" si="151"/>
        <v>574.70271061195137</v>
      </c>
      <c r="AF378" s="29">
        <f t="shared" ca="1" si="152"/>
        <v>66183.522442282745</v>
      </c>
      <c r="AH378" s="29">
        <f t="shared" ca="1" si="137"/>
        <v>0.33333132852408881</v>
      </c>
      <c r="AI378" s="29">
        <f t="shared" ca="1" si="138"/>
        <v>1.0000049904855031</v>
      </c>
    </row>
    <row r="379" spans="1:35" x14ac:dyDescent="0.25">
      <c r="A379" s="29">
        <v>36.700000000000102</v>
      </c>
      <c r="B379" s="29">
        <f t="shared" si="153"/>
        <v>1</v>
      </c>
      <c r="C379" s="29">
        <f t="shared" si="154"/>
        <v>0</v>
      </c>
      <c r="E379" s="29">
        <f ca="1">Kp*(G379+H379*OnebyTi+Td*(G379-G378))</f>
        <v>0.3333302554049935</v>
      </c>
      <c r="F379" s="27">
        <f t="shared" ca="1" si="155"/>
        <v>1.0000050432572543</v>
      </c>
      <c r="G379" s="29">
        <f t="shared" ca="1" si="162"/>
        <v>-5.0432572542558063E-6</v>
      </c>
      <c r="H379" s="29">
        <f t="shared" ca="1" si="141"/>
        <v>0.22224034329901271</v>
      </c>
      <c r="I379" s="29">
        <f t="shared" ca="1" si="142"/>
        <v>2.2575731821309808</v>
      </c>
      <c r="J379" s="29">
        <f t="shared" ca="1" si="143"/>
        <v>1.2398322971327815</v>
      </c>
      <c r="K379" s="29">
        <f t="shared" ca="1" si="144"/>
        <v>5.4831892711970553</v>
      </c>
      <c r="M379" s="29">
        <f ca="1">Kp*(Q379+R379*OnebyTi+Td*(Q379-Q378))</f>
        <v>-109.59187568287494</v>
      </c>
      <c r="N379" s="27">
        <f t="shared" ca="1" si="156"/>
        <v>46.711676332139838</v>
      </c>
      <c r="O379" s="27">
        <f t="shared" ca="1" si="163"/>
        <v>55.855715275927267</v>
      </c>
      <c r="P379" s="27">
        <f t="shared" ca="1" si="157"/>
        <v>24.862555806804501</v>
      </c>
      <c r="Q379" s="29">
        <f t="shared" ca="1" si="139"/>
        <v>-23.862555806804501</v>
      </c>
      <c r="R379" s="29">
        <f t="shared" ca="1" si="145"/>
        <v>22.388972771968039</v>
      </c>
      <c r="S379" s="29">
        <f t="shared" ca="1" si="146"/>
        <v>181.37979100992655</v>
      </c>
      <c r="T379" s="29">
        <f t="shared" ca="1" si="147"/>
        <v>1970.8045745540342</v>
      </c>
      <c r="U379" s="29">
        <f t="shared" ca="1" si="148"/>
        <v>223.62473886949817</v>
      </c>
      <c r="W379" s="29">
        <f ca="1">Kp*(AB379+AC379*OnebyTi+Td*(AB379-AB378))</f>
        <v>-77.042993008587104</v>
      </c>
      <c r="X379" s="27">
        <f t="shared" ca="1" si="158"/>
        <v>-7.3987615300414644</v>
      </c>
      <c r="Y379" s="27">
        <f t="shared" ca="1" si="159"/>
        <v>14.278841606137108</v>
      </c>
      <c r="Z379" s="27">
        <f t="shared" ca="1" si="160"/>
        <v>19.292195025115152</v>
      </c>
      <c r="AA379" s="27">
        <f t="shared" ca="1" si="161"/>
        <v>14.445883733995606</v>
      </c>
      <c r="AB379" s="29">
        <f t="shared" ca="1" si="140"/>
        <v>-13.445883733995606</v>
      </c>
      <c r="AC379" s="29">
        <f t="shared" ca="1" si="149"/>
        <v>2.4215395969243509</v>
      </c>
      <c r="AD379" s="29">
        <f t="shared" ca="1" si="150"/>
        <v>106.16772496893286</v>
      </c>
      <c r="AE379" s="29">
        <f t="shared" ca="1" si="151"/>
        <v>592.78188955076416</v>
      </c>
      <c r="AF379" s="29">
        <f t="shared" ca="1" si="152"/>
        <v>68833.443359470766</v>
      </c>
      <c r="AH379" s="29">
        <f t="shared" ca="1" si="137"/>
        <v>0.3333302554049935</v>
      </c>
      <c r="AI379" s="29">
        <f t="shared" ca="1" si="138"/>
        <v>1.0000050432572543</v>
      </c>
    </row>
    <row r="380" spans="1:35" x14ac:dyDescent="0.25">
      <c r="A380" s="29">
        <v>36.800000000000097</v>
      </c>
      <c r="B380" s="29">
        <f t="shared" si="153"/>
        <v>1</v>
      </c>
      <c r="C380" s="29">
        <f t="shared" si="154"/>
        <v>0</v>
      </c>
      <c r="E380" s="29">
        <f ca="1">Kp*(G380+H380*OnebyTi+Td*(G380-G379))</f>
        <v>0.33332933637646117</v>
      </c>
      <c r="F380" s="29">
        <f t="shared" ca="1" si="155"/>
        <v>1.0000050696865135</v>
      </c>
      <c r="G380" s="29">
        <f t="shared" ca="1" si="162"/>
        <v>-5.0696865134813862E-6</v>
      </c>
      <c r="H380" s="29">
        <f t="shared" ca="1" si="141"/>
        <v>0.22223983633036137</v>
      </c>
      <c r="I380" s="29">
        <f t="shared" ca="1" si="142"/>
        <v>2.2575736890996323</v>
      </c>
      <c r="J380" s="29">
        <f t="shared" ca="1" si="143"/>
        <v>1.2398322971353517</v>
      </c>
      <c r="K380" s="29">
        <f t="shared" ca="1" si="144"/>
        <v>5.4832079276434254</v>
      </c>
      <c r="M380" s="29">
        <f ca="1">Kp*(Q380+R380*OnebyTi+Td*(Q380-Q379))</f>
        <v>-120.95007218649906</v>
      </c>
      <c r="N380" s="29">
        <f t="shared" ca="1" si="156"/>
        <v>41.279683142015067</v>
      </c>
      <c r="O380" s="29">
        <f t="shared" ca="1" si="163"/>
        <v>55.482542082416117</v>
      </c>
      <c r="P380" s="29">
        <f t="shared" ca="1" si="157"/>
        <v>26.127403470642456</v>
      </c>
      <c r="Q380" s="29">
        <f t="shared" ca="1" si="139"/>
        <v>-25.127403470642456</v>
      </c>
      <c r="R380" s="29">
        <f t="shared" ca="1" si="145"/>
        <v>19.876232424903794</v>
      </c>
      <c r="S380" s="29">
        <f t="shared" ca="1" si="146"/>
        <v>183.89253135699079</v>
      </c>
      <c r="T380" s="29">
        <f t="shared" ca="1" si="147"/>
        <v>2033.9432150716796</v>
      </c>
      <c r="U380" s="29">
        <f t="shared" ca="1" si="148"/>
        <v>226.74011550610351</v>
      </c>
      <c r="W380" s="29">
        <f ca="1">Kp*(AB380+AC380*OnebyTi+Td*(AB380-AB379))</f>
        <v>-80.513473521593468</v>
      </c>
      <c r="X380" s="29">
        <f t="shared" ca="1" si="158"/>
        <v>-9.2923783365691204</v>
      </c>
      <c r="Y380" s="29">
        <f t="shared" ca="1" si="159"/>
        <v>13.221612425740553</v>
      </c>
      <c r="Z380" s="29">
        <f t="shared" ca="1" si="160"/>
        <v>19.04769089369028</v>
      </c>
      <c r="AA380" s="29">
        <f t="shared" ca="1" si="161"/>
        <v>14.682241124712194</v>
      </c>
      <c r="AB380" s="29">
        <f t="shared" ca="1" si="140"/>
        <v>-13.682241124712194</v>
      </c>
      <c r="AC380" s="29">
        <f t="shared" ca="1" si="149"/>
        <v>1.0533154844531314</v>
      </c>
      <c r="AD380" s="29">
        <f t="shared" ca="1" si="150"/>
        <v>107.53594908140408</v>
      </c>
      <c r="AE380" s="29">
        <f t="shared" ca="1" si="151"/>
        <v>611.50226177024069</v>
      </c>
      <c r="AF380" s="29">
        <f t="shared" ca="1" si="152"/>
        <v>71616.333509729069</v>
      </c>
      <c r="AH380" s="29">
        <f t="shared" ca="1" si="137"/>
        <v>0.33332933637646117</v>
      </c>
      <c r="AI380" s="29">
        <f t="shared" ca="1" si="138"/>
        <v>1.0000050696865135</v>
      </c>
    </row>
    <row r="381" spans="1:35" x14ac:dyDescent="0.25">
      <c r="A381" s="29">
        <v>36.900000000000098</v>
      </c>
      <c r="B381" s="29">
        <f t="shared" si="153"/>
        <v>1</v>
      </c>
      <c r="C381" s="29">
        <f t="shared" si="154"/>
        <v>0</v>
      </c>
      <c r="E381" s="29">
        <f ca="1">Kp*(G381+H381*OnebyTi+Td*(G381-G380))</f>
        <v>0.33332861793389101</v>
      </c>
      <c r="F381" s="27">
        <f t="shared" ca="1" si="155"/>
        <v>1.000005062855553</v>
      </c>
      <c r="G381" s="29">
        <f t="shared" ca="1" si="162"/>
        <v>-5.0628555530174424E-6</v>
      </c>
      <c r="H381" s="29">
        <f t="shared" ca="1" si="141"/>
        <v>0.22223933004480606</v>
      </c>
      <c r="I381" s="29">
        <f t="shared" ca="1" si="142"/>
        <v>2.2575741953851876</v>
      </c>
      <c r="J381" s="29">
        <f t="shared" ca="1" si="143"/>
        <v>1.239832297137915</v>
      </c>
      <c r="K381" s="29">
        <f t="shared" ca="1" si="144"/>
        <v>5.4832266095804156</v>
      </c>
      <c r="M381" s="29">
        <f ca="1">Kp*(Q381+R381*OnebyTi+Td*(Q381-Q380))</f>
        <v>-132.08687743890076</v>
      </c>
      <c r="N381" s="27">
        <f t="shared" ca="1" si="156"/>
        <v>35.593266246147863</v>
      </c>
      <c r="O381" s="27">
        <f t="shared" ca="1" si="163"/>
        <v>54.902915698456013</v>
      </c>
      <c r="P381" s="27">
        <f t="shared" ca="1" si="157"/>
        <v>27.325402614025439</v>
      </c>
      <c r="Q381" s="29">
        <f t="shared" ca="1" si="139"/>
        <v>-26.325402614025439</v>
      </c>
      <c r="R381" s="29">
        <f t="shared" ca="1" si="145"/>
        <v>17.243692163501251</v>
      </c>
      <c r="S381" s="29">
        <f t="shared" ca="1" si="146"/>
        <v>186.52507161839333</v>
      </c>
      <c r="T381" s="29">
        <f t="shared" ca="1" si="147"/>
        <v>2103.2458973507332</v>
      </c>
      <c r="U381" s="29">
        <f t="shared" ca="1" si="148"/>
        <v>230.00402394570628</v>
      </c>
      <c r="W381" s="29">
        <f ca="1">Kp*(AB381+AC381*OnebyTi+Td*(AB381-AB380))</f>
        <v>-83.875178500209955</v>
      </c>
      <c r="X381" s="27">
        <f t="shared" ca="1" si="158"/>
        <v>-11.195196760794328</v>
      </c>
      <c r="Y381" s="27">
        <f t="shared" ca="1" si="159"/>
        <v>12.1235921394771</v>
      </c>
      <c r="Z381" s="27">
        <f t="shared" ca="1" si="160"/>
        <v>18.763549693904373</v>
      </c>
      <c r="AA381" s="27">
        <f t="shared" ca="1" si="161"/>
        <v>14.89514662225848</v>
      </c>
      <c r="AB381" s="29">
        <f t="shared" ca="1" si="140"/>
        <v>-13.89514662225848</v>
      </c>
      <c r="AC381" s="29">
        <f t="shared" ca="1" si="149"/>
        <v>-0.33619917777271668</v>
      </c>
      <c r="AD381" s="29">
        <f t="shared" ca="1" si="150"/>
        <v>108.92546374362993</v>
      </c>
      <c r="AE381" s="29">
        <f t="shared" ca="1" si="151"/>
        <v>630.80977173564679</v>
      </c>
      <c r="AF381" s="29">
        <f t="shared" ca="1" si="152"/>
        <v>74538.824522364273</v>
      </c>
      <c r="AH381" s="29">
        <f t="shared" ca="1" si="137"/>
        <v>0.33332861793389101</v>
      </c>
      <c r="AI381" s="29">
        <f t="shared" ca="1" si="138"/>
        <v>1.000005062855553</v>
      </c>
    </row>
    <row r="382" spans="1:35" x14ac:dyDescent="0.25">
      <c r="A382" s="29">
        <v>37.000000000000099</v>
      </c>
      <c r="B382" s="29">
        <f t="shared" si="153"/>
        <v>1</v>
      </c>
      <c r="C382" s="29">
        <f t="shared" si="154"/>
        <v>0</v>
      </c>
      <c r="E382" s="29">
        <f ca="1">Kp*(G382+H382*OnebyTi+Td*(G382-G381))</f>
        <v>0.33332813095951691</v>
      </c>
      <c r="F382" s="29">
        <f t="shared" ca="1" si="155"/>
        <v>1.0000050185540963</v>
      </c>
      <c r="G382" s="29">
        <f t="shared" ca="1" si="162"/>
        <v>-5.0185540962921493E-6</v>
      </c>
      <c r="H382" s="29">
        <f t="shared" ca="1" si="141"/>
        <v>0.22223882818939644</v>
      </c>
      <c r="I382" s="29">
        <f t="shared" ca="1" si="142"/>
        <v>2.2575746972405972</v>
      </c>
      <c r="J382" s="29">
        <f t="shared" ca="1" si="143"/>
        <v>1.2398322971404336</v>
      </c>
      <c r="K382" s="29">
        <f t="shared" ca="1" si="144"/>
        <v>5.4832451782305718</v>
      </c>
      <c r="M382" s="29">
        <f ca="1">Kp*(Q382+R382*OnebyTi+Td*(Q382-Q381))</f>
        <v>-142.95722550642063</v>
      </c>
      <c r="N382" s="29">
        <f t="shared" ca="1" si="156"/>
        <v>29.668181784337619</v>
      </c>
      <c r="O382" s="29">
        <f t="shared" ca="1" si="163"/>
        <v>54.11487842127508</v>
      </c>
      <c r="P382" s="29">
        <f t="shared" ca="1" si="157"/>
        <v>28.450855894580897</v>
      </c>
      <c r="Q382" s="29">
        <f t="shared" ca="1" si="139"/>
        <v>-27.450855894580897</v>
      </c>
      <c r="R382" s="29">
        <f t="shared" ca="1" si="145"/>
        <v>14.498606574043162</v>
      </c>
      <c r="S382" s="29">
        <f t="shared" ca="1" si="146"/>
        <v>189.27015720785141</v>
      </c>
      <c r="T382" s="29">
        <f t="shared" ca="1" si="147"/>
        <v>2178.6008462852378</v>
      </c>
      <c r="U382" s="29">
        <f t="shared" ca="1" si="148"/>
        <v>233.40746971793121</v>
      </c>
      <c r="W382" s="29">
        <f ca="1">Kp*(AB382+AC382*OnebyTi+Td*(AB382-AB381))</f>
        <v>-87.119735594563082</v>
      </c>
      <c r="X382" s="29">
        <f t="shared" ca="1" si="158"/>
        <v>-13.103585007278994</v>
      </c>
      <c r="Y382" s="29">
        <f t="shared" ca="1" si="159"/>
        <v>10.986321384864501</v>
      </c>
      <c r="Z382" s="29">
        <f t="shared" ca="1" si="160"/>
        <v>18.439715142684125</v>
      </c>
      <c r="AA382" s="29">
        <f t="shared" ca="1" si="161"/>
        <v>15.083810866325855</v>
      </c>
      <c r="AB382" s="29">
        <f t="shared" ca="1" si="140"/>
        <v>-14.083810866325855</v>
      </c>
      <c r="AC382" s="29">
        <f t="shared" ca="1" si="149"/>
        <v>-1.7445802644053023</v>
      </c>
      <c r="AD382" s="29">
        <f t="shared" ca="1" si="150"/>
        <v>110.33384483026252</v>
      </c>
      <c r="AE382" s="29">
        <f t="shared" ca="1" si="151"/>
        <v>650.64514458749056</v>
      </c>
      <c r="AF382" s="29">
        <f t="shared" ca="1" si="152"/>
        <v>77607.12474959415</v>
      </c>
      <c r="AH382" s="29">
        <f t="shared" ca="1" si="137"/>
        <v>0.33332813095951691</v>
      </c>
      <c r="AI382" s="29">
        <f t="shared" ca="1" si="138"/>
        <v>1.0000050185540963</v>
      </c>
    </row>
    <row r="383" spans="1:35" x14ac:dyDescent="0.25">
      <c r="A383" s="29">
        <v>37.100000000000101</v>
      </c>
      <c r="B383" s="29">
        <f t="shared" si="153"/>
        <v>1</v>
      </c>
      <c r="C383" s="29">
        <f t="shared" si="154"/>
        <v>0</v>
      </c>
      <c r="E383" s="29">
        <f ca="1">Kp*(G383+H383*OnebyTi+Td*(G383-G382))</f>
        <v>0.33332789004398322</v>
      </c>
      <c r="F383" s="27">
        <f t="shared" ca="1" si="155"/>
        <v>1.0000049353235954</v>
      </c>
      <c r="G383" s="29">
        <f t="shared" ca="1" si="162"/>
        <v>-4.9353235953564223E-6</v>
      </c>
      <c r="H383" s="29">
        <f t="shared" ca="1" si="141"/>
        <v>0.22223833465703691</v>
      </c>
      <c r="I383" s="29">
        <f t="shared" ca="1" si="142"/>
        <v>2.2575751907729567</v>
      </c>
      <c r="J383" s="29">
        <f t="shared" ca="1" si="143"/>
        <v>1.2398322971428695</v>
      </c>
      <c r="K383" s="29">
        <f t="shared" ca="1" si="144"/>
        <v>5.4832634882811107</v>
      </c>
      <c r="M383" s="29">
        <f ca="1">Kp*(Q383+R383*OnebyTi+Td*(Q383-Q382))</f>
        <v>-153.51613444688559</v>
      </c>
      <c r="N383" s="27">
        <f t="shared" ca="1" si="156"/>
        <v>23.521369070514069</v>
      </c>
      <c r="O383" s="27">
        <f t="shared" ca="1" si="163"/>
        <v>53.117195459633457</v>
      </c>
      <c r="P383" s="27">
        <f t="shared" ca="1" si="157"/>
        <v>29.498218586658592</v>
      </c>
      <c r="Q383" s="29">
        <f t="shared" ca="1" si="139"/>
        <v>-28.498218586658592</v>
      </c>
      <c r="R383" s="29">
        <f t="shared" ca="1" si="145"/>
        <v>11.648784715377303</v>
      </c>
      <c r="S383" s="29">
        <f t="shared" ca="1" si="146"/>
        <v>192.11997906651726</v>
      </c>
      <c r="T383" s="29">
        <f t="shared" ca="1" si="147"/>
        <v>2259.815692546535</v>
      </c>
      <c r="U383" s="29">
        <f t="shared" ca="1" si="148"/>
        <v>236.94077089940885</v>
      </c>
      <c r="W383" s="29">
        <f ca="1">Kp*(AB383+AC383*OnebyTi+Td*(AB383-AB382))</f>
        <v>-90.23887392921479</v>
      </c>
      <c r="X383" s="27">
        <f t="shared" ca="1" si="158"/>
        <v>-15.013843410745665</v>
      </c>
      <c r="Y383" s="27">
        <f t="shared" ca="1" si="159"/>
        <v>9.8114427863957356</v>
      </c>
      <c r="Z383" s="27">
        <f t="shared" ca="1" si="160"/>
        <v>18.076208839692477</v>
      </c>
      <c r="AA383" s="27">
        <f t="shared" ca="1" si="161"/>
        <v>15.247480249204363</v>
      </c>
      <c r="AB383" s="29">
        <f t="shared" ca="1" si="140"/>
        <v>-14.247480249204363</v>
      </c>
      <c r="AC383" s="29">
        <f t="shared" ca="1" si="149"/>
        <v>-3.1693282893257386</v>
      </c>
      <c r="AD383" s="29">
        <f t="shared" ca="1" si="150"/>
        <v>111.75859285518295</v>
      </c>
      <c r="AE383" s="29">
        <f t="shared" ca="1" si="151"/>
        <v>670.94421393263735</v>
      </c>
      <c r="AF383" s="29">
        <f t="shared" ca="1" si="152"/>
        <v>80826.792694234027</v>
      </c>
      <c r="AH383" s="29">
        <f t="shared" ca="1" si="137"/>
        <v>0.33332789004398322</v>
      </c>
      <c r="AI383" s="29">
        <f t="shared" ca="1" si="138"/>
        <v>1.0000049353235954</v>
      </c>
    </row>
    <row r="384" spans="1:35" x14ac:dyDescent="0.25">
      <c r="A384" s="29">
        <v>37.200000000000102</v>
      </c>
      <c r="B384" s="29">
        <f t="shared" si="153"/>
        <v>1</v>
      </c>
      <c r="C384" s="29">
        <f t="shared" si="154"/>
        <v>0</v>
      </c>
      <c r="E384" s="29">
        <f ca="1">Kp*(G384+H384*OnebyTi+Td*(G384-G383))</f>
        <v>0.3333278938369551</v>
      </c>
      <c r="F384" s="29">
        <f t="shared" ca="1" si="155"/>
        <v>1.0000048143331057</v>
      </c>
      <c r="G384" s="29">
        <f t="shared" ca="1" si="162"/>
        <v>-4.8143331057293182E-6</v>
      </c>
      <c r="H384" s="29">
        <f t="shared" ca="1" si="141"/>
        <v>0.22223785322372633</v>
      </c>
      <c r="I384" s="29">
        <f t="shared" ca="1" si="142"/>
        <v>2.2575756722062672</v>
      </c>
      <c r="J384" s="29">
        <f t="shared" ca="1" si="143"/>
        <v>1.2398322971451872</v>
      </c>
      <c r="K384" s="29">
        <f t="shared" ca="1" si="144"/>
        <v>5.4832813976002637</v>
      </c>
      <c r="M384" s="29">
        <f ca="1">Kp*(Q384+R384*OnebyTi+Td*(Q384-Q383))</f>
        <v>-163.71887233746818</v>
      </c>
      <c r="N384" s="29">
        <f t="shared" ca="1" si="156"/>
        <v>17.170912052169793</v>
      </c>
      <c r="O384" s="29">
        <f t="shared" ca="1" si="163"/>
        <v>51.909373717389805</v>
      </c>
      <c r="P384" s="29">
        <f t="shared" ca="1" si="157"/>
        <v>30.462121855371407</v>
      </c>
      <c r="Q384" s="29">
        <f t="shared" ca="1" si="139"/>
        <v>-29.462121855371407</v>
      </c>
      <c r="R384" s="29">
        <f t="shared" ca="1" si="145"/>
        <v>8.7025725298401628</v>
      </c>
      <c r="S384" s="29">
        <f t="shared" ca="1" si="146"/>
        <v>195.06619125205441</v>
      </c>
      <c r="T384" s="29">
        <f t="shared" ca="1" si="147"/>
        <v>2346.6173549686105</v>
      </c>
      <c r="U384" s="29">
        <f t="shared" ca="1" si="148"/>
        <v>240.59357992128051</v>
      </c>
      <c r="W384" s="29">
        <f ca="1">Kp*(AB384+AC384*OnebyTi+Td*(AB384-AB383))</f>
        <v>-93.224442102525188</v>
      </c>
      <c r="X384" s="29">
        <f t="shared" ca="1" si="158"/>
        <v>-16.922210715508626</v>
      </c>
      <c r="Y384" s="29">
        <f t="shared" ca="1" si="159"/>
        <v>8.6006992916266682</v>
      </c>
      <c r="Z384" s="29">
        <f t="shared" ca="1" si="160"/>
        <v>17.673131442906232</v>
      </c>
      <c r="AA384" s="29">
        <f t="shared" ca="1" si="161"/>
        <v>15.385438970493754</v>
      </c>
      <c r="AB384" s="29">
        <f t="shared" ca="1" si="140"/>
        <v>-14.385438970493754</v>
      </c>
      <c r="AC384" s="29">
        <f t="shared" ca="1" si="149"/>
        <v>-4.607872186375114</v>
      </c>
      <c r="AD384" s="29">
        <f t="shared" ca="1" si="150"/>
        <v>113.19713675223232</v>
      </c>
      <c r="AE384" s="29">
        <f t="shared" ca="1" si="151"/>
        <v>691.63829937001742</v>
      </c>
      <c r="AF384" s="29">
        <f t="shared" ca="1" si="152"/>
        <v>84202.504768934275</v>
      </c>
      <c r="AH384" s="29">
        <f t="shared" ca="1" si="137"/>
        <v>0.3333278938369551</v>
      </c>
      <c r="AI384" s="29">
        <f t="shared" ca="1" si="138"/>
        <v>1.0000048143331057</v>
      </c>
    </row>
    <row r="385" spans="1:35" x14ac:dyDescent="0.25">
      <c r="A385" s="29">
        <v>37.300000000000097</v>
      </c>
      <c r="B385" s="29">
        <f t="shared" si="153"/>
        <v>1</v>
      </c>
      <c r="C385" s="29">
        <f t="shared" si="154"/>
        <v>0</v>
      </c>
      <c r="E385" s="29">
        <f ca="1">Kp*(G385+H385*OnebyTi+Td*(G385-G384))</f>
        <v>0.33332812632834391</v>
      </c>
      <c r="F385" s="27">
        <f t="shared" ca="1" si="155"/>
        <v>1.0000046591068692</v>
      </c>
      <c r="G385" s="29">
        <f t="shared" ca="1" si="162"/>
        <v>-4.6591068691981263E-6</v>
      </c>
      <c r="H385" s="29">
        <f t="shared" ca="1" si="141"/>
        <v>0.22223738731303941</v>
      </c>
      <c r="I385" s="29">
        <f t="shared" ca="1" si="142"/>
        <v>2.2575761381169541</v>
      </c>
      <c r="J385" s="29">
        <f t="shared" ca="1" si="143"/>
        <v>1.2398322971473579</v>
      </c>
      <c r="K385" s="29">
        <f t="shared" ca="1" si="144"/>
        <v>5.483298776068886</v>
      </c>
      <c r="M385" s="29">
        <f ca="1">Kp*(Q385+R385*OnebyTi+Td*(Q385-Q384))</f>
        <v>-173.52112566661091</v>
      </c>
      <c r="N385" s="27">
        <f t="shared" ca="1" si="156"/>
        <v>10.635995826301116</v>
      </c>
      <c r="O385" s="27">
        <f t="shared" ca="1" si="163"/>
        <v>50.491678237638787</v>
      </c>
      <c r="P385" s="27">
        <f t="shared" ca="1" si="157"/>
        <v>31.337395847377426</v>
      </c>
      <c r="Q385" s="29">
        <f t="shared" ca="1" si="139"/>
        <v>-30.337395847377426</v>
      </c>
      <c r="R385" s="29">
        <f t="shared" ca="1" si="145"/>
        <v>5.6688329451024195</v>
      </c>
      <c r="S385" s="29">
        <f t="shared" ca="1" si="146"/>
        <v>198.09993083679214</v>
      </c>
      <c r="T385" s="29">
        <f t="shared" ca="1" si="147"/>
        <v>2438.6531136486578</v>
      </c>
      <c r="U385" s="29">
        <f t="shared" ca="1" si="148"/>
        <v>244.35490823957278</v>
      </c>
      <c r="W385" s="29">
        <f ca="1">Kp*(AB385+AC385*OnebyTi+Td*(AB385-AB384))</f>
        <v>-96.068426230535636</v>
      </c>
      <c r="X385" s="27">
        <f t="shared" ca="1" si="158"/>
        <v>-18.8248705753571</v>
      </c>
      <c r="Y385" s="27">
        <f t="shared" ca="1" si="159"/>
        <v>7.3559322821621942</v>
      </c>
      <c r="Z385" s="27">
        <f t="shared" ca="1" si="160"/>
        <v>17.2306637057101</v>
      </c>
      <c r="AA385" s="27">
        <f t="shared" ca="1" si="161"/>
        <v>15.497011048938694</v>
      </c>
      <c r="AB385" s="29">
        <f t="shared" ca="1" si="140"/>
        <v>-14.497011048938694</v>
      </c>
      <c r="AC385" s="29">
        <f t="shared" ca="1" si="149"/>
        <v>-6.0575732912689837</v>
      </c>
      <c r="AD385" s="29">
        <f t="shared" ca="1" si="150"/>
        <v>114.6468378571262</v>
      </c>
      <c r="AE385" s="29">
        <f t="shared" ca="1" si="151"/>
        <v>712.65463230532248</v>
      </c>
      <c r="AF385" s="29">
        <f t="shared" ca="1" si="152"/>
        <v>87737.822882243607</v>
      </c>
      <c r="AH385" s="29">
        <f t="shared" ca="1" si="137"/>
        <v>0.33332812632834391</v>
      </c>
      <c r="AI385" s="29">
        <f t="shared" ca="1" si="138"/>
        <v>1.0000046591068692</v>
      </c>
    </row>
    <row r="386" spans="1:35" x14ac:dyDescent="0.25">
      <c r="A386" s="29">
        <v>37.400000000000098</v>
      </c>
      <c r="B386" s="29">
        <f t="shared" si="153"/>
        <v>1</v>
      </c>
      <c r="C386" s="29">
        <f t="shared" si="154"/>
        <v>0</v>
      </c>
      <c r="E386" s="29">
        <f ca="1">Kp*(G386+H386*OnebyTi+Td*(G386-G385))</f>
        <v>0.33332855891329605</v>
      </c>
      <c r="F386" s="29">
        <f t="shared" ca="1" si="155"/>
        <v>1.0000044751310997</v>
      </c>
      <c r="G386" s="29">
        <f t="shared" ca="1" si="162"/>
        <v>-4.4751310996904436E-6</v>
      </c>
      <c r="H386" s="29">
        <f t="shared" ca="1" si="141"/>
        <v>0.22223693979992945</v>
      </c>
      <c r="I386" s="29">
        <f t="shared" ca="1" si="142"/>
        <v>2.2575765856300642</v>
      </c>
      <c r="J386" s="29">
        <f t="shared" ca="1" si="143"/>
        <v>1.2398322971493605</v>
      </c>
      <c r="K386" s="29">
        <f t="shared" ca="1" si="144"/>
        <v>5.4833155130591988</v>
      </c>
      <c r="M386" s="29">
        <f ca="1">Kp*(Q386+R386*OnebyTi+Td*(Q386-Q385))</f>
        <v>-182.87916952136089</v>
      </c>
      <c r="N386" s="29">
        <f t="shared" ca="1" si="156"/>
        <v>3.9368582731608903</v>
      </c>
      <c r="O386" s="29">
        <f t="shared" ca="1" si="163"/>
        <v>48.865146201146324</v>
      </c>
      <c r="P386" s="29">
        <f t="shared" ca="1" si="157"/>
        <v>32.119092510408869</v>
      </c>
      <c r="Q386" s="29">
        <f t="shared" ca="1" si="139"/>
        <v>-31.119092510408869</v>
      </c>
      <c r="R386" s="29">
        <f t="shared" ca="1" si="145"/>
        <v>2.5569236940615325</v>
      </c>
      <c r="S386" s="29">
        <f t="shared" ca="1" si="146"/>
        <v>201.21184008783302</v>
      </c>
      <c r="T386" s="29">
        <f t="shared" ca="1" si="147"/>
        <v>2535.4929055157963</v>
      </c>
      <c r="U386" s="29">
        <f t="shared" ca="1" si="148"/>
        <v>248.21315383481115</v>
      </c>
      <c r="W386" s="29">
        <f ca="1">Kp*(AB386+AC386*OnebyTi+Td*(AB386-AB385))</f>
        <v>-98.762968000264081</v>
      </c>
      <c r="X386" s="29">
        <f t="shared" ca="1" si="158"/>
        <v>-20.717958264441712</v>
      </c>
      <c r="Y386" s="29">
        <f t="shared" ca="1" si="159"/>
        <v>6.0790794597676276</v>
      </c>
      <c r="Z386" s="29">
        <f t="shared" ca="1" si="160"/>
        <v>16.749067371282784</v>
      </c>
      <c r="AA386" s="29">
        <f t="shared" ca="1" si="161"/>
        <v>15.581562286725301</v>
      </c>
      <c r="AB386" s="29">
        <f t="shared" ca="1" si="140"/>
        <v>-14.581562286725301</v>
      </c>
      <c r="AC386" s="29">
        <f t="shared" ca="1" si="149"/>
        <v>-7.5157295199415142</v>
      </c>
      <c r="AD386" s="29">
        <f t="shared" ca="1" si="150"/>
        <v>116.10499408579874</v>
      </c>
      <c r="AE386" s="29">
        <f t="shared" ca="1" si="151"/>
        <v>733.91682817748745</v>
      </c>
      <c r="AF386" s="29">
        <f t="shared" ca="1" si="152"/>
        <v>91434.967655176471</v>
      </c>
      <c r="AH386" s="29">
        <f t="shared" ref="AH386:AH449" ca="1" si="164">IF(ProcessModel = "Model1", E386, IF(ProcessModel = "Model2", M386, W386))</f>
        <v>0.33332855891329605</v>
      </c>
      <c r="AI386" s="29">
        <f t="shared" ref="AI386:AI449" ca="1" si="165">IF(ProcessModel = "Model1", F386, IF(ProcessModel = "Model2", P386, AA386))</f>
        <v>1.0000044751310997</v>
      </c>
    </row>
    <row r="387" spans="1:35" x14ac:dyDescent="0.25">
      <c r="A387" s="29">
        <v>37.500000000000099</v>
      </c>
      <c r="B387" s="29">
        <f t="shared" si="153"/>
        <v>1</v>
      </c>
      <c r="C387" s="29">
        <f t="shared" si="154"/>
        <v>0</v>
      </c>
      <c r="E387" s="29">
        <f ca="1">Kp*(G387+H387*OnebyTi+Td*(G387-G386))</f>
        <v>0.33332915305804295</v>
      </c>
      <c r="F387" s="27">
        <f t="shared" ca="1" si="155"/>
        <v>1.0000042693726587</v>
      </c>
      <c r="G387" s="29">
        <f t="shared" ca="1" si="162"/>
        <v>-4.2693726587383907E-6</v>
      </c>
      <c r="H387" s="29">
        <f t="shared" ca="1" si="141"/>
        <v>0.22223651286266358</v>
      </c>
      <c r="I387" s="29">
        <f t="shared" ca="1" si="142"/>
        <v>2.2575770125673302</v>
      </c>
      <c r="J387" s="29">
        <f t="shared" ca="1" si="143"/>
        <v>1.2398322971511833</v>
      </c>
      <c r="K387" s="29">
        <f t="shared" ca="1" si="144"/>
        <v>5.4833315232066688</v>
      </c>
      <c r="M387" s="29">
        <f ca="1">Kp*(Q387+R387*OnebyTi+Td*(Q387-Q386))</f>
        <v>-191.75003898367316</v>
      </c>
      <c r="N387" s="27">
        <f t="shared" ca="1" si="156"/>
        <v>-2.9052631118229653</v>
      </c>
      <c r="O387" s="27">
        <f t="shared" ca="1" si="163"/>
        <v>47.03159837964828</v>
      </c>
      <c r="P387" s="27">
        <f t="shared" ca="1" si="157"/>
        <v>32.80250805280739</v>
      </c>
      <c r="Q387" s="29">
        <f t="shared" ca="1" si="139"/>
        <v>-31.80250805280739</v>
      </c>
      <c r="R387" s="29">
        <f t="shared" ca="1" si="145"/>
        <v>-0.62332711121920648</v>
      </c>
      <c r="S387" s="29">
        <f t="shared" ca="1" si="146"/>
        <v>204.39209089311376</v>
      </c>
      <c r="T387" s="29">
        <f t="shared" ca="1" si="147"/>
        <v>2636.6328573606843</v>
      </c>
      <c r="U387" s="29">
        <f t="shared" ca="1" si="148"/>
        <v>252.15613149623928</v>
      </c>
      <c r="W387" s="29">
        <f ca="1">Kp*(AB387+AC387*OnebyTi+Td*(AB387-AB386))</f>
        <v>-101.30038269673697</v>
      </c>
      <c r="X387" s="27">
        <f t="shared" ca="1" si="158"/>
        <v>-22.597567589148969</v>
      </c>
      <c r="Y387" s="27">
        <f t="shared" ca="1" si="159"/>
        <v>4.7721725082818613</v>
      </c>
      <c r="Z387" s="27">
        <f t="shared" ca="1" si="160"/>
        <v>16.228685920267765</v>
      </c>
      <c r="AA387" s="27">
        <f t="shared" ca="1" si="161"/>
        <v>15.638502181597511</v>
      </c>
      <c r="AB387" s="29">
        <f t="shared" ca="1" si="140"/>
        <v>-14.638502181597511</v>
      </c>
      <c r="AC387" s="29">
        <f t="shared" ca="1" si="149"/>
        <v>-8.9795797381012648</v>
      </c>
      <c r="AD387" s="29">
        <f t="shared" ca="1" si="150"/>
        <v>117.56884430395849</v>
      </c>
      <c r="AE387" s="29">
        <f t="shared" ca="1" si="151"/>
        <v>755.34540278955092</v>
      </c>
      <c r="AF387" s="29">
        <f t="shared" ca="1" si="152"/>
        <v>95294.603238631084</v>
      </c>
      <c r="AH387" s="29">
        <f t="shared" ca="1" si="164"/>
        <v>0.33332915305804295</v>
      </c>
      <c r="AI387" s="29">
        <f t="shared" ca="1" si="165"/>
        <v>1.0000042693726587</v>
      </c>
    </row>
    <row r="388" spans="1:35" x14ac:dyDescent="0.25">
      <c r="A388" s="29">
        <v>37.600000000000101</v>
      </c>
      <c r="B388" s="29">
        <f t="shared" si="153"/>
        <v>1</v>
      </c>
      <c r="C388" s="29">
        <f t="shared" si="154"/>
        <v>0</v>
      </c>
      <c r="E388" s="29">
        <f ca="1">Kp*(G388+H388*OnebyTi+Td*(G388-G387))</f>
        <v>0.33332986336140547</v>
      </c>
      <c r="F388" s="29">
        <f t="shared" ca="1" si="155"/>
        <v>1.0000040497451366</v>
      </c>
      <c r="G388" s="29">
        <f t="shared" ca="1" si="162"/>
        <v>-4.0497451365695269E-6</v>
      </c>
      <c r="H388" s="29">
        <f t="shared" ca="1" si="141"/>
        <v>0.22223610788814993</v>
      </c>
      <c r="I388" s="29">
        <f t="shared" ca="1" si="142"/>
        <v>2.2575774175418437</v>
      </c>
      <c r="J388" s="29">
        <f t="shared" ca="1" si="143"/>
        <v>1.2398322971528233</v>
      </c>
      <c r="K388" s="29">
        <f t="shared" ca="1" si="144"/>
        <v>5.4833467502483826</v>
      </c>
      <c r="M388" s="29">
        <f ca="1">Kp*(Q388+R388*OnebyTi+Td*(Q388-Q387))</f>
        <v>-200.09170113324541</v>
      </c>
      <c r="N388" s="29">
        <f t="shared" ca="1" si="156"/>
        <v>-9.8681890884765266</v>
      </c>
      <c r="O388" s="29">
        <f t="shared" ca="1" si="163"/>
        <v>44.99364795191557</v>
      </c>
      <c r="P388" s="29">
        <f t="shared" ca="1" si="157"/>
        <v>33.383204953888878</v>
      </c>
      <c r="Q388" s="29">
        <f t="shared" ref="Q388:Q451" ca="1" si="166">B388-P388</f>
        <v>-32.383204953888878</v>
      </c>
      <c r="R388" s="29">
        <f t="shared" ca="1" si="145"/>
        <v>-3.8616476066080945</v>
      </c>
      <c r="S388" s="29">
        <f t="shared" ca="1" si="146"/>
        <v>207.63041138850264</v>
      </c>
      <c r="T388" s="29">
        <f t="shared" ca="1" si="147"/>
        <v>2741.5000536692414</v>
      </c>
      <c r="U388" s="29">
        <f t="shared" ca="1" si="148"/>
        <v>256.17110583495435</v>
      </c>
      <c r="W388" s="29">
        <f ca="1">Kp*(AB388+AC388*OnebyTi+Td*(AB388-AB387))</f>
        <v>-103.67317716757597</v>
      </c>
      <c r="X388" s="29">
        <f t="shared" ca="1" si="158"/>
        <v>-24.459757990392824</v>
      </c>
      <c r="Y388" s="29">
        <f t="shared" ca="1" si="159"/>
        <v>3.4373345324642757</v>
      </c>
      <c r="Z388" s="29">
        <f t="shared" ca="1" si="160"/>
        <v>15.669945167949924</v>
      </c>
      <c r="AA388" s="29">
        <f t="shared" ca="1" si="161"/>
        <v>15.667285782182779</v>
      </c>
      <c r="AB388" s="29">
        <f t="shared" ref="AB388:AB451" ca="1" si="167">B388-AA388</f>
        <v>-14.667285782182779</v>
      </c>
      <c r="AC388" s="29">
        <f t="shared" ca="1" si="149"/>
        <v>-10.446308316319543</v>
      </c>
      <c r="AD388" s="29">
        <f t="shared" ca="1" si="150"/>
        <v>119.03557288217677</v>
      </c>
      <c r="AE388" s="29">
        <f t="shared" ca="1" si="151"/>
        <v>776.85833001117305</v>
      </c>
      <c r="AF388" s="29">
        <f t="shared" ca="1" si="152"/>
        <v>99315.6397145347</v>
      </c>
      <c r="AH388" s="29">
        <f t="shared" ca="1" si="164"/>
        <v>0.33332986336140547</v>
      </c>
      <c r="AI388" s="29">
        <f t="shared" ca="1" si="165"/>
        <v>1.0000040497451366</v>
      </c>
    </row>
    <row r="389" spans="1:35" x14ac:dyDescent="0.25">
      <c r="A389" s="29">
        <v>37.700000000000102</v>
      </c>
      <c r="B389" s="29">
        <f t="shared" si="153"/>
        <v>1</v>
      </c>
      <c r="C389" s="29">
        <f t="shared" si="154"/>
        <v>0</v>
      </c>
      <c r="E389" s="29">
        <f ca="1">Kp*(G389+H389*OnebyTi+Td*(G389-G388))</f>
        <v>0.33333064079840641</v>
      </c>
      <c r="F389" s="27">
        <f t="shared" ca="1" si="155"/>
        <v>1.0000038245583445</v>
      </c>
      <c r="G389" s="29">
        <f t="shared" ca="1" si="162"/>
        <v>-3.824558344467377E-6</v>
      </c>
      <c r="H389" s="29">
        <f t="shared" ref="H389:H452" ca="1" si="168">H388+G389*0.1</f>
        <v>0.22223572543231548</v>
      </c>
      <c r="I389" s="29">
        <f t="shared" ref="I389:I452" ca="1" si="169">IF(ROW()&lt;12,0,I388+ABS(G389)*0.1)</f>
        <v>2.2575777999976783</v>
      </c>
      <c r="J389" s="29">
        <f t="shared" ref="J389:J452" ca="1" si="170">IF(ROW()&lt;12,0,J388+((G389)^2)*0.1)</f>
        <v>1.2398322971542861</v>
      </c>
      <c r="K389" s="29">
        <f t="shared" ref="K389:K452" ca="1" si="171">IF(ROW()&lt;12,0,K388+A389*ABS(G389)*0.1)</f>
        <v>5.4833611688333415</v>
      </c>
      <c r="M389" s="29">
        <f ca="1">Kp*(Q389+R389*OnebyTi+Td*(Q389-Q388))</f>
        <v>-207.86322704033896</v>
      </c>
      <c r="N389" s="27">
        <f t="shared" ca="1" si="156"/>
        <v>-16.928861126022813</v>
      </c>
      <c r="O389" s="27">
        <f t="shared" ca="1" si="163"/>
        <v>42.754706598307173</v>
      </c>
      <c r="P389" s="27">
        <f t="shared" ca="1" si="157"/>
        <v>33.857033435841757</v>
      </c>
      <c r="Q389" s="29">
        <f t="shared" ca="1" si="166"/>
        <v>-32.857033435841757</v>
      </c>
      <c r="R389" s="29">
        <f t="shared" ref="R389:R452" ca="1" si="172">R388+Q389*0.1</f>
        <v>-7.147350950192271</v>
      </c>
      <c r="S389" s="29">
        <f t="shared" ref="S389:S452" ca="1" si="173">IF(ROW()&lt;12,0,S388+ABS(Q389)*0.1)</f>
        <v>210.91611473208681</v>
      </c>
      <c r="T389" s="29">
        <f t="shared" ref="T389:T452" ca="1" si="174">IF(ROW()&lt;12,0,T388+((Q389)^2)*0.1)</f>
        <v>2849.4585182896435</v>
      </c>
      <c r="U389" s="29">
        <f t="shared" ref="U389:U452" ca="1" si="175">IF(ROW()&lt;12,0,U388+J389*ABS(Q389)*0.1)</f>
        <v>260.24482695919784</v>
      </c>
      <c r="W389" s="29">
        <f ca="1">Kp*(AB389+AC389*OnebyTi+Td*(AB389-AB388))</f>
        <v>-105.87406768851557</v>
      </c>
      <c r="X389" s="27">
        <f t="shared" ca="1" si="158"/>
        <v>-26.300561825209375</v>
      </c>
      <c r="Y389" s="27">
        <f t="shared" ca="1" si="159"/>
        <v>2.0767772753677072</v>
      </c>
      <c r="Z389" s="27">
        <f t="shared" ca="1" si="160"/>
        <v>15.073353707398603</v>
      </c>
      <c r="AA389" s="27">
        <f t="shared" ca="1" si="161"/>
        <v>15.667415481957116</v>
      </c>
      <c r="AB389" s="29">
        <f t="shared" ca="1" si="167"/>
        <v>-14.667415481957116</v>
      </c>
      <c r="AC389" s="29">
        <f t="shared" ref="AC389:AC452" ca="1" si="176">AC388+AB389*0.1</f>
        <v>-11.913049864515255</v>
      </c>
      <c r="AD389" s="29">
        <f t="shared" ref="AD389:AD452" ca="1" si="177">IF(ROW()&lt;12,0,AD388+ABS(AB389)*0.1)</f>
        <v>120.50231443037248</v>
      </c>
      <c r="AE389" s="29">
        <f t="shared" ref="AE389:AE452" ca="1" si="178">IF(ROW()&lt;12,0,AE388+((AB389)^2)*0.1)</f>
        <v>798.37163770320853</v>
      </c>
      <c r="AF389" s="29">
        <f t="shared" ref="AF389:AF452" ca="1" si="179">IF(ROW()&lt;12,0,AF388+T389*ABS(AB389)*0.1)</f>
        <v>103495.05891317032</v>
      </c>
      <c r="AH389" s="29">
        <f t="shared" ca="1" si="164"/>
        <v>0.33333064079840641</v>
      </c>
      <c r="AI389" s="29">
        <f t="shared" ca="1" si="165"/>
        <v>1.0000038245583445</v>
      </c>
    </row>
    <row r="390" spans="1:35" x14ac:dyDescent="0.25">
      <c r="A390" s="29">
        <v>37.800000000000097</v>
      </c>
      <c r="B390" s="29">
        <f t="shared" si="153"/>
        <v>1</v>
      </c>
      <c r="C390" s="29">
        <f t="shared" si="154"/>
        <v>0</v>
      </c>
      <c r="E390" s="29">
        <f ca="1">Kp*(G390+H390*OnebyTi+Td*(G390-G389))</f>
        <v>0.33333143593757802</v>
      </c>
      <c r="F390" s="29">
        <f t="shared" ca="1" si="155"/>
        <v>1.0000036019855114</v>
      </c>
      <c r="G390" s="29">
        <f t="shared" ca="1" si="162"/>
        <v>-3.6019855114144406E-6</v>
      </c>
      <c r="H390" s="29">
        <f t="shared" ca="1" si="168"/>
        <v>0.22223536523376433</v>
      </c>
      <c r="I390" s="29">
        <f t="shared" ca="1" si="169"/>
        <v>2.2575781601962293</v>
      </c>
      <c r="J390" s="29">
        <f t="shared" ca="1" si="170"/>
        <v>1.2398322971555835</v>
      </c>
      <c r="K390" s="29">
        <f t="shared" ca="1" si="171"/>
        <v>5.4833747843385749</v>
      </c>
      <c r="M390" s="29">
        <f ca="1">Kp*(Q390+R390*OnebyTi+Td*(Q390-Q389))</f>
        <v>-215.02496311990308</v>
      </c>
      <c r="N390" s="29">
        <f t="shared" ca="1" si="156"/>
        <v>-24.063408303213436</v>
      </c>
      <c r="O390" s="29">
        <f t="shared" ca="1" si="163"/>
        <v>40.318987797813747</v>
      </c>
      <c r="P390" s="29">
        <f t="shared" ca="1" si="157"/>
        <v>34.220152308067426</v>
      </c>
      <c r="Q390" s="29">
        <f t="shared" ca="1" si="166"/>
        <v>-33.220152308067426</v>
      </c>
      <c r="R390" s="29">
        <f t="shared" ca="1" si="172"/>
        <v>-10.469366180999014</v>
      </c>
      <c r="S390" s="29">
        <f t="shared" ca="1" si="173"/>
        <v>214.23812996289357</v>
      </c>
      <c r="T390" s="29">
        <f t="shared" ca="1" si="174"/>
        <v>2959.8163702267634</v>
      </c>
      <c r="U390" s="29">
        <f t="shared" ca="1" si="175"/>
        <v>264.36356873399478</v>
      </c>
      <c r="W390" s="29">
        <f ca="1">Kp*(AB390+AC390*OnebyTi+Td*(AB390-AB389))</f>
        <v>-107.89599769285097</v>
      </c>
      <c r="X390" s="29">
        <f t="shared" ca="1" si="158"/>
        <v>-28.115991816010922</v>
      </c>
      <c r="Y390" s="29">
        <f t="shared" ca="1" si="159"/>
        <v>0.69279811629417232</v>
      </c>
      <c r="Z390" s="29">
        <f t="shared" ca="1" si="160"/>
        <v>14.439503195287999</v>
      </c>
      <c r="AA390" s="29">
        <f t="shared" ca="1" si="161"/>
        <v>15.638442747329769</v>
      </c>
      <c r="AB390" s="29">
        <f t="shared" ca="1" si="167"/>
        <v>-14.638442747329769</v>
      </c>
      <c r="AC390" s="29">
        <f t="shared" ca="1" si="176"/>
        <v>-13.376894139248233</v>
      </c>
      <c r="AD390" s="29">
        <f t="shared" ca="1" si="177"/>
        <v>121.96615870510546</v>
      </c>
      <c r="AE390" s="29">
        <f t="shared" ca="1" si="178"/>
        <v>819.80003830989369</v>
      </c>
      <c r="AF390" s="29">
        <f t="shared" ca="1" si="179"/>
        <v>107827.76916098771</v>
      </c>
      <c r="AH390" s="29">
        <f t="shared" ca="1" si="164"/>
        <v>0.33333143593757802</v>
      </c>
      <c r="AI390" s="29">
        <f t="shared" ca="1" si="165"/>
        <v>1.0000036019855114</v>
      </c>
    </row>
    <row r="391" spans="1:35" x14ac:dyDescent="0.25">
      <c r="A391" s="29">
        <v>37.900000000000098</v>
      </c>
      <c r="B391" s="29">
        <f t="shared" si="153"/>
        <v>1</v>
      </c>
      <c r="C391" s="29">
        <f t="shared" si="154"/>
        <v>0</v>
      </c>
      <c r="E391" s="29">
        <f ca="1">Kp*(G391+H391*OnebyTi+Td*(G391-G390))</f>
        <v>0.33333220194078295</v>
      </c>
      <c r="F391" s="27">
        <f t="shared" ca="1" si="155"/>
        <v>1.0000033895788396</v>
      </c>
      <c r="G391" s="29">
        <f t="shared" ca="1" si="162"/>
        <v>-3.3895788396076654E-6</v>
      </c>
      <c r="H391" s="29">
        <f t="shared" ca="1" si="168"/>
        <v>0.22223502627588038</v>
      </c>
      <c r="I391" s="29">
        <f t="shared" ca="1" si="169"/>
        <v>2.2575784991541132</v>
      </c>
      <c r="J391" s="29">
        <f t="shared" ca="1" si="170"/>
        <v>1.2398322971567324</v>
      </c>
      <c r="K391" s="29">
        <f t="shared" ca="1" si="171"/>
        <v>5.483387630842377</v>
      </c>
      <c r="M391" s="29">
        <f ca="1">Kp*(Q391+R391*OnebyTi+Td*(Q391-Q390))</f>
        <v>-221.53870120824561</v>
      </c>
      <c r="N391" s="27">
        <f t="shared" ca="1" si="156"/>
        <v>-31.247218497758642</v>
      </c>
      <c r="O391" s="27">
        <f t="shared" ca="1" si="163"/>
        <v>37.691507260316321</v>
      </c>
      <c r="P391" s="27">
        <f t="shared" ca="1" si="157"/>
        <v>34.469049095406028</v>
      </c>
      <c r="Q391" s="29">
        <f t="shared" ca="1" si="166"/>
        <v>-33.469049095406028</v>
      </c>
      <c r="R391" s="29">
        <f t="shared" ca="1" si="172"/>
        <v>-13.816271090539617</v>
      </c>
      <c r="S391" s="29">
        <f t="shared" ca="1" si="173"/>
        <v>217.58503487243416</v>
      </c>
      <c r="T391" s="29">
        <f t="shared" ca="1" si="174"/>
        <v>3071.8340949618332</v>
      </c>
      <c r="U391" s="29">
        <f t="shared" ca="1" si="175"/>
        <v>268.51316953635563</v>
      </c>
      <c r="W391" s="29">
        <f ca="1">Kp*(AB391+AC391*OnebyTi+Td*(AB391-AB390))</f>
        <v>-109.73215532750754</v>
      </c>
      <c r="X391" s="27">
        <f t="shared" ca="1" si="158"/>
        <v>-29.902048655340838</v>
      </c>
      <c r="Y391" s="27">
        <f t="shared" ca="1" si="159"/>
        <v>-0.7122231481423833</v>
      </c>
      <c r="Z391" s="27">
        <f t="shared" ca="1" si="160"/>
        <v>13.769068477366513</v>
      </c>
      <c r="AA391" s="27">
        <f t="shared" ca="1" si="161"/>
        <v>15.579969775387836</v>
      </c>
      <c r="AB391" s="29">
        <f t="shared" ca="1" si="167"/>
        <v>-14.579969775387836</v>
      </c>
      <c r="AC391" s="29">
        <f t="shared" ca="1" si="176"/>
        <v>-14.834891116787016</v>
      </c>
      <c r="AD391" s="29">
        <f t="shared" ca="1" si="177"/>
        <v>123.42415568264424</v>
      </c>
      <c r="AE391" s="29">
        <f t="shared" ca="1" si="178"/>
        <v>841.057590175016</v>
      </c>
      <c r="AF391" s="29">
        <f t="shared" ca="1" si="179"/>
        <v>112306.49398694265</v>
      </c>
      <c r="AH391" s="29">
        <f t="shared" ca="1" si="164"/>
        <v>0.33333220194078295</v>
      </c>
      <c r="AI391" s="29">
        <f t="shared" ca="1" si="165"/>
        <v>1.0000033895788396</v>
      </c>
    </row>
    <row r="392" spans="1:35" x14ac:dyDescent="0.25">
      <c r="A392" s="29">
        <v>38.000000000000099</v>
      </c>
      <c r="B392" s="29">
        <f t="shared" si="153"/>
        <v>1</v>
      </c>
      <c r="C392" s="29">
        <f t="shared" si="154"/>
        <v>0</v>
      </c>
      <c r="E392" s="29">
        <f ca="1">Kp*(G392+H392*OnebyTi+Td*(G392-G391))</f>
        <v>0.33333289718180259</v>
      </c>
      <c r="F392" s="29">
        <f t="shared" ca="1" si="155"/>
        <v>1.0000031938588647</v>
      </c>
      <c r="G392" s="29">
        <f t="shared" ca="1" si="162"/>
        <v>-3.1938588647140165E-6</v>
      </c>
      <c r="H392" s="29">
        <f t="shared" ca="1" si="168"/>
        <v>0.22223470688999392</v>
      </c>
      <c r="I392" s="29">
        <f t="shared" ca="1" si="169"/>
        <v>2.2575788185399999</v>
      </c>
      <c r="J392" s="29">
        <f t="shared" ca="1" si="170"/>
        <v>1.2398322971577524</v>
      </c>
      <c r="K392" s="29">
        <f t="shared" ca="1" si="171"/>
        <v>5.4833997675060626</v>
      </c>
      <c r="M392" s="29">
        <f ca="1">Kp*(Q392+R392*OnebyTi+Td*(Q392-Q391))</f>
        <v>-227.36784671554796</v>
      </c>
      <c r="N392" s="29">
        <f t="shared" ca="1" si="156"/>
        <v>-38.455013689598438</v>
      </c>
      <c r="O392" s="29">
        <f t="shared" ca="1" si="163"/>
        <v>34.878080435925042</v>
      </c>
      <c r="P392" s="29">
        <f t="shared" ca="1" si="157"/>
        <v>34.60055936255911</v>
      </c>
      <c r="Q392" s="29">
        <f t="shared" ca="1" si="166"/>
        <v>-33.60055936255911</v>
      </c>
      <c r="R392" s="29">
        <f t="shared" ca="1" si="172"/>
        <v>-17.176327026795526</v>
      </c>
      <c r="S392" s="29">
        <f t="shared" ca="1" si="173"/>
        <v>220.94509080869008</v>
      </c>
      <c r="T392" s="29">
        <f t="shared" ca="1" si="174"/>
        <v>3184.733853909519</v>
      </c>
      <c r="U392" s="29">
        <f t="shared" ca="1" si="175"/>
        <v>272.67907540638237</v>
      </c>
      <c r="W392" s="29">
        <f ca="1">Kp*(AB392+AC392*OnebyTi+Td*(AB392-AB391))</f>
        <v>-111.37599079818276</v>
      </c>
      <c r="X392" s="29">
        <f t="shared" ca="1" si="158"/>
        <v>-31.654728753471968</v>
      </c>
      <c r="Y392" s="29">
        <f t="shared" ca="1" si="159"/>
        <v>-2.135827736852189</v>
      </c>
      <c r="Z392" s="29">
        <f t="shared" ca="1" si="160"/>
        <v>13.062807550817453</v>
      </c>
      <c r="AA392" s="29">
        <f t="shared" ca="1" si="161"/>
        <v>15.491651076910932</v>
      </c>
      <c r="AB392" s="29">
        <f t="shared" ca="1" si="167"/>
        <v>-14.491651076910932</v>
      </c>
      <c r="AC392" s="29">
        <f t="shared" ca="1" si="176"/>
        <v>-16.28405622447811</v>
      </c>
      <c r="AD392" s="29">
        <f t="shared" ca="1" si="177"/>
        <v>124.87332079033533</v>
      </c>
      <c r="AE392" s="29">
        <f t="shared" ca="1" si="178"/>
        <v>862.05838526850937</v>
      </c>
      <c r="AF392" s="29">
        <f t="shared" ca="1" si="179"/>
        <v>116921.6991653109</v>
      </c>
      <c r="AH392" s="29">
        <f t="shared" ca="1" si="164"/>
        <v>0.33333289718180259</v>
      </c>
      <c r="AI392" s="29">
        <f t="shared" ca="1" si="165"/>
        <v>1.0000031938588647</v>
      </c>
    </row>
    <row r="393" spans="1:35" x14ac:dyDescent="0.25">
      <c r="A393" s="29">
        <v>38.100000000000101</v>
      </c>
      <c r="B393" s="29">
        <f t="shared" si="153"/>
        <v>1</v>
      </c>
      <c r="C393" s="29">
        <f t="shared" si="154"/>
        <v>0</v>
      </c>
      <c r="E393" s="29">
        <f ca="1">Kp*(G393+H393*OnebyTi+Td*(G393-G392))</f>
        <v>0.33333348735513946</v>
      </c>
      <c r="F393" s="27">
        <f t="shared" ca="1" si="155"/>
        <v>1.0000030199967238</v>
      </c>
      <c r="G393" s="29">
        <f t="shared" ca="1" si="162"/>
        <v>-3.0199967238075942E-6</v>
      </c>
      <c r="H393" s="29">
        <f t="shared" ca="1" si="168"/>
        <v>0.22223440489032154</v>
      </c>
      <c r="I393" s="29">
        <f t="shared" ca="1" si="169"/>
        <v>2.2575791205396722</v>
      </c>
      <c r="J393" s="29">
        <f t="shared" ca="1" si="170"/>
        <v>1.2398322971586644</v>
      </c>
      <c r="K393" s="29">
        <f t="shared" ca="1" si="171"/>
        <v>5.4834112736935801</v>
      </c>
      <c r="M393" s="29">
        <f ca="1">Kp*(Q393+R393*OnebyTi+Td*(Q393-Q392))</f>
        <v>-232.47758420178832</v>
      </c>
      <c r="N393" s="27">
        <f t="shared" ca="1" si="156"/>
        <v>-45.660929184061189</v>
      </c>
      <c r="O393" s="27">
        <f t="shared" ca="1" si="163"/>
        <v>31.885317052795756</v>
      </c>
      <c r="P393" s="27">
        <f t="shared" ca="1" si="157"/>
        <v>34.611885148226833</v>
      </c>
      <c r="Q393" s="29">
        <f t="shared" ca="1" si="166"/>
        <v>-33.611885148226833</v>
      </c>
      <c r="R393" s="29">
        <f t="shared" ca="1" si="172"/>
        <v>-20.537515541618209</v>
      </c>
      <c r="S393" s="29">
        <f t="shared" ca="1" si="173"/>
        <v>224.30627932351277</v>
      </c>
      <c r="T393" s="29">
        <f t="shared" ca="1" si="174"/>
        <v>3297.7097362312779</v>
      </c>
      <c r="U393" s="29">
        <f t="shared" ca="1" si="175"/>
        <v>276.8463854838983</v>
      </c>
      <c r="W393" s="29">
        <f ca="1">Kp*(AB393+AC393*OnebyTi+Td*(AB393-AB392))</f>
        <v>-112.82123346584284</v>
      </c>
      <c r="X393" s="27">
        <f t="shared" ca="1" si="158"/>
        <v>-33.370032115709677</v>
      </c>
      <c r="Y393" s="27">
        <f t="shared" ca="1" si="159"/>
        <v>-3.5754815275391936</v>
      </c>
      <c r="Z393" s="27">
        <f t="shared" ca="1" si="160"/>
        <v>12.32156136103405</v>
      </c>
      <c r="AA393" s="27">
        <f t="shared" ca="1" si="161"/>
        <v>15.373194980345637</v>
      </c>
      <c r="AB393" s="29">
        <f t="shared" ca="1" si="167"/>
        <v>-14.373194980345637</v>
      </c>
      <c r="AC393" s="29">
        <f t="shared" ca="1" si="176"/>
        <v>-17.721375722512676</v>
      </c>
      <c r="AD393" s="29">
        <f t="shared" ca="1" si="177"/>
        <v>126.3106402883699</v>
      </c>
      <c r="AE393" s="29">
        <f t="shared" ca="1" si="178"/>
        <v>882.7172586628127</v>
      </c>
      <c r="AF393" s="29">
        <f t="shared" ca="1" si="179"/>
        <v>121661.56166805454</v>
      </c>
      <c r="AH393" s="29">
        <f t="shared" ca="1" si="164"/>
        <v>0.33333348735513946</v>
      </c>
      <c r="AI393" s="29">
        <f t="shared" ca="1" si="165"/>
        <v>1.0000030199967238</v>
      </c>
    </row>
    <row r="394" spans="1:35" x14ac:dyDescent="0.25">
      <c r="A394" s="29">
        <v>38.200000000000102</v>
      </c>
      <c r="B394" s="29">
        <f t="shared" si="153"/>
        <v>1</v>
      </c>
      <c r="C394" s="29">
        <f t="shared" si="154"/>
        <v>0</v>
      </c>
      <c r="E394" s="29">
        <f ca="1">Kp*(G394+H394*OnebyTi+Td*(G394-G393))</f>
        <v>0.33333394698675761</v>
      </c>
      <c r="F394" s="29">
        <f t="shared" ca="1" si="155"/>
        <v>1.0000028716014187</v>
      </c>
      <c r="G394" s="29">
        <f t="shared" ca="1" si="162"/>
        <v>-2.871601418652503E-6</v>
      </c>
      <c r="H394" s="29">
        <f t="shared" ca="1" si="168"/>
        <v>0.22223411773017968</v>
      </c>
      <c r="I394" s="29">
        <f t="shared" ca="1" si="169"/>
        <v>2.2575794076998141</v>
      </c>
      <c r="J394" s="29">
        <f t="shared" ca="1" si="170"/>
        <v>1.2398322971594891</v>
      </c>
      <c r="K394" s="29">
        <f t="shared" ca="1" si="171"/>
        <v>5.4834222432109989</v>
      </c>
      <c r="M394" s="29">
        <f ca="1">Kp*(Q394+R394*OnebyTi+Td*(Q394-Q393))</f>
        <v>-236.83503972017115</v>
      </c>
      <c r="N394" s="29">
        <f t="shared" ca="1" si="156"/>
        <v>-52.838596542803387</v>
      </c>
      <c r="O394" s="29">
        <f t="shared" ca="1" si="163"/>
        <v>28.720612644721172</v>
      </c>
      <c r="P394" s="29">
        <f t="shared" ca="1" si="157"/>
        <v>34.500612424023387</v>
      </c>
      <c r="Q394" s="29">
        <f t="shared" ca="1" si="166"/>
        <v>-33.500612424023387</v>
      </c>
      <c r="R394" s="29">
        <f t="shared" ca="1" si="172"/>
        <v>-23.887576784020549</v>
      </c>
      <c r="S394" s="29">
        <f t="shared" ca="1" si="173"/>
        <v>227.65634056591512</v>
      </c>
      <c r="T394" s="29">
        <f t="shared" ca="1" si="174"/>
        <v>3409.9388395097408</v>
      </c>
      <c r="U394" s="29">
        <f t="shared" ca="1" si="175"/>
        <v>280.99989960969094</v>
      </c>
      <c r="W394" s="29">
        <f ca="1">Kp*(AB394+AC394*OnebyTi+Td*(AB394-AB393))</f>
        <v>-114.06190865675988</v>
      </c>
      <c r="X394" s="29">
        <f t="shared" ca="1" si="158"/>
        <v>-35.043970335797937</v>
      </c>
      <c r="Y394" s="29">
        <f t="shared" ca="1" si="159"/>
        <v>-5.0285789064668576</v>
      </c>
      <c r="Z394" s="29">
        <f t="shared" ca="1" si="160"/>
        <v>11.546253430621501</v>
      </c>
      <c r="AA394" s="29">
        <f t="shared" ca="1" si="161"/>
        <v>15.224365052518841</v>
      </c>
      <c r="AB394" s="29">
        <f t="shared" ca="1" si="167"/>
        <v>-14.224365052518841</v>
      </c>
      <c r="AC394" s="29">
        <f t="shared" ca="1" si="176"/>
        <v>-19.14381222776456</v>
      </c>
      <c r="AD394" s="29">
        <f t="shared" ca="1" si="177"/>
        <v>127.73307679362178</v>
      </c>
      <c r="AE394" s="29">
        <f t="shared" ca="1" si="178"/>
        <v>902.95051477754464</v>
      </c>
      <c r="AF394" s="29">
        <f t="shared" ca="1" si="179"/>
        <v>126511.98315404943</v>
      </c>
      <c r="AH394" s="29">
        <f t="shared" ca="1" si="164"/>
        <v>0.33333394698675761</v>
      </c>
      <c r="AI394" s="29">
        <f t="shared" ca="1" si="165"/>
        <v>1.0000028716014187</v>
      </c>
    </row>
    <row r="395" spans="1:35" x14ac:dyDescent="0.25">
      <c r="A395" s="29">
        <v>38.300000000000097</v>
      </c>
      <c r="B395" s="29">
        <f t="shared" si="153"/>
        <v>1</v>
      </c>
      <c r="C395" s="29">
        <f t="shared" si="154"/>
        <v>0</v>
      </c>
      <c r="E395" s="29">
        <f ca="1">Kp*(G395+H395*OnebyTi+Td*(G395-G394))</f>
        <v>0.33333426030101071</v>
      </c>
      <c r="F395" s="27">
        <f t="shared" ca="1" si="155"/>
        <v>1.0000027506169527</v>
      </c>
      <c r="G395" s="29">
        <f t="shared" ca="1" si="162"/>
        <v>-2.7506169526514412E-6</v>
      </c>
      <c r="H395" s="29">
        <f t="shared" ca="1" si="168"/>
        <v>0.22223384266848442</v>
      </c>
      <c r="I395" s="29">
        <f t="shared" ca="1" si="169"/>
        <v>2.2575796827615093</v>
      </c>
      <c r="J395" s="29">
        <f t="shared" ca="1" si="170"/>
        <v>1.2398322971602456</v>
      </c>
      <c r="K395" s="29">
        <f t="shared" ca="1" si="171"/>
        <v>5.4834327780739276</v>
      </c>
      <c r="M395" s="29">
        <f ca="1">Kp*(Q395+R395*OnebyTi+Td*(Q395-Q394))</f>
        <v>-240.40943927102501</v>
      </c>
      <c r="N395" s="27">
        <f t="shared" ca="1" si="156"/>
        <v>-59.961229992688132</v>
      </c>
      <c r="O395" s="27">
        <f t="shared" ca="1" si="163"/>
        <v>25.392137040028928</v>
      </c>
      <c r="P395" s="27">
        <f t="shared" ca="1" si="157"/>
        <v>34.264727495121001</v>
      </c>
      <c r="Q395" s="29">
        <f t="shared" ca="1" si="166"/>
        <v>-33.264727495121001</v>
      </c>
      <c r="R395" s="29">
        <f t="shared" ca="1" si="172"/>
        <v>-27.214049533532648</v>
      </c>
      <c r="S395" s="29">
        <f t="shared" ca="1" si="173"/>
        <v>230.98281331542722</v>
      </c>
      <c r="T395" s="29">
        <f t="shared" ca="1" si="174"/>
        <v>3520.5930490422065</v>
      </c>
      <c r="U395" s="29">
        <f t="shared" ca="1" si="175"/>
        <v>285.12416796015947</v>
      </c>
      <c r="W395" s="29">
        <f ca="1">Kp*(AB395+AC395*OnebyTi+Td*(AB395-AB394))</f>
        <v>-115.09235414825186</v>
      </c>
      <c r="X395" s="27">
        <f t="shared" ca="1" si="158"/>
        <v>-36.672574691383467</v>
      </c>
      <c r="Y395" s="27">
        <f t="shared" ca="1" si="159"/>
        <v>-6.4924468203116703</v>
      </c>
      <c r="Z395" s="27">
        <f t="shared" ca="1" si="160"/>
        <v>10.737889318737528</v>
      </c>
      <c r="AA395" s="27">
        <f t="shared" ca="1" si="161"/>
        <v>15.044981431968296</v>
      </c>
      <c r="AB395" s="29">
        <f t="shared" ca="1" si="167"/>
        <v>-14.044981431968296</v>
      </c>
      <c r="AC395" s="29">
        <f t="shared" ca="1" si="176"/>
        <v>-20.548310370961389</v>
      </c>
      <c r="AD395" s="29">
        <f t="shared" ca="1" si="177"/>
        <v>129.1375749368186</v>
      </c>
      <c r="AE395" s="29">
        <f t="shared" ca="1" si="178"/>
        <v>922.67666511997811</v>
      </c>
      <c r="AF395" s="29">
        <f t="shared" ca="1" si="179"/>
        <v>131456.64955438089</v>
      </c>
      <c r="AH395" s="29">
        <f t="shared" ca="1" si="164"/>
        <v>0.33333426030101071</v>
      </c>
      <c r="AI395" s="29">
        <f t="shared" ca="1" si="165"/>
        <v>1.0000027506169527</v>
      </c>
    </row>
    <row r="396" spans="1:35" x14ac:dyDescent="0.25">
      <c r="A396" s="29">
        <v>38.400000000000098</v>
      </c>
      <c r="B396" s="29">
        <f t="shared" ref="B396:B459" si="180">IF(A396&lt;SP_t,0,SP_val)</f>
        <v>1</v>
      </c>
      <c r="C396" s="29">
        <f t="shared" ref="C396:C459" si="181">IF(A396&lt;DIS_t,0,DIS_val)</f>
        <v>0</v>
      </c>
      <c r="E396" s="29">
        <f ca="1">Kp*(G396+H396*OnebyTi+Td*(G396-G395))</f>
        <v>0.33333442144012126</v>
      </c>
      <c r="F396" s="29">
        <f t="shared" ca="1" si="155"/>
        <v>1.0000026573272529</v>
      </c>
      <c r="G396" s="29">
        <f t="shared" ca="1" si="162"/>
        <v>-2.6573272529084591E-6</v>
      </c>
      <c r="H396" s="29">
        <f t="shared" ca="1" si="168"/>
        <v>0.22223357693575913</v>
      </c>
      <c r="I396" s="29">
        <f t="shared" ca="1" si="169"/>
        <v>2.2575799484942345</v>
      </c>
      <c r="J396" s="29">
        <f t="shared" ca="1" si="170"/>
        <v>1.2398322971609517</v>
      </c>
      <c r="K396" s="29">
        <f t="shared" ca="1" si="171"/>
        <v>5.4834429822105788</v>
      </c>
      <c r="M396" s="29">
        <f ca="1">Kp*(Q396+R396*OnebyTi+Td*(Q396-Q395))</f>
        <v>-243.17226271037151</v>
      </c>
      <c r="N396" s="29">
        <f t="shared" ca="1" si="156"/>
        <v>-67.001716065513719</v>
      </c>
      <c r="O396" s="29">
        <f t="shared" ca="1" si="163"/>
        <v>21.908819793860754</v>
      </c>
      <c r="P396" s="29">
        <f t="shared" ca="1" si="157"/>
        <v>33.902632261800413</v>
      </c>
      <c r="Q396" s="29">
        <f t="shared" ca="1" si="166"/>
        <v>-32.902632261800413</v>
      </c>
      <c r="R396" s="29">
        <f t="shared" ca="1" si="172"/>
        <v>-30.50431275971269</v>
      </c>
      <c r="S396" s="29">
        <f t="shared" ca="1" si="173"/>
        <v>234.27307654160725</v>
      </c>
      <c r="T396" s="29">
        <f t="shared" ca="1" si="174"/>
        <v>3628.8513700177336</v>
      </c>
      <c r="U396" s="29">
        <f t="shared" ca="1" si="175"/>
        <v>289.20354257413845</v>
      </c>
      <c r="W396" s="29">
        <f ca="1">Kp*(AB396+AC396*OnebyTi+Td*(AB396-AB395))</f>
        <v>-115.90723629233929</v>
      </c>
      <c r="X396" s="29">
        <f t="shared" ca="1" si="158"/>
        <v>-38.251904327070868</v>
      </c>
      <c r="Y396" s="29">
        <f t="shared" ca="1" si="159"/>
        <v>-7.9643490252258822</v>
      </c>
      <c r="Z396" s="29">
        <f t="shared" ca="1" si="160"/>
        <v>9.8975559091899541</v>
      </c>
      <c r="AA396" s="29">
        <f t="shared" ca="1" si="161"/>
        <v>14.834922070877596</v>
      </c>
      <c r="AB396" s="29">
        <f t="shared" ca="1" si="167"/>
        <v>-13.834922070877596</v>
      </c>
      <c r="AC396" s="29">
        <f t="shared" ca="1" si="176"/>
        <v>-21.931802578049147</v>
      </c>
      <c r="AD396" s="29">
        <f t="shared" ca="1" si="177"/>
        <v>130.52106714390635</v>
      </c>
      <c r="AE396" s="29">
        <f t="shared" ca="1" si="178"/>
        <v>941.81717199070374</v>
      </c>
      <c r="AF396" s="29">
        <f t="shared" ca="1" si="179"/>
        <v>136477.13714548017</v>
      </c>
      <c r="AH396" s="29">
        <f t="shared" ca="1" si="164"/>
        <v>0.33333442144012126</v>
      </c>
      <c r="AI396" s="29">
        <f t="shared" ca="1" si="165"/>
        <v>1.0000026573272529</v>
      </c>
    </row>
    <row r="397" spans="1:35" x14ac:dyDescent="0.25">
      <c r="A397" s="29">
        <v>38.500000000000099</v>
      </c>
      <c r="B397" s="29">
        <f t="shared" si="180"/>
        <v>1</v>
      </c>
      <c r="C397" s="29">
        <f t="shared" si="181"/>
        <v>0</v>
      </c>
      <c r="E397" s="29">
        <f ca="1">Kp*(G397+H397*OnebyTi+Td*(G397-G396))</f>
        <v>0.33333443407169006</v>
      </c>
      <c r="F397" s="27">
        <f t="shared" ref="F397:F460" ca="1" si="182">IF((ROW()-12)*0.1&lt;L_1,0,OFFSET(E397,-L_1*10-1,0)*b_1-F396*a_1)+C397</f>
        <v>1.0000025904604795</v>
      </c>
      <c r="G397" s="29">
        <f t="shared" ca="1" si="162"/>
        <v>-2.5904604794568797E-6</v>
      </c>
      <c r="H397" s="29">
        <f t="shared" ca="1" si="168"/>
        <v>0.22223331788971118</v>
      </c>
      <c r="I397" s="29">
        <f t="shared" ca="1" si="169"/>
        <v>2.2575802075402827</v>
      </c>
      <c r="J397" s="29">
        <f t="shared" ca="1" si="170"/>
        <v>1.2398322971616227</v>
      </c>
      <c r="K397" s="29">
        <f t="shared" ca="1" si="171"/>
        <v>5.4834529554834246</v>
      </c>
      <c r="M397" s="29">
        <f ca="1">Kp*(Q397+R397*OnebyTi+Td*(Q397-Q396))</f>
        <v>-245.0973924610326</v>
      </c>
      <c r="N397" s="27">
        <f t="shared" ref="N397:N460" ca="1" si="183">IF((ROW()-12)*0.1&lt;L_2,0,OFFSET(M397,-L_2*10-1,0)*b_2-N396*a_2)</f>
        <v>-73.932706204819738</v>
      </c>
      <c r="O397" s="27">
        <f t="shared" ca="1" si="163"/>
        <v>18.280332556722243</v>
      </c>
      <c r="P397" s="27">
        <f t="shared" ref="P397:P460" ca="1" si="184">IF((ROW()-12)*0.1&lt;L_2,0,OFFSET(O397,-1,0)*b_2/K_2-P396*a_2)+C397</f>
        <v>33.413158263652612</v>
      </c>
      <c r="Q397" s="29">
        <f t="shared" ca="1" si="166"/>
        <v>-32.413158263652612</v>
      </c>
      <c r="R397" s="29">
        <f t="shared" ca="1" si="172"/>
        <v>-33.745628586077949</v>
      </c>
      <c r="S397" s="29">
        <f t="shared" ca="1" si="173"/>
        <v>237.5143923679725</v>
      </c>
      <c r="T397" s="29">
        <f t="shared" ca="1" si="174"/>
        <v>3733.9126528801926</v>
      </c>
      <c r="U397" s="29">
        <f t="shared" ca="1" si="175"/>
        <v>293.2222306209672</v>
      </c>
      <c r="W397" s="29">
        <f ca="1">Kp*(AB397+AC397*OnebyTi+Td*(AB397-AB396))</f>
        <v>-116.50156573966026</v>
      </c>
      <c r="X397" s="27">
        <f t="shared" ref="X397:X460" ca="1" si="185">IF((ROW()-12)*0.1&lt;L_3,0,OFFSET(W397,-L_3*10-1,0)*b_3-X396*a_3)</f>
        <v>-39.778054510201457</v>
      </c>
      <c r="Y397" s="27">
        <f t="shared" ref="Y397:Y460" ca="1" si="186">IF((ROW()-12)*0.1&lt;L_3,0,OFFSET(X397,-1,0)*b_3/K_3-Y396*a_3)</f>
        <v>-9.4414905277633121</v>
      </c>
      <c r="Z397" s="27">
        <f t="shared" ref="Z397:Z460" ca="1" si="187">IF((ROW()-12)*0.1&lt;L_3,0,OFFSET(Y397,-1,0)*b_3/K_3-Z396*a_3)</f>
        <v>9.0264205260249568</v>
      </c>
      <c r="AA397" s="27">
        <f t="shared" ref="AA397:AA460" ca="1" si="188">IF((ROW()-12)*0.1&lt;L_3,0,OFFSET(Z397,-1,0)*b_3/K_3-AA396*a_3)+C397</f>
        <v>14.594123881721389</v>
      </c>
      <c r="AB397" s="29">
        <f t="shared" ca="1" si="167"/>
        <v>-13.594123881721389</v>
      </c>
      <c r="AC397" s="29">
        <f t="shared" ca="1" si="176"/>
        <v>-23.291214966221286</v>
      </c>
      <c r="AD397" s="29">
        <f t="shared" ca="1" si="177"/>
        <v>131.88047953207848</v>
      </c>
      <c r="AE397" s="29">
        <f t="shared" ca="1" si="178"/>
        <v>960.2971924018625</v>
      </c>
      <c r="AF397" s="29">
        <f t="shared" ca="1" si="179"/>
        <v>141553.06426215821</v>
      </c>
      <c r="AH397" s="29">
        <f t="shared" ca="1" si="164"/>
        <v>0.33333443407169006</v>
      </c>
      <c r="AI397" s="29">
        <f t="shared" ca="1" si="165"/>
        <v>1.0000025904604795</v>
      </c>
    </row>
    <row r="398" spans="1:35" x14ac:dyDescent="0.25">
      <c r="A398" s="29">
        <v>38.600000000000101</v>
      </c>
      <c r="B398" s="29">
        <f t="shared" si="180"/>
        <v>1</v>
      </c>
      <c r="C398" s="29">
        <f t="shared" si="181"/>
        <v>0</v>
      </c>
      <c r="E398" s="29">
        <f ca="1">Kp*(G398+H398*OnebyTi+Td*(G398-G397))</f>
        <v>0.33333431045380441</v>
      </c>
      <c r="F398" s="29">
        <f t="shared" ca="1" si="182"/>
        <v>1.0000025473789858</v>
      </c>
      <c r="G398" s="29">
        <f t="shared" ref="G398:G461" ca="1" si="189">B398-F398</f>
        <v>-2.5473789857510809E-6</v>
      </c>
      <c r="H398" s="29">
        <f t="shared" ca="1" si="168"/>
        <v>0.2222330631518126</v>
      </c>
      <c r="I398" s="29">
        <f t="shared" ca="1" si="169"/>
        <v>2.2575804622781814</v>
      </c>
      <c r="J398" s="29">
        <f t="shared" ca="1" si="170"/>
        <v>1.2398322971622715</v>
      </c>
      <c r="K398" s="29">
        <f t="shared" ca="1" si="171"/>
        <v>5.4834627883663094</v>
      </c>
      <c r="M398" s="29">
        <f ca="1">Kp*(Q398+R398*OnebyTi+Td*(Q398-Q397))</f>
        <v>-246.16125638025886</v>
      </c>
      <c r="N398" s="29">
        <f t="shared" ca="1" si="183"/>
        <v>-80.726712059948667</v>
      </c>
      <c r="O398" s="29">
        <f t="shared" ca="1" si="163"/>
        <v>14.517068383247629</v>
      </c>
      <c r="P398" s="29">
        <f t="shared" ca="1" si="184"/>
        <v>32.795579431079993</v>
      </c>
      <c r="Q398" s="29">
        <f t="shared" ca="1" si="166"/>
        <v>-31.795579431079993</v>
      </c>
      <c r="R398" s="29">
        <f t="shared" ca="1" si="172"/>
        <v>-36.92518652918595</v>
      </c>
      <c r="S398" s="29">
        <f t="shared" ca="1" si="173"/>
        <v>240.6939503110805</v>
      </c>
      <c r="T398" s="29">
        <f t="shared" ca="1" si="174"/>
        <v>3835.0085400160042</v>
      </c>
      <c r="U398" s="29">
        <f t="shared" ca="1" si="175"/>
        <v>297.16434924953131</v>
      </c>
      <c r="W398" s="29">
        <f ca="1">Kp*(AB398+AC398*OnebyTi+Td*(AB398-AB397))</f>
        <v>-116.87071272618876</v>
      </c>
      <c r="X398" s="29">
        <f t="shared" ca="1" si="185"/>
        <v>-41.247164944111645</v>
      </c>
      <c r="Y398" s="29">
        <f t="shared" ca="1" si="186"/>
        <v>-10.921022211857732</v>
      </c>
      <c r="Z398" s="29">
        <f t="shared" ca="1" si="187"/>
        <v>8.1257298756620777</v>
      </c>
      <c r="AA398" s="29">
        <f t="shared" ca="1" si="188"/>
        <v>14.322583784854768</v>
      </c>
      <c r="AB398" s="29">
        <f t="shared" ca="1" si="167"/>
        <v>-13.322583784854768</v>
      </c>
      <c r="AC398" s="29">
        <f t="shared" ca="1" si="176"/>
        <v>-24.623473344706763</v>
      </c>
      <c r="AD398" s="29">
        <f t="shared" ca="1" si="177"/>
        <v>133.21273791056396</v>
      </c>
      <c r="AE398" s="29">
        <f t="shared" ca="1" si="178"/>
        <v>978.04631627231004</v>
      </c>
      <c r="AF398" s="29">
        <f t="shared" ca="1" si="179"/>
        <v>146662.28652115789</v>
      </c>
      <c r="AH398" s="29">
        <f t="shared" ca="1" si="164"/>
        <v>0.33333431045380441</v>
      </c>
      <c r="AI398" s="29">
        <f t="shared" ca="1" si="165"/>
        <v>1.0000025473789858</v>
      </c>
    </row>
    <row r="399" spans="1:35" x14ac:dyDescent="0.25">
      <c r="A399" s="29">
        <v>38.700000000000102</v>
      </c>
      <c r="B399" s="29">
        <f t="shared" si="180"/>
        <v>1</v>
      </c>
      <c r="C399" s="29">
        <f t="shared" si="181"/>
        <v>0</v>
      </c>
      <c r="E399" s="29">
        <f ca="1">Kp*(G399+H399*OnebyTi+Td*(G399-G398))</f>
        <v>0.33333407005466031</v>
      </c>
      <c r="F399" s="27">
        <f t="shared" ca="1" si="182"/>
        <v>1.0000025243370827</v>
      </c>
      <c r="G399" s="29">
        <f t="shared" ca="1" si="189"/>
        <v>-2.5243370826988354E-6</v>
      </c>
      <c r="H399" s="29">
        <f t="shared" ca="1" si="168"/>
        <v>0.22223281071810433</v>
      </c>
      <c r="I399" s="29">
        <f t="shared" ca="1" si="169"/>
        <v>2.2575807147118896</v>
      </c>
      <c r="J399" s="29">
        <f t="shared" ca="1" si="170"/>
        <v>1.2398322971629088</v>
      </c>
      <c r="K399" s="29">
        <f t="shared" ca="1" si="171"/>
        <v>5.4834725575508196</v>
      </c>
      <c r="M399" s="29">
        <f ca="1">Kp*(Q399+R399*OnebyTi+Td*(Q399-Q398))</f>
        <v>-246.34296414646417</v>
      </c>
      <c r="N399" s="27">
        <f t="shared" ca="1" si="183"/>
        <v>-87.356203172197411</v>
      </c>
      <c r="O399" s="27">
        <f t="shared" ca="1" si="163"/>
        <v>10.63011799638274</v>
      </c>
      <c r="P399" s="27">
        <f t="shared" ca="1" si="184"/>
        <v>32.049623471981342</v>
      </c>
      <c r="Q399" s="29">
        <f t="shared" ca="1" si="166"/>
        <v>-31.049623471981342</v>
      </c>
      <c r="R399" s="29">
        <f t="shared" ca="1" si="172"/>
        <v>-40.030148876384082</v>
      </c>
      <c r="S399" s="29">
        <f t="shared" ca="1" si="173"/>
        <v>243.79891265827862</v>
      </c>
      <c r="T399" s="29">
        <f t="shared" ca="1" si="174"/>
        <v>3931.4164517911859</v>
      </c>
      <c r="U399" s="29">
        <f t="shared" ca="1" si="175"/>
        <v>301.0139818490623</v>
      </c>
      <c r="W399" s="29">
        <f ca="1">Kp*(AB399+AC399*OnebyTi+Td*(AB399-AB398))</f>
        <v>-117.01042188558355</v>
      </c>
      <c r="X399" s="27">
        <f t="shared" ca="1" si="185"/>
        <v>-42.65542812327412</v>
      </c>
      <c r="Y399" s="27">
        <f t="shared" ca="1" si="186"/>
        <v>-12.400045645583244</v>
      </c>
      <c r="Z399" s="27">
        <f t="shared" ca="1" si="187"/>
        <v>7.1968088149615097</v>
      </c>
      <c r="AA399" s="27">
        <f t="shared" ca="1" si="188"/>
        <v>14.02035965341844</v>
      </c>
      <c r="AB399" s="29">
        <f t="shared" ca="1" si="167"/>
        <v>-13.02035965341844</v>
      </c>
      <c r="AC399" s="29">
        <f t="shared" ca="1" si="176"/>
        <v>-25.925509310048607</v>
      </c>
      <c r="AD399" s="29">
        <f t="shared" ca="1" si="177"/>
        <v>134.5147738759058</v>
      </c>
      <c r="AE399" s="29">
        <f t="shared" ca="1" si="178"/>
        <v>994.99929282274672</v>
      </c>
      <c r="AF399" s="29">
        <f t="shared" ca="1" si="179"/>
        <v>151781.13213612663</v>
      </c>
      <c r="AH399" s="29">
        <f t="shared" ca="1" si="164"/>
        <v>0.33333407005466031</v>
      </c>
      <c r="AI399" s="29">
        <f t="shared" ca="1" si="165"/>
        <v>1.0000025243370827</v>
      </c>
    </row>
    <row r="400" spans="1:35" x14ac:dyDescent="0.25">
      <c r="A400" s="29">
        <v>38.800000000000097</v>
      </c>
      <c r="B400" s="29">
        <f t="shared" si="180"/>
        <v>1</v>
      </c>
      <c r="C400" s="29">
        <f t="shared" si="181"/>
        <v>0</v>
      </c>
      <c r="E400" s="29">
        <f ca="1">Kp*(G400+H400*OnebyTi+Td*(G400-G399))</f>
        <v>0.33333373784304177</v>
      </c>
      <c r="F400" s="29">
        <f t="shared" ca="1" si="182"/>
        <v>1.0000025167860349</v>
      </c>
      <c r="G400" s="29">
        <f t="shared" ca="1" si="189"/>
        <v>-2.5167860349117888E-6</v>
      </c>
      <c r="H400" s="29">
        <f t="shared" ca="1" si="168"/>
        <v>0.22223255903950084</v>
      </c>
      <c r="I400" s="29">
        <f t="shared" ca="1" si="169"/>
        <v>2.2575809663904929</v>
      </c>
      <c r="J400" s="29">
        <f t="shared" ca="1" si="170"/>
        <v>1.2398322971635423</v>
      </c>
      <c r="K400" s="29">
        <f t="shared" ca="1" si="171"/>
        <v>5.4834823226806355</v>
      </c>
      <c r="M400" s="29">
        <f ca="1">Kp*(Q400+R400*OnebyTi+Td*(Q400-Q399))</f>
        <v>-245.62443653874664</v>
      </c>
      <c r="N400" s="29">
        <f t="shared" ca="1" si="183"/>
        <v>-93.793706743324975</v>
      </c>
      <c r="O400" s="29">
        <f t="shared" ca="1" si="163"/>
        <v>6.6312430336146369</v>
      </c>
      <c r="P400" s="29">
        <f t="shared" ca="1" si="184"/>
        <v>31.175481825068374</v>
      </c>
      <c r="Q400" s="29">
        <f t="shared" ca="1" si="166"/>
        <v>-30.175481825068374</v>
      </c>
      <c r="R400" s="29">
        <f t="shared" ca="1" si="172"/>
        <v>-43.047697058890918</v>
      </c>
      <c r="S400" s="29">
        <f t="shared" ca="1" si="173"/>
        <v>246.81646084078545</v>
      </c>
      <c r="T400" s="29">
        <f t="shared" ca="1" si="174"/>
        <v>4022.4724221286892</v>
      </c>
      <c r="U400" s="29">
        <f t="shared" ca="1" si="175"/>
        <v>304.75523554398143</v>
      </c>
      <c r="W400" s="29">
        <f ca="1">Kp*(AB400+AC400*OnebyTi+Td*(AB400-AB399))</f>
        <v>-116.9168265503542</v>
      </c>
      <c r="X400" s="29">
        <f t="shared" ca="1" si="185"/>
        <v>-43.999097714398104</v>
      </c>
      <c r="Y400" s="29">
        <f t="shared" ca="1" si="186"/>
        <v>-13.875618060971242</v>
      </c>
      <c r="Z400" s="29">
        <f t="shared" ca="1" si="187"/>
        <v>6.2410589449449922</v>
      </c>
      <c r="AA400" s="29">
        <f t="shared" ca="1" si="188"/>
        <v>13.687571152078259</v>
      </c>
      <c r="AB400" s="29">
        <f t="shared" ca="1" si="167"/>
        <v>-12.687571152078259</v>
      </c>
      <c r="AC400" s="29">
        <f t="shared" ca="1" si="176"/>
        <v>-27.194266425256433</v>
      </c>
      <c r="AD400" s="29">
        <f t="shared" ca="1" si="177"/>
        <v>135.78353099111362</v>
      </c>
      <c r="AE400" s="29">
        <f t="shared" ca="1" si="178"/>
        <v>1011.0967389966515</v>
      </c>
      <c r="AF400" s="29">
        <f t="shared" ca="1" si="179"/>
        <v>156884.67264242965</v>
      </c>
      <c r="AH400" s="29">
        <f t="shared" ca="1" si="164"/>
        <v>0.33333373784304177</v>
      </c>
      <c r="AI400" s="29">
        <f t="shared" ca="1" si="165"/>
        <v>1.0000025167860349</v>
      </c>
    </row>
    <row r="401" spans="1:35" x14ac:dyDescent="0.25">
      <c r="A401" s="29">
        <v>38.900000000000098</v>
      </c>
      <c r="B401" s="29">
        <f t="shared" si="180"/>
        <v>1</v>
      </c>
      <c r="C401" s="29">
        <f t="shared" si="181"/>
        <v>0</v>
      </c>
      <c r="E401" s="29">
        <f ca="1">Kp*(G401+H401*OnebyTi+Td*(G401-G400))</f>
        <v>0.33333334237703821</v>
      </c>
      <c r="F401" s="27">
        <f t="shared" ca="1" si="182"/>
        <v>1.0000025197044249</v>
      </c>
      <c r="G401" s="29">
        <f t="shared" ca="1" si="189"/>
        <v>-2.5197044248859157E-6</v>
      </c>
      <c r="H401" s="29">
        <f t="shared" ca="1" si="168"/>
        <v>0.22223230706905836</v>
      </c>
      <c r="I401" s="29">
        <f t="shared" ca="1" si="169"/>
        <v>2.2575812183609352</v>
      </c>
      <c r="J401" s="29">
        <f t="shared" ca="1" si="170"/>
        <v>1.2398322971641771</v>
      </c>
      <c r="K401" s="29">
        <f t="shared" ca="1" si="171"/>
        <v>5.4834921243308488</v>
      </c>
      <c r="M401" s="29">
        <f ca="1">Kp*(Q401+R401*OnebyTi+Td*(Q401-Q400))</f>
        <v>-243.99052699648547</v>
      </c>
      <c r="N401" s="27">
        <f t="shared" ca="1" si="183"/>
        <v>-100.01190916295859</v>
      </c>
      <c r="O401" s="27">
        <f t="shared" ca="1" si="163"/>
        <v>2.5328463134301971</v>
      </c>
      <c r="P401" s="27">
        <f t="shared" ca="1" si="184"/>
        <v>30.173818115146197</v>
      </c>
      <c r="Q401" s="29">
        <f t="shared" ca="1" si="166"/>
        <v>-29.173818115146197</v>
      </c>
      <c r="R401" s="29">
        <f t="shared" ca="1" si="172"/>
        <v>-45.965078870405534</v>
      </c>
      <c r="S401" s="29">
        <f t="shared" ca="1" si="173"/>
        <v>249.73384265230007</v>
      </c>
      <c r="T401" s="29">
        <f t="shared" ca="1" si="174"/>
        <v>4107.5835884702528</v>
      </c>
      <c r="U401" s="29">
        <f t="shared" ca="1" si="175"/>
        <v>308.37229973705661</v>
      </c>
      <c r="W401" s="29">
        <f ca="1">Kp*(AB401+AC401*OnebyTi+Td*(AB401-AB400))</f>
        <v>-116.58646250546921</v>
      </c>
      <c r="X401" s="27">
        <f t="shared" ca="1" si="185"/>
        <v>-45.274496947264176</v>
      </c>
      <c r="Y401" s="27">
        <f t="shared" ca="1" si="186"/>
        <v>-15.344757499709901</v>
      </c>
      <c r="Z401" s="27">
        <f t="shared" ca="1" si="187"/>
        <v>5.2599570302332044</v>
      </c>
      <c r="AA401" s="27">
        <f t="shared" ca="1" si="188"/>
        <v>13.324400466273913</v>
      </c>
      <c r="AB401" s="29">
        <f t="shared" ca="1" si="167"/>
        <v>-12.324400466273913</v>
      </c>
      <c r="AC401" s="29">
        <f t="shared" ca="1" si="176"/>
        <v>-28.426706471883826</v>
      </c>
      <c r="AD401" s="29">
        <f t="shared" ca="1" si="177"/>
        <v>137.01597103774102</v>
      </c>
      <c r="AE401" s="29">
        <f t="shared" ca="1" si="178"/>
        <v>1026.2858236819609</v>
      </c>
      <c r="AF401" s="29">
        <f t="shared" ca="1" si="179"/>
        <v>161947.02315172984</v>
      </c>
      <c r="AH401" s="29">
        <f t="shared" ca="1" si="164"/>
        <v>0.33333334237703821</v>
      </c>
      <c r="AI401" s="29">
        <f t="shared" ca="1" si="165"/>
        <v>1.0000025197044249</v>
      </c>
    </row>
    <row r="402" spans="1:35" x14ac:dyDescent="0.25">
      <c r="A402" s="29">
        <v>39.000000000000099</v>
      </c>
      <c r="B402" s="29">
        <f t="shared" si="180"/>
        <v>1</v>
      </c>
      <c r="C402" s="29">
        <f t="shared" si="181"/>
        <v>0</v>
      </c>
      <c r="E402" s="29">
        <f ca="1">Kp*(G402+H402*OnebyTi+Td*(G402-G401))</f>
        <v>0.33333291382091934</v>
      </c>
      <c r="F402" s="29">
        <f t="shared" ca="1" si="182"/>
        <v>1.0000025279321412</v>
      </c>
      <c r="G402" s="29">
        <f t="shared" ca="1" si="189"/>
        <v>-2.5279321411719735E-6</v>
      </c>
      <c r="H402" s="29">
        <f t="shared" ca="1" si="168"/>
        <v>0.22223205427584425</v>
      </c>
      <c r="I402" s="29">
        <f t="shared" ca="1" si="169"/>
        <v>2.2575814711541491</v>
      </c>
      <c r="J402" s="29">
        <f t="shared" ca="1" si="170"/>
        <v>1.2398322971648161</v>
      </c>
      <c r="K402" s="29">
        <f t="shared" ca="1" si="171"/>
        <v>5.4835019832661995</v>
      </c>
      <c r="M402" s="29">
        <f ca="1">Kp*(Q402+R402*OnebyTi+Td*(Q402-Q401))</f>
        <v>-241.42913486241434</v>
      </c>
      <c r="N402" s="29">
        <f t="shared" ca="1" si="183"/>
        <v>-105.983758958628</v>
      </c>
      <c r="O402" s="29">
        <f t="shared" ca="1" si="163"/>
        <v>-1.6520608281719062</v>
      </c>
      <c r="P402" s="29">
        <f t="shared" ca="1" si="184"/>
        <v>29.045775049887165</v>
      </c>
      <c r="Q402" s="29">
        <f t="shared" ca="1" si="166"/>
        <v>-28.045775049887165</v>
      </c>
      <c r="R402" s="29">
        <f t="shared" ca="1" si="172"/>
        <v>-48.769656375394248</v>
      </c>
      <c r="S402" s="29">
        <f t="shared" ca="1" si="173"/>
        <v>252.53842015728878</v>
      </c>
      <c r="T402" s="29">
        <f t="shared" ca="1" si="174"/>
        <v>4186.2401382851403</v>
      </c>
      <c r="U402" s="29">
        <f t="shared" ca="1" si="175"/>
        <v>311.84950550764353</v>
      </c>
      <c r="W402" s="29">
        <f ca="1">Kp*(AB402+AC402*OnebyTi+Td*(AB402-AB401))</f>
        <v>-116.01628115854885</v>
      </c>
      <c r="X402" s="29">
        <f t="shared" ca="1" si="185"/>
        <v>-46.478026998796032</v>
      </c>
      <c r="Y402" s="29">
        <f t="shared" ca="1" si="186"/>
        <v>-16.804448117110805</v>
      </c>
      <c r="Z402" s="29">
        <f t="shared" ca="1" si="187"/>
        <v>4.2550532446093801</v>
      </c>
      <c r="AA402" s="29">
        <f t="shared" ca="1" si="188"/>
        <v>12.931092918816768</v>
      </c>
      <c r="AB402" s="29">
        <f t="shared" ca="1" si="167"/>
        <v>-11.931092918816768</v>
      </c>
      <c r="AC402" s="29">
        <f t="shared" ca="1" si="176"/>
        <v>-29.619815763765502</v>
      </c>
      <c r="AD402" s="29">
        <f t="shared" ca="1" si="177"/>
        <v>138.20908032962271</v>
      </c>
      <c r="AE402" s="29">
        <f t="shared" ca="1" si="178"/>
        <v>1040.5209215057048</v>
      </c>
      <c r="AF402" s="29">
        <f t="shared" ca="1" si="179"/>
        <v>166941.66515876589</v>
      </c>
      <c r="AH402" s="29">
        <f t="shared" ca="1" si="164"/>
        <v>0.33333291382091934</v>
      </c>
      <c r="AI402" s="29">
        <f t="shared" ca="1" si="165"/>
        <v>1.0000025279321412</v>
      </c>
    </row>
    <row r="403" spans="1:35" x14ac:dyDescent="0.25">
      <c r="A403" s="29">
        <v>39.100000000000101</v>
      </c>
      <c r="B403" s="29">
        <f t="shared" si="180"/>
        <v>1</v>
      </c>
      <c r="C403" s="29">
        <f t="shared" si="181"/>
        <v>0</v>
      </c>
      <c r="E403" s="29">
        <f ca="1">Kp*(G403+H403*OnebyTi+Td*(G403-G402))</f>
        <v>0.33333248201461974</v>
      </c>
      <c r="F403" s="27">
        <f t="shared" ca="1" si="182"/>
        <v>1.0000025364876661</v>
      </c>
      <c r="G403" s="29">
        <f t="shared" ca="1" si="189"/>
        <v>-2.5364876661271296E-6</v>
      </c>
      <c r="H403" s="29">
        <f t="shared" ca="1" si="168"/>
        <v>0.22223180062707765</v>
      </c>
      <c r="I403" s="29">
        <f t="shared" ca="1" si="169"/>
        <v>2.2575817248029155</v>
      </c>
      <c r="J403" s="29">
        <f t="shared" ca="1" si="170"/>
        <v>1.2398322971654596</v>
      </c>
      <c r="K403" s="29">
        <f t="shared" ca="1" si="171"/>
        <v>5.4835119009329745</v>
      </c>
      <c r="M403" s="29">
        <f ca="1">Kp*(Q403+R403*OnebyTi+Td*(Q403-Q402))</f>
        <v>-237.93130973118474</v>
      </c>
      <c r="N403" s="27">
        <f t="shared" ca="1" si="183"/>
        <v>-111.68257082032045</v>
      </c>
      <c r="O403" s="27">
        <f t="shared" ca="1" si="163"/>
        <v>-5.909894069601334</v>
      </c>
      <c r="P403" s="27">
        <f t="shared" ca="1" si="184"/>
        <v>27.792979702128999</v>
      </c>
      <c r="Q403" s="29">
        <f t="shared" ca="1" si="166"/>
        <v>-26.792979702128999</v>
      </c>
      <c r="R403" s="29">
        <f t="shared" ca="1" si="172"/>
        <v>-51.448954345607149</v>
      </c>
      <c r="S403" s="29">
        <f t="shared" ca="1" si="173"/>
        <v>255.21771812750168</v>
      </c>
      <c r="T403" s="29">
        <f t="shared" ca="1" si="174"/>
        <v>4258.0265144170098</v>
      </c>
      <c r="U403" s="29">
        <f t="shared" ca="1" si="175"/>
        <v>315.17138566484334</v>
      </c>
      <c r="W403" s="29">
        <f ca="1">Kp*(AB403+AC403*OnebyTi+Td*(AB403-AB402))</f>
        <v>-115.20366209138211</v>
      </c>
      <c r="X403" s="27">
        <f t="shared" ca="1" si="185"/>
        <v>-47.60617535362703</v>
      </c>
      <c r="Y403" s="27">
        <f t="shared" ca="1" si="186"/>
        <v>-18.251645636294054</v>
      </c>
      <c r="Z403" s="27">
        <f t="shared" ca="1" si="187"/>
        <v>3.2279692434702896</v>
      </c>
      <c r="AA403" s="27">
        <f t="shared" ca="1" si="188"/>
        <v>12.507957470851036</v>
      </c>
      <c r="AB403" s="29">
        <f t="shared" ca="1" si="167"/>
        <v>-11.507957470851036</v>
      </c>
      <c r="AC403" s="29">
        <f t="shared" ca="1" si="176"/>
        <v>-30.770611510850607</v>
      </c>
      <c r="AD403" s="29">
        <f t="shared" ca="1" si="177"/>
        <v>139.35987607670782</v>
      </c>
      <c r="AE403" s="29">
        <f t="shared" ca="1" si="178"/>
        <v>1053.7642300207965</v>
      </c>
      <c r="AF403" s="29">
        <f t="shared" ca="1" si="179"/>
        <v>171841.78396253259</v>
      </c>
      <c r="AH403" s="29">
        <f t="shared" ca="1" si="164"/>
        <v>0.33333248201461974</v>
      </c>
      <c r="AI403" s="29">
        <f t="shared" ca="1" si="165"/>
        <v>1.0000025364876661</v>
      </c>
    </row>
    <row r="404" spans="1:35" x14ac:dyDescent="0.25">
      <c r="A404" s="29">
        <v>39.200000000000102</v>
      </c>
      <c r="B404" s="29">
        <f t="shared" si="180"/>
        <v>1</v>
      </c>
      <c r="C404" s="29">
        <f t="shared" si="181"/>
        <v>0</v>
      </c>
      <c r="E404" s="29">
        <f ca="1">Kp*(G404+H404*OnebyTi+Td*(G404-G403))</f>
        <v>0.33333207470778281</v>
      </c>
      <c r="F404" s="29">
        <f t="shared" ca="1" si="182"/>
        <v>1.0000025408508673</v>
      </c>
      <c r="G404" s="29">
        <f t="shared" ca="1" si="189"/>
        <v>-2.5408508672608576E-6</v>
      </c>
      <c r="H404" s="29">
        <f t="shared" ca="1" si="168"/>
        <v>0.22223154654199093</v>
      </c>
      <c r="I404" s="29">
        <f t="shared" ca="1" si="169"/>
        <v>2.2575819788880023</v>
      </c>
      <c r="J404" s="29">
        <f t="shared" ca="1" si="170"/>
        <v>1.2398322971661051</v>
      </c>
      <c r="K404" s="29">
        <f t="shared" ca="1" si="171"/>
        <v>5.4835218610683745</v>
      </c>
      <c r="M404" s="29">
        <f ca="1">Kp*(Q404+R404*OnebyTi+Td*(Q404-Q403))</f>
        <v>-233.49134634652404</v>
      </c>
      <c r="N404" s="29">
        <f t="shared" ca="1" si="183"/>
        <v>-117.08213034065011</v>
      </c>
      <c r="O404" s="29">
        <f t="shared" ca="1" si="163"/>
        <v>-10.226534430817821</v>
      </c>
      <c r="P404" s="29">
        <f t="shared" ca="1" si="184"/>
        <v>26.417547126522493</v>
      </c>
      <c r="Q404" s="29">
        <f t="shared" ca="1" si="166"/>
        <v>-25.417547126522493</v>
      </c>
      <c r="R404" s="29">
        <f t="shared" ca="1" si="172"/>
        <v>-53.990709058259398</v>
      </c>
      <c r="S404" s="29">
        <f t="shared" ca="1" si="173"/>
        <v>257.75947284015393</v>
      </c>
      <c r="T404" s="29">
        <f t="shared" ca="1" si="174"/>
        <v>4322.6316846099089</v>
      </c>
      <c r="U404" s="29">
        <f t="shared" ca="1" si="175"/>
        <v>318.32273524906373</v>
      </c>
      <c r="W404" s="29">
        <f ca="1">Kp*(AB404+AC404*OnebyTi+Td*(AB404-AB403))</f>
        <v>-114.14642495818264</v>
      </c>
      <c r="X404" s="29">
        <f t="shared" ca="1" si="185"/>
        <v>-48.6555241242039</v>
      </c>
      <c r="Y404" s="29">
        <f t="shared" ca="1" si="186"/>
        <v>-19.683282944119274</v>
      </c>
      <c r="Z404" s="29">
        <f t="shared" ca="1" si="187"/>
        <v>2.1803960642811564</v>
      </c>
      <c r="AA404" s="29">
        <f t="shared" ca="1" si="188"/>
        <v>12.055367104375078</v>
      </c>
      <c r="AB404" s="29">
        <f t="shared" ca="1" si="167"/>
        <v>-11.055367104375078</v>
      </c>
      <c r="AC404" s="29">
        <f t="shared" ca="1" si="176"/>
        <v>-31.876148221288116</v>
      </c>
      <c r="AD404" s="29">
        <f t="shared" ca="1" si="177"/>
        <v>140.46541278714534</v>
      </c>
      <c r="AE404" s="29">
        <f t="shared" ca="1" si="178"/>
        <v>1065.9863442020464</v>
      </c>
      <c r="AF404" s="29">
        <f t="shared" ca="1" si="179"/>
        <v>176620.61197556916</v>
      </c>
      <c r="AH404" s="29">
        <f t="shared" ca="1" si="164"/>
        <v>0.33333207470778281</v>
      </c>
      <c r="AI404" s="29">
        <f t="shared" ca="1" si="165"/>
        <v>1.0000025408508673</v>
      </c>
    </row>
    <row r="405" spans="1:35" x14ac:dyDescent="0.25">
      <c r="A405" s="29">
        <v>39.300000000000097</v>
      </c>
      <c r="B405" s="29">
        <f t="shared" si="180"/>
        <v>1</v>
      </c>
      <c r="C405" s="29">
        <f t="shared" si="181"/>
        <v>0</v>
      </c>
      <c r="E405" s="29">
        <f ca="1">Kp*(G405+H405*OnebyTi+Td*(G405-G404))</f>
        <v>0.33333171605201506</v>
      </c>
      <c r="F405" s="27">
        <f t="shared" ca="1" si="182"/>
        <v>1.0000025371969059</v>
      </c>
      <c r="G405" s="29">
        <f t="shared" ca="1" si="189"/>
        <v>-2.537196905905148E-6</v>
      </c>
      <c r="H405" s="29">
        <f t="shared" ca="1" si="168"/>
        <v>0.22223129282230034</v>
      </c>
      <c r="I405" s="29">
        <f t="shared" ca="1" si="169"/>
        <v>2.2575822326076929</v>
      </c>
      <c r="J405" s="29">
        <f t="shared" ca="1" si="170"/>
        <v>1.2398322971667488</v>
      </c>
      <c r="K405" s="29">
        <f t="shared" ca="1" si="171"/>
        <v>5.4835318322522149</v>
      </c>
      <c r="M405" s="29">
        <f ca="1">Kp*(Q405+R405*OnebyTi+Td*(Q405-Q404))</f>
        <v>-228.10686951363616</v>
      </c>
      <c r="N405" s="27">
        <f t="shared" ca="1" si="183"/>
        <v>-122.15679910203576</v>
      </c>
      <c r="O405" s="27">
        <f t="shared" ca="1" si="163"/>
        <v>-14.587369310824634</v>
      </c>
      <c r="P405" s="27">
        <f t="shared" ca="1" si="184"/>
        <v>24.922082264430419</v>
      </c>
      <c r="Q405" s="29">
        <f t="shared" ca="1" si="166"/>
        <v>-23.922082264430419</v>
      </c>
      <c r="R405" s="29">
        <f t="shared" ca="1" si="172"/>
        <v>-56.382917284702437</v>
      </c>
      <c r="S405" s="29">
        <f t="shared" ca="1" si="173"/>
        <v>260.15168106659695</v>
      </c>
      <c r="T405" s="29">
        <f t="shared" ca="1" si="174"/>
        <v>4379.8582865965263</v>
      </c>
      <c r="U405" s="29">
        <f t="shared" ca="1" si="175"/>
        <v>321.28867226975581</v>
      </c>
      <c r="W405" s="29">
        <f ca="1">Kp*(AB405+AC405*OnebyTi+Td*(AB405-AB404))</f>
        <v>-112.84284069675429</v>
      </c>
      <c r="X405" s="27">
        <f t="shared" ca="1" si="185"/>
        <v>-49.622758313285061</v>
      </c>
      <c r="Y405" s="27">
        <f t="shared" ca="1" si="186"/>
        <v>-21.096275819976114</v>
      </c>
      <c r="Z405" s="27">
        <f t="shared" ca="1" si="187"/>
        <v>1.1140918565098092</v>
      </c>
      <c r="AA405" s="27">
        <f t="shared" ca="1" si="188"/>
        <v>11.573759083710915</v>
      </c>
      <c r="AB405" s="29">
        <f t="shared" ca="1" si="167"/>
        <v>-10.573759083710915</v>
      </c>
      <c r="AC405" s="29">
        <f t="shared" ca="1" si="176"/>
        <v>-32.933524129659205</v>
      </c>
      <c r="AD405" s="29">
        <f t="shared" ca="1" si="177"/>
        <v>141.52278869551643</v>
      </c>
      <c r="AE405" s="29">
        <f t="shared" ca="1" si="178"/>
        <v>1077.1667823180824</v>
      </c>
      <c r="AF405" s="29">
        <f t="shared" ca="1" si="179"/>
        <v>181251.76860989581</v>
      </c>
      <c r="AH405" s="29">
        <f t="shared" ca="1" si="164"/>
        <v>0.33333171605201506</v>
      </c>
      <c r="AI405" s="29">
        <f t="shared" ca="1" si="165"/>
        <v>1.0000025371969059</v>
      </c>
    </row>
    <row r="406" spans="1:35" x14ac:dyDescent="0.25">
      <c r="A406" s="29">
        <v>39.400000000000098</v>
      </c>
      <c r="B406" s="29">
        <f t="shared" si="180"/>
        <v>1</v>
      </c>
      <c r="C406" s="29">
        <f t="shared" si="181"/>
        <v>0</v>
      </c>
      <c r="E406" s="29">
        <f ca="1">Kp*(G406+H406*OnebyTi+Td*(G406-G405))</f>
        <v>0.33333142542246363</v>
      </c>
      <c r="F406" s="29">
        <f t="shared" ca="1" si="182"/>
        <v>1.0000025225708922</v>
      </c>
      <c r="G406" s="29">
        <f t="shared" ca="1" si="189"/>
        <v>-2.5225708921716716E-6</v>
      </c>
      <c r="H406" s="29">
        <f t="shared" ca="1" si="168"/>
        <v>0.22223104056521112</v>
      </c>
      <c r="I406" s="29">
        <f t="shared" ca="1" si="169"/>
        <v>2.2575824848647823</v>
      </c>
      <c r="J406" s="29">
        <f t="shared" ca="1" si="170"/>
        <v>1.2398322971673852</v>
      </c>
      <c r="K406" s="29">
        <f t="shared" ca="1" si="171"/>
        <v>5.48354177118153</v>
      </c>
      <c r="M406" s="29">
        <f ca="1">Kp*(Q406+R406*OnebyTi+Td*(Q406-Q405))</f>
        <v>-221.77890851944653</v>
      </c>
      <c r="N406" s="29">
        <f t="shared" ca="1" si="183"/>
        <v>-126.88161973373518</v>
      </c>
      <c r="O406" s="29">
        <f t="shared" ca="1" si="163"/>
        <v>-18.977336139064406</v>
      </c>
      <c r="P406" s="29">
        <f t="shared" ca="1" si="184"/>
        <v>23.309680096324044</v>
      </c>
      <c r="Q406" s="29">
        <f t="shared" ca="1" si="166"/>
        <v>-22.309680096324044</v>
      </c>
      <c r="R406" s="29">
        <f t="shared" ca="1" si="172"/>
        <v>-58.613885294334843</v>
      </c>
      <c r="S406" s="29">
        <f t="shared" ca="1" si="173"/>
        <v>262.38264907622937</v>
      </c>
      <c r="T406" s="29">
        <f t="shared" ca="1" si="174"/>
        <v>4429.6304691965579</v>
      </c>
      <c r="U406" s="29">
        <f t="shared" ca="1" si="175"/>
        <v>324.05469846204528</v>
      </c>
      <c r="W406" s="29">
        <f ca="1">Kp*(AB406+AC406*OnebyTi+Td*(AB406-AB405))</f>
        <v>-111.29164201957097</v>
      </c>
      <c r="X406" s="29">
        <f t="shared" ca="1" si="185"/>
        <v>-50.50467400153714</v>
      </c>
      <c r="Y406" s="29">
        <f t="shared" ca="1" si="186"/>
        <v>-22.487528788145095</v>
      </c>
      <c r="Z406" s="29">
        <f t="shared" ca="1" si="187"/>
        <v>3.0879442876851515E-2</v>
      </c>
      <c r="AA406" s="29">
        <f t="shared" ca="1" si="188"/>
        <v>11.063635093509294</v>
      </c>
      <c r="AB406" s="29">
        <f t="shared" ca="1" si="167"/>
        <v>-10.063635093509294</v>
      </c>
      <c r="AC406" s="29">
        <f t="shared" ca="1" si="176"/>
        <v>-33.939887639010131</v>
      </c>
      <c r="AD406" s="29">
        <f t="shared" ca="1" si="177"/>
        <v>142.52915220486736</v>
      </c>
      <c r="AE406" s="29">
        <f t="shared" ca="1" si="178"/>
        <v>1087.2944574476135</v>
      </c>
      <c r="AF406" s="29">
        <f t="shared" ca="1" si="179"/>
        <v>185709.58707400426</v>
      </c>
      <c r="AH406" s="29">
        <f t="shared" ca="1" si="164"/>
        <v>0.33333142542246363</v>
      </c>
      <c r="AI406" s="29">
        <f t="shared" ca="1" si="165"/>
        <v>1.0000025225708922</v>
      </c>
    </row>
    <row r="407" spans="1:35" x14ac:dyDescent="0.25">
      <c r="A407" s="29">
        <v>39.500000000000099</v>
      </c>
      <c r="B407" s="29">
        <f t="shared" si="180"/>
        <v>1</v>
      </c>
      <c r="C407" s="29">
        <f t="shared" si="181"/>
        <v>0</v>
      </c>
      <c r="E407" s="29">
        <f ca="1">Kp*(G407+H407*OnebyTi+Td*(G407-G406))</f>
        <v>0.33333121661470377</v>
      </c>
      <c r="F407" s="27">
        <f t="shared" ca="1" si="182"/>
        <v>1.0000024949972541</v>
      </c>
      <c r="G407" s="29">
        <f t="shared" ca="1" si="189"/>
        <v>-2.4949972541321586E-6</v>
      </c>
      <c r="H407" s="29">
        <f t="shared" ca="1" si="168"/>
        <v>0.22223079106548571</v>
      </c>
      <c r="I407" s="29">
        <f t="shared" ca="1" si="169"/>
        <v>2.2575827343645076</v>
      </c>
      <c r="J407" s="29">
        <f t="shared" ca="1" si="170"/>
        <v>1.2398322971680076</v>
      </c>
      <c r="K407" s="29">
        <f t="shared" ca="1" si="171"/>
        <v>5.4835516264206836</v>
      </c>
      <c r="M407" s="29">
        <f ca="1">Kp*(Q407+R407*OnebyTi+Td*(Q407-Q406))</f>
        <v>-214.51196058161969</v>
      </c>
      <c r="N407" s="27">
        <f t="shared" ca="1" si="183"/>
        <v>-131.23242055424944</v>
      </c>
      <c r="O407" s="27">
        <f t="shared" ca="1" si="163"/>
        <v>-23.380968532812439</v>
      </c>
      <c r="P407" s="27">
        <f t="shared" ca="1" si="184"/>
        <v>21.583924006523155</v>
      </c>
      <c r="Q407" s="29">
        <f t="shared" ca="1" si="166"/>
        <v>-20.583924006523155</v>
      </c>
      <c r="R407" s="29">
        <f t="shared" ca="1" si="172"/>
        <v>-60.672277694987159</v>
      </c>
      <c r="S407" s="29">
        <f t="shared" ca="1" si="173"/>
        <v>264.44104147688171</v>
      </c>
      <c r="T407" s="29">
        <f t="shared" ca="1" si="174"/>
        <v>4472.0002619471898</v>
      </c>
      <c r="U407" s="29">
        <f t="shared" ca="1" si="175"/>
        <v>326.60675984061919</v>
      </c>
      <c r="W407" s="29">
        <f ca="1">Kp*(AB407+AC407*OnebyTi+Td*(AB407-AB406))</f>
        <v>-109.49203315268763</v>
      </c>
      <c r="X407" s="27">
        <f t="shared" ca="1" si="185"/>
        <v>-51.298186442811343</v>
      </c>
      <c r="Y407" s="27">
        <f t="shared" ca="1" si="186"/>
        <v>-23.853941084049289</v>
      </c>
      <c r="Z407" s="27">
        <f t="shared" ca="1" si="187"/>
        <v>-1.0673562858779473</v>
      </c>
      <c r="AA407" s="27">
        <f t="shared" ca="1" si="188"/>
        <v>10.52556125108495</v>
      </c>
      <c r="AB407" s="29">
        <f t="shared" ca="1" si="167"/>
        <v>-9.5255612510849499</v>
      </c>
      <c r="AC407" s="29">
        <f t="shared" ca="1" si="176"/>
        <v>-34.892443764118624</v>
      </c>
      <c r="AD407" s="29">
        <f t="shared" ca="1" si="177"/>
        <v>143.48170832997585</v>
      </c>
      <c r="AE407" s="29">
        <f t="shared" ca="1" si="178"/>
        <v>1096.3680891624306</v>
      </c>
      <c r="AF407" s="29">
        <f t="shared" ca="1" si="179"/>
        <v>189969.41831500884</v>
      </c>
      <c r="AH407" s="29">
        <f t="shared" ca="1" si="164"/>
        <v>0.33333121661470377</v>
      </c>
      <c r="AI407" s="29">
        <f t="shared" ca="1" si="165"/>
        <v>1.0000024949972541</v>
      </c>
    </row>
    <row r="408" spans="1:35" x14ac:dyDescent="0.25">
      <c r="A408" s="29">
        <v>39.600000000000101</v>
      </c>
      <c r="B408" s="29">
        <f t="shared" si="180"/>
        <v>1</v>
      </c>
      <c r="C408" s="29">
        <f t="shared" si="181"/>
        <v>0</v>
      </c>
      <c r="E408" s="29">
        <f ca="1">Kp*(G408+H408*OnebyTi+Td*(G408-G407))</f>
        <v>0.33333109743694933</v>
      </c>
      <c r="F408" s="29">
        <f t="shared" ca="1" si="182"/>
        <v>1.0000024535221592</v>
      </c>
      <c r="G408" s="29">
        <f t="shared" ca="1" si="189"/>
        <v>-2.4535221592181244E-6</v>
      </c>
      <c r="H408" s="29">
        <f t="shared" ca="1" si="168"/>
        <v>0.22223054571326978</v>
      </c>
      <c r="I408" s="29">
        <f t="shared" ca="1" si="169"/>
        <v>2.2575829797167235</v>
      </c>
      <c r="J408" s="29">
        <f t="shared" ca="1" si="170"/>
        <v>1.2398322971686095</v>
      </c>
      <c r="K408" s="29">
        <f t="shared" ca="1" si="171"/>
        <v>5.483561342368434</v>
      </c>
      <c r="M408" s="29">
        <f ca="1">Kp*(Q408+R408*OnebyTi+Td*(Q408-Q407))</f>
        <v>-206.31404287790687</v>
      </c>
      <c r="N408" s="29">
        <f t="shared" ca="1" si="183"/>
        <v>-135.18591940853509</v>
      </c>
      <c r="O408" s="29">
        <f t="shared" ca="1" si="163"/>
        <v>-27.782444841375018</v>
      </c>
      <c r="P408" s="29">
        <f t="shared" ca="1" si="184"/>
        <v>19.748882330963603</v>
      </c>
      <c r="Q408" s="29">
        <f t="shared" ca="1" si="166"/>
        <v>-18.748882330963603</v>
      </c>
      <c r="R408" s="29">
        <f t="shared" ca="1" si="172"/>
        <v>-62.547165928083515</v>
      </c>
      <c r="S408" s="29">
        <f t="shared" ca="1" si="173"/>
        <v>266.31592970997809</v>
      </c>
      <c r="T408" s="29">
        <f t="shared" ca="1" si="174"/>
        <v>4507.1523208132221</v>
      </c>
      <c r="U408" s="29">
        <f t="shared" ca="1" si="175"/>
        <v>328.93130682559342</v>
      </c>
      <c r="W408" s="29">
        <f ca="1">Kp*(AB408+AC408*OnebyTi+Td*(AB408-AB407))</f>
        <v>-107.44369879139067</v>
      </c>
      <c r="X408" s="29">
        <f t="shared" ca="1" si="185"/>
        <v>-52.000338049591846</v>
      </c>
      <c r="Y408" s="29">
        <f t="shared" ca="1" si="186"/>
        <v>-25.192412724339725</v>
      </c>
      <c r="Z408" s="29">
        <f t="shared" ca="1" si="187"/>
        <v>-2.1786711401480447</v>
      </c>
      <c r="AA408" s="29">
        <f t="shared" ca="1" si="188"/>
        <v>9.9601679910915042</v>
      </c>
      <c r="AB408" s="29">
        <f t="shared" ca="1" si="167"/>
        <v>-8.9601679910915042</v>
      </c>
      <c r="AC408" s="29">
        <f t="shared" ca="1" si="176"/>
        <v>-35.788460563227773</v>
      </c>
      <c r="AD408" s="29">
        <f t="shared" ca="1" si="177"/>
        <v>144.37772512908501</v>
      </c>
      <c r="AE408" s="29">
        <f t="shared" ca="1" si="178"/>
        <v>1104.3965502052886</v>
      </c>
      <c r="AF408" s="29">
        <f t="shared" ca="1" si="179"/>
        <v>194007.90251060127</v>
      </c>
      <c r="AH408" s="29">
        <f t="shared" ca="1" si="164"/>
        <v>0.33333109743694933</v>
      </c>
      <c r="AI408" s="29">
        <f t="shared" ca="1" si="165"/>
        <v>1.0000024535221592</v>
      </c>
    </row>
    <row r="409" spans="1:35" x14ac:dyDescent="0.25">
      <c r="A409" s="29">
        <v>39.700000000000102</v>
      </c>
      <c r="B409" s="29">
        <f t="shared" si="180"/>
        <v>1</v>
      </c>
      <c r="C409" s="29">
        <f t="shared" si="181"/>
        <v>0</v>
      </c>
      <c r="E409" s="29">
        <f ca="1">Kp*(G409+H409*OnebyTi+Td*(G409-G408))</f>
        <v>0.33333106969234322</v>
      </c>
      <c r="F409" s="27">
        <f t="shared" ca="1" si="182"/>
        <v>1.0000023981914734</v>
      </c>
      <c r="G409" s="29">
        <f t="shared" ca="1" si="189"/>
        <v>-2.3981914734072518E-6</v>
      </c>
      <c r="H409" s="29">
        <f t="shared" ca="1" si="168"/>
        <v>0.22223030589412243</v>
      </c>
      <c r="I409" s="29">
        <f t="shared" ca="1" si="169"/>
        <v>2.2575832195358707</v>
      </c>
      <c r="J409" s="29">
        <f t="shared" ca="1" si="170"/>
        <v>1.2398322971691846</v>
      </c>
      <c r="K409" s="29">
        <f t="shared" ca="1" si="171"/>
        <v>5.4835708631885831</v>
      </c>
      <c r="M409" s="29">
        <f ca="1">Kp*(Q409+R409*OnebyTi+Td*(Q409-Q408))</f>
        <v>-197.19673274025962</v>
      </c>
      <c r="N409" s="27">
        <f t="shared" ca="1" si="183"/>
        <v>-138.71982630469387</v>
      </c>
      <c r="O409" s="27">
        <f t="shared" ca="1" si="163"/>
        <v>-32.165638946825695</v>
      </c>
      <c r="P409" s="27">
        <f t="shared" ca="1" si="184"/>
        <v>17.809103064737293</v>
      </c>
      <c r="Q409" s="29">
        <f t="shared" ca="1" si="166"/>
        <v>-16.809103064737293</v>
      </c>
      <c r="R409" s="29">
        <f t="shared" ca="1" si="172"/>
        <v>-64.22807623455725</v>
      </c>
      <c r="S409" s="29">
        <f t="shared" ca="1" si="173"/>
        <v>267.99684001645181</v>
      </c>
      <c r="T409" s="29">
        <f t="shared" ca="1" si="174"/>
        <v>4535.4069153973178</v>
      </c>
      <c r="U409" s="29">
        <f t="shared" ca="1" si="175"/>
        <v>331.0153537122041</v>
      </c>
      <c r="W409" s="29">
        <f ca="1">Kp*(AB409+AC409*OnebyTi+Td*(AB409-AB408))</f>
        <v>-105.14681224256302</v>
      </c>
      <c r="X409" s="27">
        <f t="shared" ca="1" si="185"/>
        <v>-52.608306251052667</v>
      </c>
      <c r="Y409" s="27">
        <f t="shared" ca="1" si="186"/>
        <v>-26.499850670394157</v>
      </c>
      <c r="Z409" s="27">
        <f t="shared" ca="1" si="187"/>
        <v>-3.3010645616009224</v>
      </c>
      <c r="AA409" s="27">
        <f t="shared" ca="1" si="188"/>
        <v>9.3681498207676999</v>
      </c>
      <c r="AB409" s="29">
        <f t="shared" ca="1" si="167"/>
        <v>-8.3681498207676999</v>
      </c>
      <c r="AC409" s="29">
        <f t="shared" ca="1" si="176"/>
        <v>-36.62527554530454</v>
      </c>
      <c r="AD409" s="29">
        <f t="shared" ca="1" si="177"/>
        <v>145.21454011116177</v>
      </c>
      <c r="AE409" s="29">
        <f t="shared" ca="1" si="178"/>
        <v>1111.3991433475701</v>
      </c>
      <c r="AF409" s="29">
        <f t="shared" ca="1" si="179"/>
        <v>197803.19896722035</v>
      </c>
      <c r="AH409" s="29">
        <f t="shared" ca="1" si="164"/>
        <v>0.33333106969234322</v>
      </c>
      <c r="AI409" s="29">
        <f t="shared" ca="1" si="165"/>
        <v>1.0000023981914734</v>
      </c>
    </row>
    <row r="410" spans="1:35" x14ac:dyDescent="0.25">
      <c r="A410" s="29">
        <v>39.800000000000097</v>
      </c>
      <c r="B410" s="29">
        <f t="shared" si="180"/>
        <v>1</v>
      </c>
      <c r="C410" s="29">
        <f t="shared" si="181"/>
        <v>0</v>
      </c>
      <c r="E410" s="29">
        <f ca="1">Kp*(G410+H410*OnebyTi+Td*(G410-G409))</f>
        <v>0.33333112952307509</v>
      </c>
      <c r="F410" s="29">
        <f t="shared" ca="1" si="182"/>
        <v>1.0000023299704242</v>
      </c>
      <c r="G410" s="29">
        <f t="shared" ca="1" si="189"/>
        <v>-2.3299704241530605E-6</v>
      </c>
      <c r="H410" s="29">
        <f t="shared" ca="1" si="168"/>
        <v>0.22223007289708002</v>
      </c>
      <c r="I410" s="29">
        <f t="shared" ca="1" si="169"/>
        <v>2.2575834525329133</v>
      </c>
      <c r="J410" s="29">
        <f t="shared" ca="1" si="170"/>
        <v>1.2398322971697275</v>
      </c>
      <c r="K410" s="29">
        <f t="shared" ca="1" si="171"/>
        <v>5.4835801364708709</v>
      </c>
      <c r="M410" s="29">
        <f ca="1">Kp*(Q410+R410*OnebyTi+Td*(Q410-Q409))</f>
        <v>-187.17519563318595</v>
      </c>
      <c r="N410" s="29">
        <f t="shared" ca="1" si="183"/>
        <v>-141.81294445139233</v>
      </c>
      <c r="O410" s="29">
        <f t="shared" ca="1" si="163"/>
        <v>-36.514173180194902</v>
      </c>
      <c r="P410" s="29">
        <f t="shared" ca="1" si="184"/>
        <v>15.769606712414646</v>
      </c>
      <c r="Q410" s="29">
        <f t="shared" ca="1" si="166"/>
        <v>-14.769606712414646</v>
      </c>
      <c r="R410" s="29">
        <f t="shared" ca="1" si="172"/>
        <v>-65.705036905798721</v>
      </c>
      <c r="S410" s="29">
        <f t="shared" ca="1" si="173"/>
        <v>269.47380068769326</v>
      </c>
      <c r="T410" s="29">
        <f t="shared" ca="1" si="174"/>
        <v>4557.2210436412579</v>
      </c>
      <c r="U410" s="29">
        <f t="shared" ca="1" si="175"/>
        <v>332.84653725405877</v>
      </c>
      <c r="W410" s="29">
        <f ca="1">Kp*(AB410+AC410*OnebyTi+Td*(AB410-AB409))</f>
        <v>-102.60204272488367</v>
      </c>
      <c r="X410" s="29">
        <f t="shared" ca="1" si="185"/>
        <v>-53.119411206137244</v>
      </c>
      <c r="Y410" s="29">
        <f t="shared" ca="1" si="186"/>
        <v>-27.773175074460415</v>
      </c>
      <c r="Z410" s="29">
        <f t="shared" ca="1" si="187"/>
        <v>-4.4324827110116098</v>
      </c>
      <c r="AA410" s="29">
        <f t="shared" ca="1" si="188"/>
        <v>8.7502649442157505</v>
      </c>
      <c r="AB410" s="29">
        <f t="shared" ca="1" si="167"/>
        <v>-7.7502649442157505</v>
      </c>
      <c r="AC410" s="29">
        <f t="shared" ca="1" si="176"/>
        <v>-37.400302039726114</v>
      </c>
      <c r="AD410" s="29">
        <f t="shared" ca="1" si="177"/>
        <v>145.98956660558335</v>
      </c>
      <c r="AE410" s="29">
        <f t="shared" ca="1" si="178"/>
        <v>1117.4058040181239</v>
      </c>
      <c r="AF410" s="29">
        <f t="shared" ca="1" si="179"/>
        <v>201335.16601697786</v>
      </c>
      <c r="AH410" s="29">
        <f t="shared" ca="1" si="164"/>
        <v>0.33333112952307509</v>
      </c>
      <c r="AI410" s="29">
        <f t="shared" ca="1" si="165"/>
        <v>1.0000023299704242</v>
      </c>
    </row>
    <row r="411" spans="1:35" x14ac:dyDescent="0.25">
      <c r="A411" s="29">
        <v>39.900000000000098</v>
      </c>
      <c r="B411" s="29">
        <f t="shared" si="180"/>
        <v>1</v>
      </c>
      <c r="C411" s="29">
        <f t="shared" si="181"/>
        <v>0</v>
      </c>
      <c r="E411" s="29">
        <f ca="1">Kp*(G411+H411*OnebyTi+Td*(G411-G410))</f>
        <v>0.33333126806846819</v>
      </c>
      <c r="F411" s="27">
        <f t="shared" ca="1" si="182"/>
        <v>1.000002250614171</v>
      </c>
      <c r="G411" s="29">
        <f t="shared" ca="1" si="189"/>
        <v>-2.2506141710287864E-6</v>
      </c>
      <c r="H411" s="29">
        <f t="shared" ca="1" si="168"/>
        <v>0.22222984783566291</v>
      </c>
      <c r="I411" s="29">
        <f t="shared" ca="1" si="169"/>
        <v>2.2575836775943303</v>
      </c>
      <c r="J411" s="29">
        <f t="shared" ca="1" si="170"/>
        <v>1.239832297170234</v>
      </c>
      <c r="K411" s="29">
        <f t="shared" ca="1" si="171"/>
        <v>5.4835891164214132</v>
      </c>
      <c r="M411" s="29">
        <f ca="1">Kp*(Q411+R411*OnebyTi+Td*(Q411-Q410))</f>
        <v>-176.26820057295527</v>
      </c>
      <c r="N411" s="27">
        <f t="shared" ca="1" si="183"/>
        <v>-144.44526929523531</v>
      </c>
      <c r="O411" s="27">
        <f t="shared" ca="1" si="163"/>
        <v>-40.811473201513159</v>
      </c>
      <c r="P411" s="27">
        <f t="shared" ca="1" si="184"/>
        <v>13.635877270610925</v>
      </c>
      <c r="Q411" s="29">
        <f t="shared" ca="1" si="166"/>
        <v>-12.635877270610925</v>
      </c>
      <c r="R411" s="29">
        <f t="shared" ca="1" si="172"/>
        <v>-66.968624632859814</v>
      </c>
      <c r="S411" s="29">
        <f t="shared" ca="1" si="173"/>
        <v>270.73738841475432</v>
      </c>
      <c r="T411" s="29">
        <f t="shared" ca="1" si="174"/>
        <v>4573.1875830810523</v>
      </c>
      <c r="U411" s="29">
        <f t="shared" ca="1" si="175"/>
        <v>334.41317412837702</v>
      </c>
      <c r="W411" s="29">
        <f ca="1">Kp*(AB411+AC411*OnebyTi+Td*(AB411-AB410))</f>
        <v>-99.810561799201153</v>
      </c>
      <c r="X411" s="27">
        <f t="shared" ca="1" si="185"/>
        <v>-53.531123354087654</v>
      </c>
      <c r="Y411" s="27">
        <f t="shared" ca="1" si="186"/>
        <v>-29.009325597343089</v>
      </c>
      <c r="Z411" s="27">
        <f t="shared" ca="1" si="187"/>
        <v>-5.5708217101287971</v>
      </c>
      <c r="AA411" s="27">
        <f t="shared" ca="1" si="188"/>
        <v>8.1073347544084502</v>
      </c>
      <c r="AB411" s="29">
        <f t="shared" ca="1" si="167"/>
        <v>-7.1073347544084502</v>
      </c>
      <c r="AC411" s="29">
        <f t="shared" ca="1" si="176"/>
        <v>-38.111035515166961</v>
      </c>
      <c r="AD411" s="29">
        <f t="shared" ca="1" si="177"/>
        <v>146.70030008102418</v>
      </c>
      <c r="AE411" s="29">
        <f t="shared" ca="1" si="178"/>
        <v>1122.4572247492463</v>
      </c>
      <c r="AF411" s="29">
        <f t="shared" ca="1" si="179"/>
        <v>204585.48352174397</v>
      </c>
      <c r="AH411" s="29">
        <f t="shared" ca="1" si="164"/>
        <v>0.33333126806846819</v>
      </c>
      <c r="AI411" s="29">
        <f t="shared" ca="1" si="165"/>
        <v>1.000002250614171</v>
      </c>
    </row>
    <row r="412" spans="1:35" x14ac:dyDescent="0.25">
      <c r="A412" s="29">
        <v>40.000000000000099</v>
      </c>
      <c r="B412" s="29">
        <f t="shared" si="180"/>
        <v>1</v>
      </c>
      <c r="C412" s="29">
        <f t="shared" si="181"/>
        <v>0</v>
      </c>
      <c r="E412" s="29">
        <f ca="1">Kp*(G412+H412*OnebyTi+Td*(G412-G411))</f>
        <v>0.33333147237392269</v>
      </c>
      <c r="F412" s="29">
        <f t="shared" ca="1" si="182"/>
        <v>1.0000021625007434</v>
      </c>
      <c r="G412" s="29">
        <f t="shared" ca="1" si="189"/>
        <v>-2.162500743363438E-6</v>
      </c>
      <c r="H412" s="29">
        <f t="shared" ca="1" si="168"/>
        <v>0.22222963158558856</v>
      </c>
      <c r="I412" s="29">
        <f t="shared" ca="1" si="169"/>
        <v>2.2575838938444046</v>
      </c>
      <c r="J412" s="29">
        <f t="shared" ca="1" si="170"/>
        <v>1.2398322971707016</v>
      </c>
      <c r="K412" s="29">
        <f t="shared" ca="1" si="171"/>
        <v>5.4835977664243867</v>
      </c>
      <c r="M412" s="29">
        <f ca="1">Kp*(Q412+R412*OnebyTi+Td*(Q412-Q411))</f>
        <v>-164.498122683368</v>
      </c>
      <c r="N412" s="29">
        <f t="shared" ca="1" si="183"/>
        <v>-146.59808515671421</v>
      </c>
      <c r="O412" s="29">
        <f t="shared" ca="1" si="163"/>
        <v>-45.04082468193883</v>
      </c>
      <c r="P412" s="29">
        <f t="shared" ca="1" si="184"/>
        <v>11.413851338874519</v>
      </c>
      <c r="Q412" s="29">
        <f t="shared" ca="1" si="166"/>
        <v>-10.413851338874519</v>
      </c>
      <c r="R412" s="29">
        <f t="shared" ca="1" si="172"/>
        <v>-68.01000976674726</v>
      </c>
      <c r="S412" s="29">
        <f t="shared" ca="1" si="173"/>
        <v>271.77877354864177</v>
      </c>
      <c r="T412" s="29">
        <f t="shared" ca="1" si="174"/>
        <v>4584.0324130518702</v>
      </c>
      <c r="U412" s="29">
        <f t="shared" ca="1" si="175"/>
        <v>335.70431705116414</v>
      </c>
      <c r="W412" s="29">
        <f ca="1">Kp*(AB412+AC412*OnebyTi+Td*(AB412-AB411))</f>
        <v>-96.774048902712138</v>
      </c>
      <c r="X412" s="29">
        <f t="shared" ca="1" si="185"/>
        <v>-53.841070784897987</v>
      </c>
      <c r="Y412" s="29">
        <f t="shared" ca="1" si="186"/>
        <v>-30.20526778621662</v>
      </c>
      <c r="Z412" s="29">
        <f t="shared" ca="1" si="187"/>
        <v>-6.7139310335504891</v>
      </c>
      <c r="AA412" s="29">
        <f t="shared" ca="1" si="188"/>
        <v>7.4402431918636891</v>
      </c>
      <c r="AB412" s="29">
        <f t="shared" ca="1" si="167"/>
        <v>-6.4402431918636891</v>
      </c>
      <c r="AC412" s="29">
        <f t="shared" ca="1" si="176"/>
        <v>-38.755059834353332</v>
      </c>
      <c r="AD412" s="29">
        <f t="shared" ca="1" si="177"/>
        <v>147.34432440021055</v>
      </c>
      <c r="AE412" s="29">
        <f t="shared" ca="1" si="178"/>
        <v>1126.604897986281</v>
      </c>
      <c r="AF412" s="29">
        <f t="shared" ca="1" si="179"/>
        <v>207537.71187568794</v>
      </c>
      <c r="AH412" s="29">
        <f t="shared" ca="1" si="164"/>
        <v>0.33333147237392269</v>
      </c>
      <c r="AI412" s="29">
        <f t="shared" ca="1" si="165"/>
        <v>1.0000021625007434</v>
      </c>
    </row>
    <row r="413" spans="1:35" x14ac:dyDescent="0.25">
      <c r="A413" s="29">
        <v>40.100000000000101</v>
      </c>
      <c r="B413" s="29">
        <f t="shared" si="180"/>
        <v>1</v>
      </c>
      <c r="C413" s="29">
        <f t="shared" si="181"/>
        <v>0</v>
      </c>
      <c r="E413" s="29">
        <f ca="1">Kp*(G413+H413*OnebyTi+Td*(G413-G412))</f>
        <v>0.33333172647729375</v>
      </c>
      <c r="F413" s="27">
        <f t="shared" ca="1" si="182"/>
        <v>1.0000020684392015</v>
      </c>
      <c r="G413" s="29">
        <f t="shared" ca="1" si="189"/>
        <v>-2.0684392014747033E-6</v>
      </c>
      <c r="H413" s="29">
        <f t="shared" ca="1" si="168"/>
        <v>0.2222294247416684</v>
      </c>
      <c r="I413" s="29">
        <f t="shared" ca="1" si="169"/>
        <v>2.2575841006883248</v>
      </c>
      <c r="J413" s="29">
        <f t="shared" ca="1" si="170"/>
        <v>1.2398322971711295</v>
      </c>
      <c r="K413" s="29">
        <f t="shared" ca="1" si="171"/>
        <v>5.4836060608655846</v>
      </c>
      <c r="M413" s="29">
        <f ca="1">Kp*(Q413+R413*OnebyTi+Td*(Q413-Q412))</f>
        <v>-151.89093262480594</v>
      </c>
      <c r="N413" s="27">
        <f t="shared" ca="1" si="183"/>
        <v>-148.25405906420147</v>
      </c>
      <c r="O413" s="27">
        <f t="shared" ref="O413:O476" ca="1" si="190">IF((ROW()-12)*0.1&lt;L_2,0,OFFSET(N413,-1,0)*b_2/K_2-O412*a_2)</f>
        <v>-49.185431616423074</v>
      </c>
      <c r="P413" s="27">
        <f t="shared" ca="1" si="184"/>
        <v>9.1099053617374075</v>
      </c>
      <c r="Q413" s="29">
        <f t="shared" ca="1" si="166"/>
        <v>-8.1099053617374075</v>
      </c>
      <c r="R413" s="29">
        <f t="shared" ca="1" si="172"/>
        <v>-68.821000302921007</v>
      </c>
      <c r="S413" s="29">
        <f t="shared" ca="1" si="173"/>
        <v>272.5897640848155</v>
      </c>
      <c r="T413" s="29">
        <f t="shared" ca="1" si="174"/>
        <v>4590.609469549504</v>
      </c>
      <c r="U413" s="29">
        <f t="shared" ca="1" si="175"/>
        <v>336.70980931061246</v>
      </c>
      <c r="W413" s="29">
        <f ca="1">Kp*(AB413+AC413*OnebyTi+Td*(AB413-AB412))</f>
        <v>-93.494695961944444</v>
      </c>
      <c r="X413" s="27">
        <f t="shared" ca="1" si="185"/>
        <v>-54.047046412249507</v>
      </c>
      <c r="Y413" s="27">
        <f t="shared" ca="1" si="186"/>
        <v>-31.35799950085006</v>
      </c>
      <c r="Z413" s="27">
        <f t="shared" ca="1" si="187"/>
        <v>-7.8596170462255444</v>
      </c>
      <c r="AA413" s="27">
        <f t="shared" ca="1" si="188"/>
        <v>6.7499359691730794</v>
      </c>
      <c r="AB413" s="29">
        <f t="shared" ca="1" si="167"/>
        <v>-5.7499359691730794</v>
      </c>
      <c r="AC413" s="29">
        <f t="shared" ca="1" si="176"/>
        <v>-39.330053431270642</v>
      </c>
      <c r="AD413" s="29">
        <f t="shared" ca="1" si="177"/>
        <v>147.91931799712785</v>
      </c>
      <c r="AE413" s="29">
        <f t="shared" ca="1" si="178"/>
        <v>1129.9110743512401</v>
      </c>
      <c r="AF413" s="29">
        <f t="shared" ca="1" si="179"/>
        <v>210177.28292662685</v>
      </c>
      <c r="AH413" s="29">
        <f t="shared" ca="1" si="164"/>
        <v>0.33333172647729375</v>
      </c>
      <c r="AI413" s="29">
        <f t="shared" ca="1" si="165"/>
        <v>1.0000020684392015</v>
      </c>
    </row>
    <row r="414" spans="1:35" x14ac:dyDescent="0.25">
      <c r="A414" s="29">
        <v>40.200000000000102</v>
      </c>
      <c r="B414" s="29">
        <f t="shared" si="180"/>
        <v>1</v>
      </c>
      <c r="C414" s="29">
        <f t="shared" si="181"/>
        <v>0</v>
      </c>
      <c r="E414" s="29">
        <f ca="1">Kp*(G414+H414*OnebyTi+Td*(G414-G413))</f>
        <v>0.33333201259414458</v>
      </c>
      <c r="F414" s="29">
        <f t="shared" ca="1" si="182"/>
        <v>1.0000019714663997</v>
      </c>
      <c r="G414" s="29">
        <f t="shared" ca="1" si="189"/>
        <v>-1.9714663996861503E-6</v>
      </c>
      <c r="H414" s="29">
        <f t="shared" ca="1" si="168"/>
        <v>0.22222922759502844</v>
      </c>
      <c r="I414" s="29">
        <f t="shared" ca="1" si="169"/>
        <v>2.2575842978349647</v>
      </c>
      <c r="J414" s="29">
        <f t="shared" ca="1" si="170"/>
        <v>1.2398322971715181</v>
      </c>
      <c r="K414" s="29">
        <f t="shared" ca="1" si="171"/>
        <v>5.4836139861605115</v>
      </c>
      <c r="M414" s="29">
        <f ca="1">Kp*(Q414+R414*OnebyTi+Td*(Q414-Q413))</f>
        <v>-138.47617267604713</v>
      </c>
      <c r="N414" s="29">
        <f t="shared" ca="1" si="183"/>
        <v>-149.39733138779513</v>
      </c>
      <c r="O414" s="29">
        <f t="shared" ca="1" si="190"/>
        <v>-53.228476086019441</v>
      </c>
      <c r="P414" s="29">
        <f t="shared" ca="1" si="184"/>
        <v>6.7308410116529451</v>
      </c>
      <c r="Q414" s="29">
        <f t="shared" ca="1" si="166"/>
        <v>-5.7308410116529451</v>
      </c>
      <c r="R414" s="29">
        <f t="shared" ca="1" si="172"/>
        <v>-69.3940844040863</v>
      </c>
      <c r="S414" s="29">
        <f t="shared" ca="1" si="173"/>
        <v>273.16284818598081</v>
      </c>
      <c r="T414" s="29">
        <f t="shared" ca="1" si="174"/>
        <v>4593.8937234195882</v>
      </c>
      <c r="U414" s="29">
        <f t="shared" ca="1" si="175"/>
        <v>337.42033748823269</v>
      </c>
      <c r="W414" s="29">
        <f ca="1">Kp*(AB414+AC414*OnebyTi+Td*(AB414-AB413))</f>
        <v>-89.975211060978239</v>
      </c>
      <c r="X414" s="29">
        <f t="shared" ca="1" si="185"/>
        <v>-54.14701493160436</v>
      </c>
      <c r="Y414" s="29">
        <f t="shared" ca="1" si="186"/>
        <v>-32.46455737624931</v>
      </c>
      <c r="Z414" s="29">
        <f t="shared" ca="1" si="187"/>
        <v>-9.0056466818399059</v>
      </c>
      <c r="AA414" s="29">
        <f t="shared" ca="1" si="188"/>
        <v>6.0374196608247601</v>
      </c>
      <c r="AB414" s="29">
        <f t="shared" ca="1" si="167"/>
        <v>-5.0374196608247601</v>
      </c>
      <c r="AC414" s="29">
        <f t="shared" ca="1" si="176"/>
        <v>-39.833795397353114</v>
      </c>
      <c r="AD414" s="29">
        <f t="shared" ca="1" si="177"/>
        <v>148.42305996321033</v>
      </c>
      <c r="AE414" s="29">
        <f t="shared" ca="1" si="178"/>
        <v>1132.4486340351666</v>
      </c>
      <c r="AF414" s="29">
        <f t="shared" ca="1" si="179"/>
        <v>212491.41998283617</v>
      </c>
      <c r="AH414" s="29">
        <f t="shared" ca="1" si="164"/>
        <v>0.33333201259414458</v>
      </c>
      <c r="AI414" s="29">
        <f t="shared" ca="1" si="165"/>
        <v>1.0000019714663997</v>
      </c>
    </row>
    <row r="415" spans="1:35" x14ac:dyDescent="0.25">
      <c r="A415" s="29">
        <v>40.300000000000097</v>
      </c>
      <c r="B415" s="29">
        <f t="shared" si="180"/>
        <v>1</v>
      </c>
      <c r="C415" s="29">
        <f t="shared" si="181"/>
        <v>0</v>
      </c>
      <c r="E415" s="29">
        <f ca="1">Kp*(G415+H415*OnebyTi+Td*(G415-G414))</f>
        <v>0.33333231232328198</v>
      </c>
      <c r="F415" s="27">
        <f t="shared" ca="1" si="182"/>
        <v>1.0000018746454082</v>
      </c>
      <c r="G415" s="29">
        <f t="shared" ca="1" si="189"/>
        <v>-1.8746454082396724E-6</v>
      </c>
      <c r="H415" s="29">
        <f t="shared" ca="1" si="168"/>
        <v>0.22222904013048761</v>
      </c>
      <c r="I415" s="29">
        <f t="shared" ca="1" si="169"/>
        <v>2.2575844852995055</v>
      </c>
      <c r="J415" s="29">
        <f t="shared" ca="1" si="170"/>
        <v>1.2398322971718696</v>
      </c>
      <c r="K415" s="29">
        <f t="shared" ca="1" si="171"/>
        <v>5.483621540981507</v>
      </c>
      <c r="M415" s="29">
        <f ca="1">Kp*(Q415+R415*OnebyTi+Td*(Q415-Q414))</f>
        <v>-124.28691929274879</v>
      </c>
      <c r="N415" s="27">
        <f t="shared" ca="1" si="183"/>
        <v>-150.01360287864907</v>
      </c>
      <c r="O415" s="27">
        <f t="shared" ca="1" si="190"/>
        <v>-57.153179280077644</v>
      </c>
      <c r="P415" s="27">
        <f t="shared" ca="1" si="184"/>
        <v>4.2838687295316014</v>
      </c>
      <c r="Q415" s="29">
        <f t="shared" ca="1" si="166"/>
        <v>-3.2838687295316014</v>
      </c>
      <c r="R415" s="29">
        <f t="shared" ca="1" si="172"/>
        <v>-69.72247127703946</v>
      </c>
      <c r="S415" s="29">
        <f t="shared" ca="1" si="173"/>
        <v>273.49123505893397</v>
      </c>
      <c r="T415" s="29">
        <f t="shared" ca="1" si="174"/>
        <v>4594.972102802868</v>
      </c>
      <c r="U415" s="29">
        <f t="shared" ca="1" si="175"/>
        <v>337.82748213928727</v>
      </c>
      <c r="W415" s="29">
        <f ca="1">Kp*(AB415+AC415*OnebyTi+Td*(AB415-AB414))</f>
        <v>-86.218821142846934</v>
      </c>
      <c r="X415" s="27">
        <f t="shared" ca="1" si="185"/>
        <v>-54.139119546289763</v>
      </c>
      <c r="Y415" s="27">
        <f t="shared" ca="1" si="186"/>
        <v>-33.522023309462817</v>
      </c>
      <c r="Z415" s="27">
        <f t="shared" ca="1" si="187"/>
        <v>-10.149751256992609</v>
      </c>
      <c r="AA415" s="27">
        <f t="shared" ca="1" si="188"/>
        <v>5.3037606580190655</v>
      </c>
      <c r="AB415" s="29">
        <f t="shared" ca="1" si="167"/>
        <v>-4.3037606580190655</v>
      </c>
      <c r="AC415" s="29">
        <f t="shared" ca="1" si="176"/>
        <v>-40.264171463155023</v>
      </c>
      <c r="AD415" s="29">
        <f t="shared" ca="1" si="177"/>
        <v>148.85343602901224</v>
      </c>
      <c r="AE415" s="29">
        <f t="shared" ca="1" si="178"/>
        <v>1134.3008696153179</v>
      </c>
      <c r="AF415" s="29">
        <f t="shared" ca="1" si="179"/>
        <v>214468.98599890998</v>
      </c>
      <c r="AH415" s="29">
        <f t="shared" ca="1" si="164"/>
        <v>0.33333231232328198</v>
      </c>
      <c r="AI415" s="29">
        <f t="shared" ca="1" si="165"/>
        <v>1.0000018746454082</v>
      </c>
    </row>
    <row r="416" spans="1:35" x14ac:dyDescent="0.25">
      <c r="A416" s="29">
        <v>40.400000000000098</v>
      </c>
      <c r="B416" s="29">
        <f t="shared" si="180"/>
        <v>1</v>
      </c>
      <c r="C416" s="29">
        <f t="shared" si="181"/>
        <v>0</v>
      </c>
      <c r="E416" s="29">
        <f ca="1">Kp*(G416+H416*OnebyTi+Td*(G416-G415))</f>
        <v>0.33333260779867541</v>
      </c>
      <c r="F416" s="29">
        <f t="shared" ca="1" si="182"/>
        <v>1.0000017808775701</v>
      </c>
      <c r="G416" s="29">
        <f t="shared" ca="1" si="189"/>
        <v>-1.7808775700789425E-6</v>
      </c>
      <c r="H416" s="29">
        <f t="shared" ca="1" si="168"/>
        <v>0.2222288620427306</v>
      </c>
      <c r="I416" s="29">
        <f t="shared" ca="1" si="169"/>
        <v>2.2575846633872625</v>
      </c>
      <c r="J416" s="29">
        <f t="shared" ca="1" si="170"/>
        <v>1.2398322971721867</v>
      </c>
      <c r="K416" s="29">
        <f t="shared" ca="1" si="171"/>
        <v>5.4836287357268905</v>
      </c>
      <c r="M416" s="29">
        <f ca="1">Kp*(Q416+R416*OnebyTi+Td*(Q416-Q415))</f>
        <v>-109.35973201244136</v>
      </c>
      <c r="N416" s="29">
        <f t="shared" ca="1" si="183"/>
        <v>-150.09021772477487</v>
      </c>
      <c r="O416" s="29">
        <f t="shared" ca="1" si="190"/>
        <v>-60.942863580210741</v>
      </c>
      <c r="P416" s="29">
        <f t="shared" ca="1" si="184"/>
        <v>1.7765894466475056</v>
      </c>
      <c r="Q416" s="29">
        <f t="shared" ca="1" si="166"/>
        <v>-0.77658944664750562</v>
      </c>
      <c r="R416" s="29">
        <f t="shared" ca="1" si="172"/>
        <v>-69.800130221704208</v>
      </c>
      <c r="S416" s="29">
        <f t="shared" ca="1" si="173"/>
        <v>273.5688940035987</v>
      </c>
      <c r="T416" s="29">
        <f t="shared" ca="1" si="174"/>
        <v>4595.0324119197321</v>
      </c>
      <c r="U416" s="29">
        <f t="shared" ca="1" si="175"/>
        <v>337.92376620704692</v>
      </c>
      <c r="W416" s="29">
        <f ca="1">Kp*(AB416+AC416*OnebyTi+Td*(AB416-AB415))</f>
        <v>-82.229273723631593</v>
      </c>
      <c r="X416" s="29">
        <f t="shared" ca="1" si="185"/>
        <v>-54.021688444596563</v>
      </c>
      <c r="Y416" s="29">
        <f t="shared" ca="1" si="186"/>
        <v>-34.527530958057028</v>
      </c>
      <c r="Z416" s="29">
        <f t="shared" ca="1" si="187"/>
        <v>-11.289630415717459</v>
      </c>
      <c r="AA416" s="29">
        <f t="shared" ca="1" si="188"/>
        <v>4.5500839884388737</v>
      </c>
      <c r="AB416" s="29">
        <f t="shared" ca="1" si="167"/>
        <v>-3.5500839884388737</v>
      </c>
      <c r="AC416" s="29">
        <f t="shared" ca="1" si="176"/>
        <v>-40.619179861998909</v>
      </c>
      <c r="AD416" s="29">
        <f t="shared" ca="1" si="177"/>
        <v>149.20844442785614</v>
      </c>
      <c r="AE416" s="29">
        <f t="shared" ca="1" si="178"/>
        <v>1135.5611792478148</v>
      </c>
      <c r="AF416" s="29">
        <f t="shared" ca="1" si="179"/>
        <v>216100.26109810136</v>
      </c>
      <c r="AH416" s="29">
        <f t="shared" ca="1" si="164"/>
        <v>0.33333260779867541</v>
      </c>
      <c r="AI416" s="29">
        <f t="shared" ca="1" si="165"/>
        <v>1.0000017808775701</v>
      </c>
    </row>
    <row r="417" spans="1:35" x14ac:dyDescent="0.25">
      <c r="A417" s="29">
        <v>40.500000000000199</v>
      </c>
      <c r="B417" s="29">
        <f t="shared" si="180"/>
        <v>1</v>
      </c>
      <c r="C417" s="29">
        <f t="shared" si="181"/>
        <v>0</v>
      </c>
      <c r="E417" s="29">
        <f ca="1">Kp*(G417+H417*OnebyTi+Td*(G417-G416))</f>
        <v>0.33333288272264161</v>
      </c>
      <c r="F417" s="27">
        <f t="shared" ca="1" si="182"/>
        <v>1.0000016927384479</v>
      </c>
      <c r="G417" s="29">
        <f t="shared" ca="1" si="189"/>
        <v>-1.6927384478560015E-6</v>
      </c>
      <c r="H417" s="29">
        <f t="shared" ca="1" si="168"/>
        <v>0.22222869276888582</v>
      </c>
      <c r="I417" s="29">
        <f t="shared" ca="1" si="169"/>
        <v>2.2575848326611072</v>
      </c>
      <c r="J417" s="29">
        <f t="shared" ca="1" si="170"/>
        <v>1.2398322971724731</v>
      </c>
      <c r="K417" s="29">
        <f t="shared" ca="1" si="171"/>
        <v>5.4836355913176043</v>
      </c>
      <c r="M417" s="29">
        <f ca="1">Kp*(Q417+R417*OnebyTi+Td*(Q417-Q416))</f>
        <v>-93.734588623197922</v>
      </c>
      <c r="N417" s="27">
        <f t="shared" ca="1" si="183"/>
        <v>-149.61624224117736</v>
      </c>
      <c r="O417" s="27">
        <f t="shared" ca="1" si="190"/>
        <v>-64.581015500134328</v>
      </c>
      <c r="P417" s="27">
        <f t="shared" ca="1" si="184"/>
        <v>-0.78302548119648696</v>
      </c>
      <c r="Q417" s="29">
        <f t="shared" ca="1" si="166"/>
        <v>1.783025481196487</v>
      </c>
      <c r="R417" s="29">
        <f t="shared" ca="1" si="172"/>
        <v>-69.621827673584562</v>
      </c>
      <c r="S417" s="29">
        <f t="shared" ca="1" si="173"/>
        <v>273.74719655171833</v>
      </c>
      <c r="T417" s="29">
        <f t="shared" ca="1" si="174"/>
        <v>4595.3503299063914</v>
      </c>
      <c r="U417" s="29">
        <f t="shared" ca="1" si="175"/>
        <v>338.14483146487379</v>
      </c>
      <c r="W417" s="29">
        <f ca="1">Kp*(AB417+AC417*OnebyTi+Td*(AB417-AB416))</f>
        <v>-78.01083760040197</v>
      </c>
      <c r="X417" s="27">
        <f t="shared" ca="1" si="185"/>
        <v>-53.79324101114436</v>
      </c>
      <c r="Y417" s="27">
        <f t="shared" ca="1" si="186"/>
        <v>-35.47827223754927</v>
      </c>
      <c r="Z417" s="27">
        <f t="shared" ca="1" si="187"/>
        <v>-12.422956198562529</v>
      </c>
      <c r="AA417" s="27">
        <f t="shared" ca="1" si="188"/>
        <v>3.7775720012038398</v>
      </c>
      <c r="AB417" s="29">
        <f t="shared" ca="1" si="167"/>
        <v>-2.7775720012038398</v>
      </c>
      <c r="AC417" s="29">
        <f t="shared" ca="1" si="176"/>
        <v>-40.896937062119292</v>
      </c>
      <c r="AD417" s="29">
        <f t="shared" ca="1" si="177"/>
        <v>149.48620162797653</v>
      </c>
      <c r="AE417" s="29">
        <f t="shared" ca="1" si="178"/>
        <v>1136.3326698700021</v>
      </c>
      <c r="AF417" s="29">
        <f t="shared" ca="1" si="179"/>
        <v>217376.65273930843</v>
      </c>
      <c r="AH417" s="29">
        <f t="shared" ca="1" si="164"/>
        <v>0.33333288272264161</v>
      </c>
      <c r="AI417" s="29">
        <f t="shared" ca="1" si="165"/>
        <v>1.0000016927384479</v>
      </c>
    </row>
    <row r="418" spans="1:35" x14ac:dyDescent="0.25">
      <c r="A418" s="29">
        <v>40.6000000000002</v>
      </c>
      <c r="B418" s="29">
        <f t="shared" si="180"/>
        <v>1</v>
      </c>
      <c r="C418" s="29">
        <f t="shared" si="181"/>
        <v>0</v>
      </c>
      <c r="E418" s="29">
        <f ca="1">Kp*(G418+H418*OnebyTi+Td*(G418-G417))</f>
        <v>0.33333312322717501</v>
      </c>
      <c r="F418" s="29">
        <f t="shared" ca="1" si="182"/>
        <v>1.0000016123457161</v>
      </c>
      <c r="G418" s="29">
        <f t="shared" ca="1" si="189"/>
        <v>-1.6123457160510668E-6</v>
      </c>
      <c r="H418" s="29">
        <f t="shared" ca="1" si="168"/>
        <v>0.22222853153431421</v>
      </c>
      <c r="I418" s="29">
        <f t="shared" ca="1" si="169"/>
        <v>2.2575849938956787</v>
      </c>
      <c r="J418" s="29">
        <f t="shared" ca="1" si="170"/>
        <v>1.2398322971727331</v>
      </c>
      <c r="K418" s="29">
        <f t="shared" ca="1" si="171"/>
        <v>5.483642137441211</v>
      </c>
      <c r="M418" s="29">
        <f ca="1">Kp*(Q418+R418*OnebyTi+Td*(Q418-Q417))</f>
        <v>-77.454806561703833</v>
      </c>
      <c r="N418" s="29">
        <f t="shared" ca="1" si="183"/>
        <v>-148.58253882059401</v>
      </c>
      <c r="O418" s="29">
        <f t="shared" ca="1" si="190"/>
        <v>-68.051349268283829</v>
      </c>
      <c r="P418" s="29">
        <f t="shared" ca="1" si="184"/>
        <v>-3.386656089215125</v>
      </c>
      <c r="Q418" s="29">
        <f t="shared" ca="1" si="166"/>
        <v>4.3866560892151245</v>
      </c>
      <c r="R418" s="29">
        <f t="shared" ca="1" si="172"/>
        <v>-69.183162064663051</v>
      </c>
      <c r="S418" s="29">
        <f t="shared" ca="1" si="173"/>
        <v>274.18586216063983</v>
      </c>
      <c r="T418" s="29">
        <f t="shared" ca="1" si="174"/>
        <v>4597.2746050708965</v>
      </c>
      <c r="U418" s="29">
        <f t="shared" ca="1" si="175"/>
        <v>338.68870325447364</v>
      </c>
      <c r="W418" s="29">
        <f ca="1">Kp*(AB418+AC418*OnebyTi+Td*(AB418-AB417))</f>
        <v>-73.56830253585818</v>
      </c>
      <c r="X418" s="29">
        <f t="shared" ca="1" si="185"/>
        <v>-53.452493756030826</v>
      </c>
      <c r="Y418" s="29">
        <f t="shared" ca="1" si="186"/>
        <v>-36.371503804888953</v>
      </c>
      <c r="Z418" s="29">
        <f t="shared" ca="1" si="187"/>
        <v>-13.547377230101832</v>
      </c>
      <c r="AA418" s="29">
        <f t="shared" ca="1" si="188"/>
        <v>2.9874629175088225</v>
      </c>
      <c r="AB418" s="29">
        <f t="shared" ca="1" si="167"/>
        <v>-1.9874629175088225</v>
      </c>
      <c r="AC418" s="29">
        <f t="shared" ca="1" si="176"/>
        <v>-41.095683353870172</v>
      </c>
      <c r="AD418" s="29">
        <f t="shared" ca="1" si="177"/>
        <v>149.68494791972742</v>
      </c>
      <c r="AE418" s="29">
        <f t="shared" ca="1" si="178"/>
        <v>1136.7276707548494</v>
      </c>
      <c r="AF418" s="29">
        <f t="shared" ca="1" si="179"/>
        <v>218290.34401922676</v>
      </c>
      <c r="AH418" s="29">
        <f t="shared" ca="1" si="164"/>
        <v>0.33333312322717501</v>
      </c>
      <c r="AI418" s="29">
        <f t="shared" ca="1" si="165"/>
        <v>1.0000016123457161</v>
      </c>
    </row>
    <row r="419" spans="1:35" x14ac:dyDescent="0.25">
      <c r="A419" s="29">
        <v>40.700000000000202</v>
      </c>
      <c r="B419" s="29">
        <f t="shared" si="180"/>
        <v>1</v>
      </c>
      <c r="C419" s="29">
        <f t="shared" si="181"/>
        <v>0</v>
      </c>
      <c r="E419" s="29">
        <f ca="1">Kp*(G419+H419*OnebyTi+Td*(G419-G418))</f>
        <v>0.33333331852465825</v>
      </c>
      <c r="F419" s="27">
        <f t="shared" ca="1" si="182"/>
        <v>1.0000015412645225</v>
      </c>
      <c r="G419" s="29">
        <f t="shared" ca="1" si="189"/>
        <v>-1.5412645224532895E-6</v>
      </c>
      <c r="H419" s="29">
        <f t="shared" ca="1" si="168"/>
        <v>0.22222837740786197</v>
      </c>
      <c r="I419" s="29">
        <f t="shared" ca="1" si="169"/>
        <v>2.2575851480221307</v>
      </c>
      <c r="J419" s="29">
        <f t="shared" ca="1" si="170"/>
        <v>1.2398322971729707</v>
      </c>
      <c r="K419" s="29">
        <f t="shared" ca="1" si="171"/>
        <v>5.4836484103878176</v>
      </c>
      <c r="M419" s="29">
        <f ca="1">Kp*(Q419+R419*OnebyTi+Td*(Q419-Q418))</f>
        <v>-60.566950556092408</v>
      </c>
      <c r="N419" s="27">
        <f t="shared" ca="1" si="183"/>
        <v>-146.98183478104991</v>
      </c>
      <c r="O419" s="27">
        <f t="shared" ca="1" si="190"/>
        <v>-71.337870833560501</v>
      </c>
      <c r="P419" s="27">
        <f t="shared" ca="1" si="184"/>
        <v>-6.0256573237239293</v>
      </c>
      <c r="Q419" s="29">
        <f t="shared" ca="1" si="166"/>
        <v>7.0256573237239293</v>
      </c>
      <c r="R419" s="29">
        <f t="shared" ca="1" si="172"/>
        <v>-68.480596332290659</v>
      </c>
      <c r="S419" s="29">
        <f t="shared" ca="1" si="173"/>
        <v>274.88842789301225</v>
      </c>
      <c r="T419" s="29">
        <f t="shared" ca="1" si="174"/>
        <v>4602.2105911539365</v>
      </c>
      <c r="U419" s="29">
        <f t="shared" ca="1" si="175"/>
        <v>339.55976694035593</v>
      </c>
      <c r="W419" s="29">
        <f ca="1">Kp*(AB419+AC419*OnebyTi+Td*(AB419-AB418))</f>
        <v>-68.906977904290329</v>
      </c>
      <c r="X419" s="27">
        <f t="shared" ca="1" si="185"/>
        <v>-52.998365945584844</v>
      </c>
      <c r="Y419" s="27">
        <f t="shared" ca="1" si="186"/>
        <v>-37.204553514903665</v>
      </c>
      <c r="Z419" s="27">
        <f t="shared" ca="1" si="187"/>
        <v>-14.660523018422747</v>
      </c>
      <c r="AA419" s="27">
        <f t="shared" ca="1" si="188"/>
        <v>2.1810492477211518</v>
      </c>
      <c r="AB419" s="29">
        <f t="shared" ca="1" si="167"/>
        <v>-1.1810492477211518</v>
      </c>
      <c r="AC419" s="29">
        <f t="shared" ca="1" si="176"/>
        <v>-41.213788278642284</v>
      </c>
      <c r="AD419" s="29">
        <f t="shared" ca="1" si="177"/>
        <v>149.80305284449955</v>
      </c>
      <c r="AE419" s="29">
        <f t="shared" ca="1" si="178"/>
        <v>1136.8671584874037</v>
      </c>
      <c r="AF419" s="29">
        <f t="shared" ca="1" si="179"/>
        <v>218833.88775488042</v>
      </c>
      <c r="AH419" s="29">
        <f t="shared" ca="1" si="164"/>
        <v>0.33333331852465825</v>
      </c>
      <c r="AI419" s="29">
        <f t="shared" ca="1" si="165"/>
        <v>1.0000015412645225</v>
      </c>
    </row>
    <row r="420" spans="1:35" x14ac:dyDescent="0.25">
      <c r="A420" s="29">
        <v>40.800000000000203</v>
      </c>
      <c r="B420" s="29">
        <f t="shared" si="180"/>
        <v>1</v>
      </c>
      <c r="C420" s="29">
        <f t="shared" si="181"/>
        <v>0</v>
      </c>
      <c r="E420" s="29">
        <f ca="1">Kp*(G420+H420*OnebyTi+Td*(G420-G419))</f>
        <v>0.33333346132468789</v>
      </c>
      <c r="F420" s="29">
        <f t="shared" ca="1" si="182"/>
        <v>1.0000014804531878</v>
      </c>
      <c r="G420" s="29">
        <f t="shared" ca="1" si="189"/>
        <v>-1.4804531878187532E-6</v>
      </c>
      <c r="H420" s="29">
        <f t="shared" ca="1" si="168"/>
        <v>0.22222822936254319</v>
      </c>
      <c r="I420" s="29">
        <f t="shared" ca="1" si="169"/>
        <v>2.2575852960674494</v>
      </c>
      <c r="J420" s="29">
        <f t="shared" ca="1" si="170"/>
        <v>1.2398322971731899</v>
      </c>
      <c r="K420" s="29">
        <f t="shared" ca="1" si="171"/>
        <v>5.4836544506368234</v>
      </c>
      <c r="M420" s="29">
        <f ca="1">Kp*(Q420+R420*OnebyTi+Td*(Q420-Q419))</f>
        <v>-43.120726579480916</v>
      </c>
      <c r="N420" s="29">
        <f t="shared" ca="1" si="183"/>
        <v>-144.80878575790462</v>
      </c>
      <c r="O420" s="29">
        <f t="shared" ca="1" si="190"/>
        <v>-74.424942068674326</v>
      </c>
      <c r="P420" s="29">
        <f t="shared" ca="1" si="184"/>
        <v>-8.6910842144642402</v>
      </c>
      <c r="Q420" s="29">
        <f t="shared" ca="1" si="166"/>
        <v>9.6910842144642402</v>
      </c>
      <c r="R420" s="29">
        <f t="shared" ca="1" si="172"/>
        <v>-67.511487910844238</v>
      </c>
      <c r="S420" s="29">
        <f t="shared" ca="1" si="173"/>
        <v>275.85753631445868</v>
      </c>
      <c r="T420" s="29">
        <f t="shared" ca="1" si="174"/>
        <v>4611.6023024791202</v>
      </c>
      <c r="U420" s="29">
        <f t="shared" ca="1" si="175"/>
        <v>340.76129886072772</v>
      </c>
      <c r="W420" s="29">
        <f ca="1">Kp*(AB420+AC420*OnebyTi+Td*(AB420-AB419))</f>
        <v>-64.032690285292688</v>
      </c>
      <c r="X420" s="29">
        <f t="shared" ca="1" si="185"/>
        <v>-52.429984918882205</v>
      </c>
      <c r="Y420" s="29">
        <f t="shared" ca="1" si="186"/>
        <v>-37.974826836475764</v>
      </c>
      <c r="Z420" s="29">
        <f t="shared" ca="1" si="187"/>
        <v>-15.760008359809577</v>
      </c>
      <c r="AA420" s="29">
        <f t="shared" ca="1" si="188"/>
        <v>1.3596760759884998</v>
      </c>
      <c r="AB420" s="29">
        <f t="shared" ca="1" si="167"/>
        <v>-0.35967607598849982</v>
      </c>
      <c r="AC420" s="29">
        <f t="shared" ca="1" si="176"/>
        <v>-41.249755886241132</v>
      </c>
      <c r="AD420" s="29">
        <f t="shared" ca="1" si="177"/>
        <v>149.8390204520984</v>
      </c>
      <c r="AE420" s="29">
        <f t="shared" ca="1" si="178"/>
        <v>1136.8800951753676</v>
      </c>
      <c r="AF420" s="29">
        <f t="shared" ca="1" si="179"/>
        <v>218999.75605689792</v>
      </c>
      <c r="AH420" s="29">
        <f t="shared" ca="1" si="164"/>
        <v>0.33333346132468789</v>
      </c>
      <c r="AI420" s="29">
        <f t="shared" ca="1" si="165"/>
        <v>1.0000014804531878</v>
      </c>
    </row>
    <row r="421" spans="1:35" x14ac:dyDescent="0.25">
      <c r="A421" s="29">
        <v>40.900000000000198</v>
      </c>
      <c r="B421" s="29">
        <f t="shared" si="180"/>
        <v>1</v>
      </c>
      <c r="C421" s="29">
        <f t="shared" si="181"/>
        <v>0</v>
      </c>
      <c r="E421" s="29">
        <f ca="1">Kp*(G421+H421*OnebyTi+Td*(G421-G420))</f>
        <v>0.33333354800960041</v>
      </c>
      <c r="F421" s="27">
        <f t="shared" ca="1" si="182"/>
        <v>1.0000014302494658</v>
      </c>
      <c r="G421" s="29">
        <f t="shared" ca="1" si="189"/>
        <v>-1.4302494657503217E-6</v>
      </c>
      <c r="H421" s="29">
        <f t="shared" ca="1" si="168"/>
        <v>0.22222808633759661</v>
      </c>
      <c r="I421" s="29">
        <f t="shared" ca="1" si="169"/>
        <v>2.257585439092396</v>
      </c>
      <c r="J421" s="29">
        <f t="shared" ca="1" si="170"/>
        <v>1.2398322971733944</v>
      </c>
      <c r="K421" s="29">
        <f t="shared" ca="1" si="171"/>
        <v>5.4836603003571387</v>
      </c>
      <c r="M421" s="29">
        <f ca="1">Kp*(Q421+R421*OnebyTi+Td*(Q421-Q420))</f>
        <v>-25.168862231463795</v>
      </c>
      <c r="N421" s="27">
        <f t="shared" ca="1" si="183"/>
        <v>-142.06003330104784</v>
      </c>
      <c r="O421" s="27">
        <f t="shared" ca="1" si="190"/>
        <v>-77.297344940377371</v>
      </c>
      <c r="P421" s="27">
        <f t="shared" ca="1" si="184"/>
        <v>-11.373718639805295</v>
      </c>
      <c r="Q421" s="29">
        <f t="shared" ca="1" si="166"/>
        <v>12.373718639805295</v>
      </c>
      <c r="R421" s="29">
        <f t="shared" ca="1" si="172"/>
        <v>-66.27411604686371</v>
      </c>
      <c r="S421" s="29">
        <f t="shared" ca="1" si="173"/>
        <v>277.0949081784392</v>
      </c>
      <c r="T421" s="29">
        <f t="shared" ca="1" si="174"/>
        <v>4626.913193776827</v>
      </c>
      <c r="U421" s="29">
        <f t="shared" ca="1" si="175"/>
        <v>342.29543246130442</v>
      </c>
      <c r="W421" s="29">
        <f ca="1">Kp*(AB421+AC421*OnebyTi+Td*(AB421-AB420))</f>
        <v>-58.951779993545728</v>
      </c>
      <c r="X421" s="27">
        <f t="shared" ca="1" si="185"/>
        <v>-51.746691074558193</v>
      </c>
      <c r="Y421" s="27">
        <f t="shared" ca="1" si="186"/>
        <v>-38.679813215087883</v>
      </c>
      <c r="Z421" s="27">
        <f t="shared" ca="1" si="187"/>
        <v>-16.843437841528758</v>
      </c>
      <c r="AA421" s="27">
        <f t="shared" ca="1" si="188"/>
        <v>0.52473921368845844</v>
      </c>
      <c r="AB421" s="29">
        <f t="shared" ca="1" si="167"/>
        <v>0.47526078631154156</v>
      </c>
      <c r="AC421" s="29">
        <f t="shared" ca="1" si="176"/>
        <v>-41.202229807609982</v>
      </c>
      <c r="AD421" s="29">
        <f t="shared" ca="1" si="177"/>
        <v>149.88654653072956</v>
      </c>
      <c r="AE421" s="29">
        <f t="shared" ca="1" si="178"/>
        <v>1136.9026824568682</v>
      </c>
      <c r="AF421" s="29">
        <f t="shared" ca="1" si="179"/>
        <v>219219.65509716488</v>
      </c>
      <c r="AH421" s="29">
        <f t="shared" ca="1" si="164"/>
        <v>0.33333354800960041</v>
      </c>
      <c r="AI421" s="29">
        <f t="shared" ca="1" si="165"/>
        <v>1.0000014302494658</v>
      </c>
    </row>
    <row r="422" spans="1:35" x14ac:dyDescent="0.25">
      <c r="A422" s="29">
        <v>41.000000000000199</v>
      </c>
      <c r="B422" s="29">
        <f t="shared" si="180"/>
        <v>1</v>
      </c>
      <c r="C422" s="29">
        <f t="shared" si="181"/>
        <v>0</v>
      </c>
      <c r="E422" s="29">
        <f ca="1">Kp*(G422+H422*OnebyTi+Td*(G422-G421))</f>
        <v>0.3333335785762872</v>
      </c>
      <c r="F422" s="29">
        <f t="shared" ca="1" si="182"/>
        <v>1.0000013903951395</v>
      </c>
      <c r="G422" s="29">
        <f t="shared" ca="1" si="189"/>
        <v>-1.3903951394667047E-6</v>
      </c>
      <c r="H422" s="29">
        <f t="shared" ca="1" si="168"/>
        <v>0.22222794729808265</v>
      </c>
      <c r="I422" s="29">
        <f t="shared" ca="1" si="169"/>
        <v>2.2575855781319101</v>
      </c>
      <c r="J422" s="29">
        <f t="shared" ca="1" si="170"/>
        <v>1.2398322971735878</v>
      </c>
      <c r="K422" s="29">
        <f t="shared" ca="1" si="171"/>
        <v>5.4836660009772107</v>
      </c>
      <c r="M422" s="29">
        <f ca="1">Kp*(Q422+R422*OnebyTi+Td*(Q422-Q421))</f>
        <v>-6.7669737167300283</v>
      </c>
      <c r="N422" s="29">
        <f t="shared" ca="1" si="183"/>
        <v>-138.73425635237629</v>
      </c>
      <c r="O422" s="29">
        <f t="shared" ca="1" si="190"/>
        <v>-79.940345411448035</v>
      </c>
      <c r="P422" s="29">
        <f t="shared" ca="1" si="184"/>
        <v>-14.06409761846594</v>
      </c>
      <c r="Q422" s="29">
        <f t="shared" ca="1" si="166"/>
        <v>15.06409761846594</v>
      </c>
      <c r="R422" s="29">
        <f t="shared" ca="1" si="172"/>
        <v>-64.767706285017113</v>
      </c>
      <c r="S422" s="29">
        <f t="shared" ca="1" si="173"/>
        <v>278.60131794028581</v>
      </c>
      <c r="T422" s="29">
        <f t="shared" ca="1" si="174"/>
        <v>4649.6058974826938</v>
      </c>
      <c r="U422" s="29">
        <f t="shared" ca="1" si="175"/>
        <v>344.16312793681942</v>
      </c>
      <c r="W422" s="29">
        <f ca="1">Kp*(AB422+AC422*OnebyTi+Td*(AB422-AB421))</f>
        <v>-53.671096534906908</v>
      </c>
      <c r="X422" s="29">
        <f t="shared" ca="1" si="185"/>
        <v>-50.948042512863729</v>
      </c>
      <c r="Y422" s="29">
        <f t="shared" ca="1" si="186"/>
        <v>-39.31709236827313</v>
      </c>
      <c r="Z422" s="29">
        <f t="shared" ca="1" si="187"/>
        <v>-17.908410435315673</v>
      </c>
      <c r="AA422" s="29">
        <f t="shared" ca="1" si="188"/>
        <v>-0.3223167766679792</v>
      </c>
      <c r="AB422" s="29">
        <f t="shared" ca="1" si="167"/>
        <v>1.3223167766679791</v>
      </c>
      <c r="AC422" s="29">
        <f t="shared" ca="1" si="176"/>
        <v>-41.069998129943187</v>
      </c>
      <c r="AD422" s="29">
        <f t="shared" ca="1" si="177"/>
        <v>150.01877820839636</v>
      </c>
      <c r="AE422" s="29">
        <f t="shared" ca="1" si="178"/>
        <v>1137.077534622654</v>
      </c>
      <c r="AF422" s="29">
        <f t="shared" ca="1" si="179"/>
        <v>219834.48028547846</v>
      </c>
      <c r="AH422" s="29">
        <f t="shared" ca="1" si="164"/>
        <v>0.3333335785762872</v>
      </c>
      <c r="AI422" s="29">
        <f t="shared" ca="1" si="165"/>
        <v>1.0000013903951395</v>
      </c>
    </row>
    <row r="423" spans="1:35" x14ac:dyDescent="0.25">
      <c r="A423" s="29">
        <v>41.1000000000002</v>
      </c>
      <c r="B423" s="29">
        <f t="shared" si="180"/>
        <v>1</v>
      </c>
      <c r="C423" s="29">
        <f t="shared" si="181"/>
        <v>0</v>
      </c>
      <c r="E423" s="29">
        <f ca="1">Kp*(G423+H423*OnebyTi+Td*(G423-G422))</f>
        <v>0.33333355636535683</v>
      </c>
      <c r="F423" s="27">
        <f t="shared" ca="1" si="182"/>
        <v>1.0000013600945963</v>
      </c>
      <c r="G423" s="29">
        <f t="shared" ca="1" si="189"/>
        <v>-1.3600945962810584E-6</v>
      </c>
      <c r="H423" s="29">
        <f t="shared" ca="1" si="168"/>
        <v>0.22222781128862301</v>
      </c>
      <c r="I423" s="29">
        <f t="shared" ca="1" si="169"/>
        <v>2.2575857141413698</v>
      </c>
      <c r="J423" s="29">
        <f t="shared" ca="1" si="170"/>
        <v>1.2398322971737727</v>
      </c>
      <c r="K423" s="29">
        <f t="shared" ca="1" si="171"/>
        <v>5.4836715909660017</v>
      </c>
      <c r="M423" s="29">
        <f ca="1">Kp*(Q423+R423*OnebyTi+Td*(Q423-Q422))</f>
        <v>12.02658035771378</v>
      </c>
      <c r="N423" s="27">
        <f t="shared" ca="1" si="183"/>
        <v>-134.83221629463287</v>
      </c>
      <c r="O423" s="27">
        <f t="shared" ca="1" si="190"/>
        <v>-82.3397568356243</v>
      </c>
      <c r="P423" s="27">
        <f t="shared" ca="1" si="184"/>
        <v>-16.752543054510479</v>
      </c>
      <c r="Q423" s="29">
        <f t="shared" ca="1" si="166"/>
        <v>17.752543054510479</v>
      </c>
      <c r="R423" s="29">
        <f t="shared" ca="1" si="172"/>
        <v>-62.992451979566063</v>
      </c>
      <c r="S423" s="29">
        <f t="shared" ca="1" si="173"/>
        <v>280.37657224573684</v>
      </c>
      <c r="T423" s="29">
        <f t="shared" ca="1" si="174"/>
        <v>4681.1211759729185</v>
      </c>
      <c r="U423" s="29">
        <f t="shared" ca="1" si="175"/>
        <v>346.36414556041444</v>
      </c>
      <c r="W423" s="29">
        <f ca="1">Kp*(AB423+AC423*OnebyTi+Td*(AB423-AB422))</f>
        <v>-48.197992981029664</v>
      </c>
      <c r="X423" s="27">
        <f t="shared" ca="1" si="185"/>
        <v>-50.033819318360358</v>
      </c>
      <c r="Y423" s="27">
        <f t="shared" ca="1" si="186"/>
        <v>-39.884340500428316</v>
      </c>
      <c r="Z423" s="27">
        <f t="shared" ca="1" si="187"/>
        <v>-18.952524173867175</v>
      </c>
      <c r="AA423" s="27">
        <f t="shared" ca="1" si="188"/>
        <v>-1.180000685184571</v>
      </c>
      <c r="AB423" s="29">
        <f t="shared" ca="1" si="167"/>
        <v>2.180000685184571</v>
      </c>
      <c r="AC423" s="29">
        <f t="shared" ca="1" si="176"/>
        <v>-40.85199806142473</v>
      </c>
      <c r="AD423" s="29">
        <f t="shared" ca="1" si="177"/>
        <v>150.23677827691481</v>
      </c>
      <c r="AE423" s="29">
        <f t="shared" ca="1" si="178"/>
        <v>1137.5527749213945</v>
      </c>
      <c r="AF423" s="29">
        <f t="shared" ca="1" si="179"/>
        <v>220854.96502258375</v>
      </c>
      <c r="AH423" s="29">
        <f t="shared" ca="1" si="164"/>
        <v>0.33333355636535683</v>
      </c>
      <c r="AI423" s="29">
        <f t="shared" ca="1" si="165"/>
        <v>1.0000013600945963</v>
      </c>
    </row>
    <row r="424" spans="1:35" x14ac:dyDescent="0.25">
      <c r="A424" s="29">
        <v>41.200000000000202</v>
      </c>
      <c r="B424" s="29">
        <f t="shared" si="180"/>
        <v>1</v>
      </c>
      <c r="C424" s="29">
        <f t="shared" si="181"/>
        <v>0</v>
      </c>
      <c r="E424" s="29">
        <f ca="1">Kp*(G424+H424*OnebyTi+Td*(G424-G423))</f>
        <v>0.33333348760989862</v>
      </c>
      <c r="F424" s="29">
        <f t="shared" ca="1" si="182"/>
        <v>1.0000013381013066</v>
      </c>
      <c r="G424" s="29">
        <f t="shared" ca="1" si="189"/>
        <v>-1.3381013066471326E-6</v>
      </c>
      <c r="H424" s="29">
        <f t="shared" ca="1" si="168"/>
        <v>0.22222767747849234</v>
      </c>
      <c r="I424" s="29">
        <f t="shared" ca="1" si="169"/>
        <v>2.2575858479515003</v>
      </c>
      <c r="J424" s="29">
        <f t="shared" ca="1" si="170"/>
        <v>1.2398322971739517</v>
      </c>
      <c r="K424" s="29">
        <f t="shared" ca="1" si="171"/>
        <v>5.4836771039433847</v>
      </c>
      <c r="M424" s="29">
        <f ca="1">Kp*(Q424+R424*OnebyTi+Td*(Q424-Q423))</f>
        <v>31.150858092693923</v>
      </c>
      <c r="N424" s="29">
        <f t="shared" ca="1" si="183"/>
        <v>-130.35679528008214</v>
      </c>
      <c r="O424" s="29">
        <f t="shared" ca="1" si="190"/>
        <v>-84.482002603822991</v>
      </c>
      <c r="P424" s="29">
        <f t="shared" ca="1" si="184"/>
        <v>-19.429192855616751</v>
      </c>
      <c r="Q424" s="29">
        <f t="shared" ca="1" si="166"/>
        <v>20.429192855616751</v>
      </c>
      <c r="R424" s="29">
        <f t="shared" ca="1" si="172"/>
        <v>-60.94953269400439</v>
      </c>
      <c r="S424" s="29">
        <f t="shared" ca="1" si="173"/>
        <v>282.41949153129849</v>
      </c>
      <c r="T424" s="29">
        <f t="shared" ca="1" si="174"/>
        <v>4722.8563680461166</v>
      </c>
      <c r="U424" s="29">
        <f t="shared" ca="1" si="175"/>
        <v>348.89702287117336</v>
      </c>
      <c r="W424" s="29">
        <f ca="1">Kp*(AB424+AC424*OnebyTi+Td*(AB424-AB423))</f>
        <v>-42.540319256753577</v>
      </c>
      <c r="X424" s="29">
        <f t="shared" ca="1" si="185"/>
        <v>-49.004027469133845</v>
      </c>
      <c r="Y424" s="29">
        <f t="shared" ca="1" si="186"/>
        <v>-40.379336423396673</v>
      </c>
      <c r="Z424" s="29">
        <f t="shared" ca="1" si="187"/>
        <v>-19.973380902358915</v>
      </c>
      <c r="AA424" s="29">
        <f t="shared" ca="1" si="188"/>
        <v>-2.0467768838021994</v>
      </c>
      <c r="AB424" s="29">
        <f t="shared" ca="1" si="167"/>
        <v>3.0467768838021994</v>
      </c>
      <c r="AC424" s="29">
        <f t="shared" ca="1" si="176"/>
        <v>-40.547320373044514</v>
      </c>
      <c r="AD424" s="29">
        <f t="shared" ca="1" si="177"/>
        <v>150.54145596529503</v>
      </c>
      <c r="AE424" s="29">
        <f t="shared" ca="1" si="178"/>
        <v>1138.4810598593617</v>
      </c>
      <c r="AF424" s="29">
        <f t="shared" ca="1" si="179"/>
        <v>222293.91398335184</v>
      </c>
      <c r="AH424" s="29">
        <f t="shared" ca="1" si="164"/>
        <v>0.33333348760989862</v>
      </c>
      <c r="AI424" s="29">
        <f t="shared" ca="1" si="165"/>
        <v>1.0000013381013066</v>
      </c>
    </row>
    <row r="425" spans="1:35" x14ac:dyDescent="0.25">
      <c r="A425" s="29">
        <v>41.300000000000203</v>
      </c>
      <c r="B425" s="29">
        <f t="shared" si="180"/>
        <v>1</v>
      </c>
      <c r="C425" s="29">
        <f t="shared" si="181"/>
        <v>0</v>
      </c>
      <c r="E425" s="29">
        <f ca="1">Kp*(G425+H425*OnebyTi+Td*(G425-G424))</f>
        <v>0.33333338084449388</v>
      </c>
      <c r="F425" s="27">
        <f t="shared" ca="1" si="182"/>
        <v>1.0000013228249178</v>
      </c>
      <c r="G425" s="29">
        <f t="shared" ca="1" si="189"/>
        <v>-1.3228249178265372E-6</v>
      </c>
      <c r="H425" s="29">
        <f t="shared" ca="1" si="168"/>
        <v>0.22222754519600055</v>
      </c>
      <c r="I425" s="29">
        <f t="shared" ca="1" si="169"/>
        <v>2.2575859802339919</v>
      </c>
      <c r="J425" s="29">
        <f t="shared" ca="1" si="170"/>
        <v>1.2398322971741267</v>
      </c>
      <c r="K425" s="29">
        <f t="shared" ca="1" si="171"/>
        <v>5.4836825672102956</v>
      </c>
      <c r="M425" s="29">
        <f ca="1">Kp*(Q425+R425*OnebyTi+Td*(Q425-Q424))</f>
        <v>50.542505987797924</v>
      </c>
      <c r="N425" s="27">
        <f t="shared" ca="1" si="183"/>
        <v>-125.313027566297</v>
      </c>
      <c r="O425" s="27">
        <f t="shared" ca="1" si="190"/>
        <v>-86.354177797946861</v>
      </c>
      <c r="P425" s="27">
        <f t="shared" ca="1" si="184"/>
        <v>-22.084033338016994</v>
      </c>
      <c r="Q425" s="29">
        <f t="shared" ca="1" si="166"/>
        <v>23.084033338016994</v>
      </c>
      <c r="R425" s="29">
        <f t="shared" ca="1" si="172"/>
        <v>-58.64112936020269</v>
      </c>
      <c r="S425" s="29">
        <f t="shared" ca="1" si="173"/>
        <v>284.72789486510021</v>
      </c>
      <c r="T425" s="29">
        <f t="shared" ca="1" si="174"/>
        <v>4776.143627561185</v>
      </c>
      <c r="U425" s="29">
        <f t="shared" ca="1" si="175"/>
        <v>351.75905587932516</v>
      </c>
      <c r="W425" s="29">
        <f ca="1">Kp*(AB425+AC425*OnebyTi+Td*(AB425-AB424))</f>
        <v>-36.706414336576373</v>
      </c>
      <c r="X425" s="27">
        <f t="shared" ca="1" si="185"/>
        <v>-47.858902358926507</v>
      </c>
      <c r="Y425" s="27">
        <f t="shared" ca="1" si="186"/>
        <v>-40.79996756920081</v>
      </c>
      <c r="Z425" s="27">
        <f t="shared" ca="1" si="187"/>
        <v>-20.968591096732759</v>
      </c>
      <c r="AA425" s="27">
        <f t="shared" ca="1" si="188"/>
        <v>-2.9210676785350231</v>
      </c>
      <c r="AB425" s="29">
        <f t="shared" ca="1" si="167"/>
        <v>3.9210676785350231</v>
      </c>
      <c r="AC425" s="29">
        <f t="shared" ca="1" si="176"/>
        <v>-40.155213605191008</v>
      </c>
      <c r="AD425" s="29">
        <f t="shared" ca="1" si="177"/>
        <v>150.93356273314853</v>
      </c>
      <c r="AE425" s="29">
        <f t="shared" ca="1" si="178"/>
        <v>1140.018537033327</v>
      </c>
      <c r="AF425" s="29">
        <f t="shared" ca="1" si="179"/>
        <v>224166.67222395897</v>
      </c>
      <c r="AH425" s="29">
        <f t="shared" ca="1" si="164"/>
        <v>0.33333338084449388</v>
      </c>
      <c r="AI425" s="29">
        <f t="shared" ca="1" si="165"/>
        <v>1.0000013228249178</v>
      </c>
    </row>
    <row r="426" spans="1:35" x14ac:dyDescent="0.25">
      <c r="A426" s="29">
        <v>41.400000000000198</v>
      </c>
      <c r="B426" s="29">
        <f t="shared" si="180"/>
        <v>1</v>
      </c>
      <c r="C426" s="29">
        <f t="shared" si="181"/>
        <v>0</v>
      </c>
      <c r="E426" s="29">
        <f ca="1">Kp*(G426+H426*OnebyTi+Td*(G426-G425))</f>
        <v>0.3333332462204649</v>
      </c>
      <c r="F426" s="29">
        <f t="shared" ca="1" si="182"/>
        <v>1.0000013124509814</v>
      </c>
      <c r="G426" s="29">
        <f t="shared" ca="1" si="189"/>
        <v>-1.3124509814499419E-6</v>
      </c>
      <c r="H426" s="29">
        <f t="shared" ca="1" si="168"/>
        <v>0.2222274139509024</v>
      </c>
      <c r="I426" s="29">
        <f t="shared" ca="1" si="169"/>
        <v>2.2575861114790903</v>
      </c>
      <c r="J426" s="29">
        <f t="shared" ca="1" si="170"/>
        <v>1.239832297174299</v>
      </c>
      <c r="K426" s="29">
        <f t="shared" ca="1" si="171"/>
        <v>5.4836880007573585</v>
      </c>
      <c r="M426" s="29">
        <f ca="1">Kp*(Q426+R426*OnebyTi+Td*(Q426-Q425))</f>
        <v>70.135942834066171</v>
      </c>
      <c r="N426" s="29">
        <f t="shared" ca="1" si="183"/>
        <v>-119.70812360650001</v>
      </c>
      <c r="O426" s="29">
        <f t="shared" ca="1" si="190"/>
        <v>-87.944109607396754</v>
      </c>
      <c r="P426" s="29">
        <f t="shared" ca="1" si="184"/>
        <v>-24.706932825100846</v>
      </c>
      <c r="Q426" s="29">
        <f t="shared" ca="1" si="166"/>
        <v>25.706932825100846</v>
      </c>
      <c r="R426" s="29">
        <f t="shared" ca="1" si="172"/>
        <v>-56.070436077692605</v>
      </c>
      <c r="S426" s="29">
        <f t="shared" ca="1" si="173"/>
        <v>287.2985881476103</v>
      </c>
      <c r="T426" s="29">
        <f t="shared" ca="1" si="174"/>
        <v>4842.2282670886098</v>
      </c>
      <c r="U426" s="29">
        <f t="shared" ca="1" si="175"/>
        <v>354.94628443711019</v>
      </c>
      <c r="W426" s="29">
        <f ca="1">Kp*(AB426+AC426*OnebyTi+Td*(AB426-AB425))</f>
        <v>-30.705097348625703</v>
      </c>
      <c r="X426" s="29">
        <f t="shared" ca="1" si="185"/>
        <v>-46.598911919143568</v>
      </c>
      <c r="Y426" s="29">
        <f t="shared" ca="1" si="186"/>
        <v>-41.144235881307665</v>
      </c>
      <c r="Z426" s="29">
        <f t="shared" ca="1" si="187"/>
        <v>-21.935778740238025</v>
      </c>
      <c r="AA426" s="29">
        <f t="shared" ca="1" si="188"/>
        <v>-3.8012557819773676</v>
      </c>
      <c r="AB426" s="29">
        <f t="shared" ca="1" si="167"/>
        <v>4.8012557819773676</v>
      </c>
      <c r="AC426" s="29">
        <f t="shared" ca="1" si="176"/>
        <v>-39.675088026993272</v>
      </c>
      <c r="AD426" s="29">
        <f t="shared" ca="1" si="177"/>
        <v>151.41368831134628</v>
      </c>
      <c r="AE426" s="29">
        <f t="shared" ca="1" si="178"/>
        <v>1142.3237427417241</v>
      </c>
      <c r="AF426" s="29">
        <f t="shared" ca="1" si="179"/>
        <v>226491.54987046032</v>
      </c>
      <c r="AH426" s="29">
        <f t="shared" ca="1" si="164"/>
        <v>0.3333332462204649</v>
      </c>
      <c r="AI426" s="29">
        <f t="shared" ca="1" si="165"/>
        <v>1.0000013124509814</v>
      </c>
    </row>
    <row r="427" spans="1:35" x14ac:dyDescent="0.25">
      <c r="A427" s="29">
        <v>41.500000000000199</v>
      </c>
      <c r="B427" s="29">
        <f t="shared" si="180"/>
        <v>1</v>
      </c>
      <c r="C427" s="29">
        <f t="shared" si="181"/>
        <v>0</v>
      </c>
      <c r="E427" s="29">
        <f ca="1">Kp*(G427+H427*OnebyTi+Td*(G427-G426))</f>
        <v>0.33333309477551754</v>
      </c>
      <c r="F427" s="27">
        <f t="shared" ca="1" si="182"/>
        <v>1.0000013050651766</v>
      </c>
      <c r="G427" s="29">
        <f t="shared" ca="1" si="189"/>
        <v>-1.3050651765933452E-6</v>
      </c>
      <c r="H427" s="29">
        <f t="shared" ca="1" si="168"/>
        <v>0.22222728344438475</v>
      </c>
      <c r="I427" s="29">
        <f t="shared" ca="1" si="169"/>
        <v>2.2575862419856079</v>
      </c>
      <c r="J427" s="29">
        <f t="shared" ca="1" si="170"/>
        <v>1.2398322971744693</v>
      </c>
      <c r="K427" s="29">
        <f t="shared" ca="1" si="171"/>
        <v>5.4836934167778413</v>
      </c>
      <c r="M427" s="29">
        <f ca="1">Kp*(Q427+R427*OnebyTi+Td*(Q427-Q426))</f>
        <v>89.863555377362317</v>
      </c>
      <c r="N427" s="27">
        <f t="shared" ca="1" si="183"/>
        <v>-113.55148666339331</v>
      </c>
      <c r="O427" s="27">
        <f t="shared" ca="1" si="190"/>
        <v>-89.240416263093095</v>
      </c>
      <c r="P427" s="27">
        <f t="shared" ca="1" si="184"/>
        <v>-27.287676340471744</v>
      </c>
      <c r="Q427" s="29">
        <f t="shared" ca="1" si="166"/>
        <v>28.287676340471744</v>
      </c>
      <c r="R427" s="29">
        <f t="shared" ca="1" si="172"/>
        <v>-53.24166844364543</v>
      </c>
      <c r="S427" s="29">
        <f t="shared" ca="1" si="173"/>
        <v>290.12735578165746</v>
      </c>
      <c r="T427" s="29">
        <f t="shared" ca="1" si="174"/>
        <v>4922.2475303629381</v>
      </c>
      <c r="U427" s="29">
        <f t="shared" ca="1" si="175"/>
        <v>358.45348191100368</v>
      </c>
      <c r="W427" s="29">
        <f ca="1">Kp*(AB427+AC427*OnebyTi+Td*(AB427-AB426))</f>
        <v>-24.545657586690872</v>
      </c>
      <c r="X427" s="27">
        <f t="shared" ca="1" si="185"/>
        <v>-45.224759328278843</v>
      </c>
      <c r="Y427" s="27">
        <f t="shared" ca="1" si="186"/>
        <v>-41.410263570835085</v>
      </c>
      <c r="Z427" s="27">
        <f t="shared" ca="1" si="187"/>
        <v>-22.87258624946136</v>
      </c>
      <c r="AA427" s="27">
        <f t="shared" ca="1" si="188"/>
        <v>-4.6856869030567543</v>
      </c>
      <c r="AB427" s="29">
        <f t="shared" ca="1" si="167"/>
        <v>5.6856869030567543</v>
      </c>
      <c r="AC427" s="29">
        <f t="shared" ca="1" si="176"/>
        <v>-39.106519336687597</v>
      </c>
      <c r="AD427" s="29">
        <f t="shared" ca="1" si="177"/>
        <v>151.98225700165196</v>
      </c>
      <c r="AE427" s="29">
        <f t="shared" ca="1" si="178"/>
        <v>1145.5564462976831</v>
      </c>
      <c r="AF427" s="29">
        <f t="shared" ca="1" si="179"/>
        <v>229290.18570215913</v>
      </c>
      <c r="AH427" s="29">
        <f t="shared" ca="1" si="164"/>
        <v>0.33333309477551754</v>
      </c>
      <c r="AI427" s="29">
        <f t="shared" ca="1" si="165"/>
        <v>1.0000013050651766</v>
      </c>
    </row>
    <row r="428" spans="1:35" x14ac:dyDescent="0.25">
      <c r="A428" s="29">
        <v>41.6000000000002</v>
      </c>
      <c r="B428" s="29">
        <f t="shared" si="180"/>
        <v>1</v>
      </c>
      <c r="C428" s="29">
        <f t="shared" si="181"/>
        <v>0</v>
      </c>
      <c r="E428" s="29">
        <f ca="1">Kp*(G428+H428*OnebyTi+Td*(G428-G427))</f>
        <v>0.33333293770505068</v>
      </c>
      <c r="F428" s="29">
        <f t="shared" ca="1" si="182"/>
        <v>1.0000012987742319</v>
      </c>
      <c r="G428" s="29">
        <f t="shared" ca="1" si="189"/>
        <v>-1.2987742319392481E-6</v>
      </c>
      <c r="H428" s="29">
        <f t="shared" ca="1" si="168"/>
        <v>0.22222715356696154</v>
      </c>
      <c r="I428" s="29">
        <f t="shared" ca="1" si="169"/>
        <v>2.2575863718630309</v>
      </c>
      <c r="J428" s="29">
        <f t="shared" ca="1" si="170"/>
        <v>1.2398322971746381</v>
      </c>
      <c r="K428" s="29">
        <f t="shared" ca="1" si="171"/>
        <v>5.4836988196786463</v>
      </c>
      <c r="M428" s="29">
        <f ca="1">Kp*(Q428+R428*OnebyTi+Td*(Q428-Q427))</f>
        <v>109.65590526981715</v>
      </c>
      <c r="N428" s="29">
        <f t="shared" ca="1" si="183"/>
        <v>-106.8547217381691</v>
      </c>
      <c r="O428" s="29">
        <f t="shared" ca="1" si="190"/>
        <v>-90.232564244387305</v>
      </c>
      <c r="P428" s="29">
        <f t="shared" ca="1" si="184"/>
        <v>-29.816001290290291</v>
      </c>
      <c r="Q428" s="29">
        <f t="shared" ca="1" si="166"/>
        <v>30.816001290290291</v>
      </c>
      <c r="R428" s="29">
        <f t="shared" ca="1" si="172"/>
        <v>-50.160068314616403</v>
      </c>
      <c r="S428" s="29">
        <f t="shared" ca="1" si="173"/>
        <v>293.20895591068648</v>
      </c>
      <c r="T428" s="29">
        <f t="shared" ca="1" si="174"/>
        <v>5017.2101239152553</v>
      </c>
      <c r="U428" s="29">
        <f t="shared" ca="1" si="175"/>
        <v>362.27414927795138</v>
      </c>
      <c r="W428" s="29">
        <f ca="1">Kp*(AB428+AC428*OnebyTi+Td*(AB428-AB427))</f>
        <v>-18.237843433051147</v>
      </c>
      <c r="X428" s="29">
        <f t="shared" ca="1" si="185"/>
        <v>-43.737385296928778</v>
      </c>
      <c r="Y428" s="29">
        <f t="shared" ca="1" si="186"/>
        <v>-41.596298724165202</v>
      </c>
      <c r="Z428" s="29">
        <f t="shared" ca="1" si="187"/>
        <v>-23.77667944084482</v>
      </c>
      <c r="AA428" s="29">
        <f t="shared" ca="1" si="188"/>
        <v>-5.5726724507284953</v>
      </c>
      <c r="AB428" s="29">
        <f t="shared" ca="1" si="167"/>
        <v>6.5726724507284953</v>
      </c>
      <c r="AC428" s="29">
        <f t="shared" ca="1" si="176"/>
        <v>-38.449252091614746</v>
      </c>
      <c r="AD428" s="29">
        <f t="shared" ca="1" si="177"/>
        <v>152.63952424672482</v>
      </c>
      <c r="AE428" s="29">
        <f t="shared" ca="1" si="178"/>
        <v>1149.8764486121397</v>
      </c>
      <c r="AF428" s="29">
        <f t="shared" ca="1" si="179"/>
        <v>232587.83357825651</v>
      </c>
      <c r="AH428" s="29">
        <f t="shared" ca="1" si="164"/>
        <v>0.33333293770505068</v>
      </c>
      <c r="AI428" s="29">
        <f t="shared" ca="1" si="165"/>
        <v>1.0000012987742319</v>
      </c>
    </row>
    <row r="429" spans="1:35" x14ac:dyDescent="0.25">
      <c r="A429" s="29">
        <v>41.700000000000202</v>
      </c>
      <c r="B429" s="29">
        <f t="shared" si="180"/>
        <v>1</v>
      </c>
      <c r="C429" s="29">
        <f t="shared" si="181"/>
        <v>0</v>
      </c>
      <c r="E429" s="29">
        <f ca="1">Kp*(G429+H429*OnebyTi+Td*(G429-G428))</f>
        <v>0.33333278567876257</v>
      </c>
      <c r="F429" s="27">
        <f t="shared" ca="1" si="182"/>
        <v>1.0000012918165333</v>
      </c>
      <c r="G429" s="29">
        <f t="shared" ca="1" si="189"/>
        <v>-1.2918165332997944E-6</v>
      </c>
      <c r="H429" s="29">
        <f t="shared" ca="1" si="168"/>
        <v>0.22222702438530822</v>
      </c>
      <c r="I429" s="29">
        <f t="shared" ca="1" si="169"/>
        <v>2.2575865010446843</v>
      </c>
      <c r="J429" s="29">
        <f t="shared" ca="1" si="170"/>
        <v>1.239832297174805</v>
      </c>
      <c r="K429" s="29">
        <f t="shared" ca="1" si="171"/>
        <v>5.4837042065535897</v>
      </c>
      <c r="M429" s="29">
        <f ca="1">Kp*(Q429+R429*OnebyTi+Td*(Q429-Q428))</f>
        <v>129.44194677596397</v>
      </c>
      <c r="N429" s="27">
        <f t="shared" ca="1" si="183"/>
        <v>-99.631636630361754</v>
      </c>
      <c r="O429" s="27">
        <f t="shared" ca="1" si="190"/>
        <v>-90.910923515725941</v>
      </c>
      <c r="P429" s="27">
        <f t="shared" ca="1" si="184"/>
        <v>-32.281634024046923</v>
      </c>
      <c r="Q429" s="29">
        <f t="shared" ca="1" si="166"/>
        <v>33.281634024046923</v>
      </c>
      <c r="R429" s="29">
        <f t="shared" ca="1" si="172"/>
        <v>-46.831904912211712</v>
      </c>
      <c r="S429" s="29">
        <f t="shared" ca="1" si="173"/>
        <v>296.53711931309118</v>
      </c>
      <c r="T429" s="29">
        <f t="shared" ca="1" si="174"/>
        <v>5127.9768402463151</v>
      </c>
      <c r="U429" s="29">
        <f t="shared" ca="1" si="175"/>
        <v>366.40051375452788</v>
      </c>
      <c r="W429" s="29">
        <f ca="1">Kp*(AB429+AC429*OnebyTi+Td*(AB429-AB428))</f>
        <v>-11.791850197040743</v>
      </c>
      <c r="X429" s="27">
        <f t="shared" ca="1" si="185"/>
        <v>-42.137969917221021</v>
      </c>
      <c r="Y429" s="27">
        <f t="shared" ca="1" si="186"/>
        <v>-41.700720748512673</v>
      </c>
      <c r="Z429" s="27">
        <f t="shared" ca="1" si="187"/>
        <v>-24.645752528470528</v>
      </c>
      <c r="AA429" s="27">
        <f t="shared" ca="1" si="188"/>
        <v>-6.4604923480294927</v>
      </c>
      <c r="AB429" s="29">
        <f t="shared" ca="1" si="167"/>
        <v>7.4604923480294927</v>
      </c>
      <c r="AC429" s="29">
        <f t="shared" ca="1" si="176"/>
        <v>-37.703202856811799</v>
      </c>
      <c r="AD429" s="29">
        <f t="shared" ca="1" si="177"/>
        <v>153.38557348152776</v>
      </c>
      <c r="AE429" s="29">
        <f t="shared" ca="1" si="178"/>
        <v>1155.4423432196404</v>
      </c>
      <c r="AF429" s="29">
        <f t="shared" ca="1" si="179"/>
        <v>236413.55677600953</v>
      </c>
      <c r="AH429" s="29">
        <f t="shared" ca="1" si="164"/>
        <v>0.33333278567876257</v>
      </c>
      <c r="AI429" s="29">
        <f t="shared" ca="1" si="165"/>
        <v>1.0000012918165333</v>
      </c>
    </row>
    <row r="430" spans="1:35" x14ac:dyDescent="0.25">
      <c r="A430" s="29">
        <v>41.800000000000203</v>
      </c>
      <c r="B430" s="29">
        <f t="shared" si="180"/>
        <v>1</v>
      </c>
      <c r="C430" s="29">
        <f t="shared" si="181"/>
        <v>0</v>
      </c>
      <c r="E430" s="29">
        <f ca="1">Kp*(G430+H430*OnebyTi+Td*(G430-G429))</f>
        <v>0.33333264824017111</v>
      </c>
      <c r="F430" s="29">
        <f t="shared" ca="1" si="182"/>
        <v>1.0000012826565514</v>
      </c>
      <c r="G430" s="29">
        <f t="shared" ca="1" si="189"/>
        <v>-1.282656551415684E-6</v>
      </c>
      <c r="H430" s="29">
        <f t="shared" ca="1" si="168"/>
        <v>0.22222689611965307</v>
      </c>
      <c r="I430" s="29">
        <f t="shared" ca="1" si="169"/>
        <v>2.2575866293103393</v>
      </c>
      <c r="J430" s="29">
        <f t="shared" ca="1" si="170"/>
        <v>1.2398322971749696</v>
      </c>
      <c r="K430" s="29">
        <f t="shared" ca="1" si="171"/>
        <v>5.483709568057975</v>
      </c>
      <c r="M430" s="29">
        <f ca="1">Kp*(Q430+R430*OnebyTi+Td*(Q430-Q429))</f>
        <v>149.14925465035569</v>
      </c>
      <c r="N430" s="29">
        <f t="shared" ca="1" si="183"/>
        <v>-91.898234969318423</v>
      </c>
      <c r="O430" s="29">
        <f t="shared" ca="1" si="190"/>
        <v>-91.26682055232969</v>
      </c>
      <c r="P430" s="29">
        <f t="shared" ca="1" si="184"/>
        <v>-34.674327157507847</v>
      </c>
      <c r="Q430" s="29">
        <f t="shared" ca="1" si="166"/>
        <v>35.674327157507847</v>
      </c>
      <c r="R430" s="29">
        <f t="shared" ca="1" si="172"/>
        <v>-43.264472196460929</v>
      </c>
      <c r="S430" s="29">
        <f t="shared" ca="1" si="173"/>
        <v>300.10455202884197</v>
      </c>
      <c r="T430" s="29">
        <f t="shared" ca="1" si="174"/>
        <v>5255.2426020604053</v>
      </c>
      <c r="U430" s="29">
        <f t="shared" ca="1" si="175"/>
        <v>370.82353205351433</v>
      </c>
      <c r="W430" s="29">
        <f ca="1">Kp*(AB430+AC430*OnebyTi+Td*(AB430-AB429))</f>
        <v>-5.218306876519506</v>
      </c>
      <c r="X430" s="29">
        <f t="shared" ca="1" si="185"/>
        <v>-40.427934066173179</v>
      </c>
      <c r="Y430" s="29">
        <f t="shared" ca="1" si="186"/>
        <v>-41.722045642107169</v>
      </c>
      <c r="Z430" s="29">
        <f t="shared" ca="1" si="187"/>
        <v>-25.477533143684017</v>
      </c>
      <c r="AA430" s="29">
        <f t="shared" ca="1" si="188"/>
        <v>-7.3473979526338518</v>
      </c>
      <c r="AB430" s="29">
        <f t="shared" ca="1" si="167"/>
        <v>8.3473979526338518</v>
      </c>
      <c r="AC430" s="29">
        <f t="shared" ca="1" si="176"/>
        <v>-36.868463061548411</v>
      </c>
      <c r="AD430" s="29">
        <f t="shared" ca="1" si="177"/>
        <v>154.22031327679113</v>
      </c>
      <c r="AE430" s="29">
        <f t="shared" ca="1" si="178"/>
        <v>1162.410248477604</v>
      </c>
      <c r="AF430" s="29">
        <f t="shared" ca="1" si="179"/>
        <v>240800.31690971286</v>
      </c>
      <c r="AH430" s="29">
        <f t="shared" ca="1" si="164"/>
        <v>0.33333264824017111</v>
      </c>
      <c r="AI430" s="29">
        <f t="shared" ca="1" si="165"/>
        <v>1.0000012826565514</v>
      </c>
    </row>
    <row r="431" spans="1:35" x14ac:dyDescent="0.25">
      <c r="A431" s="29">
        <v>41.900000000000198</v>
      </c>
      <c r="B431" s="29">
        <f t="shared" si="180"/>
        <v>1</v>
      </c>
      <c r="C431" s="29">
        <f t="shared" si="181"/>
        <v>0</v>
      </c>
      <c r="E431" s="29">
        <f ca="1">Kp*(G431+H431*OnebyTi+Td*(G431-G430))</f>
        <v>0.33333253331887203</v>
      </c>
      <c r="F431" s="27">
        <f t="shared" ca="1" si="182"/>
        <v>1.0000012700586354</v>
      </c>
      <c r="G431" s="29">
        <f t="shared" ca="1" si="189"/>
        <v>-1.2700586353719956E-6</v>
      </c>
      <c r="H431" s="29">
        <f t="shared" ca="1" si="168"/>
        <v>0.22222676911378952</v>
      </c>
      <c r="I431" s="29">
        <f t="shared" ca="1" si="169"/>
        <v>2.2575867563162029</v>
      </c>
      <c r="J431" s="29">
        <f t="shared" ca="1" si="170"/>
        <v>1.2398322971751308</v>
      </c>
      <c r="K431" s="29">
        <f t="shared" ca="1" si="171"/>
        <v>5.4837148896036574</v>
      </c>
      <c r="M431" s="29">
        <f ca="1">Kp*(Q431+R431*OnebyTi+Td*(Q431-Q430))</f>
        <v>168.70426155477156</v>
      </c>
      <c r="N431" s="27">
        <f t="shared" ca="1" si="183"/>
        <v>-83.672701084258392</v>
      </c>
      <c r="O431" s="27">
        <f t="shared" ca="1" si="190"/>
        <v>-91.292588917476124</v>
      </c>
      <c r="P431" s="27">
        <f t="shared" ca="1" si="184"/>
        <v>-36.983897536498041</v>
      </c>
      <c r="Q431" s="29">
        <f t="shared" ca="1" si="166"/>
        <v>37.983897536498041</v>
      </c>
      <c r="R431" s="29">
        <f t="shared" ca="1" si="172"/>
        <v>-39.466082442811128</v>
      </c>
      <c r="S431" s="29">
        <f t="shared" ca="1" si="173"/>
        <v>303.90294178249178</v>
      </c>
      <c r="T431" s="29">
        <f t="shared" ca="1" si="174"/>
        <v>5399.5202492667231</v>
      </c>
      <c r="U431" s="29">
        <f t="shared" ca="1" si="175"/>
        <v>375.53289834734846</v>
      </c>
      <c r="W431" s="29">
        <f ca="1">Kp*(AB431+AC431*OnebyTi+Td*(AB431-AB430))</f>
        <v>1.4717381483319159</v>
      </c>
      <c r="X431" s="27">
        <f t="shared" ca="1" si="185"/>
        <v>-38.608940353218564</v>
      </c>
      <c r="Y431" s="27">
        <f t="shared" ca="1" si="186"/>
        <v>-41.65893107578858</v>
      </c>
      <c r="Z431" s="27">
        <f t="shared" ca="1" si="187"/>
        <v>-26.269787366937457</v>
      </c>
      <c r="AA431" s="27">
        <f t="shared" ca="1" si="188"/>
        <v>-8.2316150797812249</v>
      </c>
      <c r="AB431" s="29">
        <f t="shared" ca="1" si="167"/>
        <v>9.2316150797812249</v>
      </c>
      <c r="AC431" s="29">
        <f t="shared" ca="1" si="176"/>
        <v>-35.945301553570289</v>
      </c>
      <c r="AD431" s="29">
        <f t="shared" ca="1" si="177"/>
        <v>155.14347478476927</v>
      </c>
      <c r="AE431" s="29">
        <f t="shared" ca="1" si="178"/>
        <v>1170.9325201757283</v>
      </c>
      <c r="AF431" s="29">
        <f t="shared" ca="1" si="179"/>
        <v>245784.94616538432</v>
      </c>
      <c r="AH431" s="29">
        <f t="shared" ca="1" si="164"/>
        <v>0.33333253331887203</v>
      </c>
      <c r="AI431" s="29">
        <f t="shared" ca="1" si="165"/>
        <v>1.0000012700586354</v>
      </c>
    </row>
    <row r="432" spans="1:35" x14ac:dyDescent="0.25">
      <c r="A432" s="29">
        <v>42.000000000000199</v>
      </c>
      <c r="B432" s="29">
        <f t="shared" si="180"/>
        <v>1</v>
      </c>
      <c r="C432" s="29">
        <f t="shared" si="181"/>
        <v>0</v>
      </c>
      <c r="E432" s="29">
        <f ca="1">Kp*(G432+H432*OnebyTi+Td*(G432-G431))</f>
        <v>0.33333244687633751</v>
      </c>
      <c r="F432" s="29">
        <f t="shared" ca="1" si="182"/>
        <v>1.0000012531372922</v>
      </c>
      <c r="G432" s="29">
        <f t="shared" ca="1" si="189"/>
        <v>-1.253137292156481E-6</v>
      </c>
      <c r="H432" s="29">
        <f t="shared" ca="1" si="168"/>
        <v>0.2222266438000603</v>
      </c>
      <c r="I432" s="29">
        <f t="shared" ca="1" si="169"/>
        <v>2.257586881629932</v>
      </c>
      <c r="J432" s="29">
        <f t="shared" ca="1" si="170"/>
        <v>1.2398322971752878</v>
      </c>
      <c r="K432" s="29">
        <f t="shared" ca="1" si="171"/>
        <v>5.4837201527802844</v>
      </c>
      <c r="M432" s="29">
        <f ca="1">Kp*(Q432+R432*OnebyTi+Td*(Q432-Q431))</f>
        <v>188.03250433578864</v>
      </c>
      <c r="N432" s="29">
        <f t="shared" ca="1" si="183"/>
        <v>-74.975376607087881</v>
      </c>
      <c r="O432" s="29">
        <f t="shared" ca="1" si="190"/>
        <v>-90.981617158235025</v>
      </c>
      <c r="P432" s="29">
        <f t="shared" ca="1" si="184"/>
        <v>-39.200264715448021</v>
      </c>
      <c r="Q432" s="29">
        <f t="shared" ca="1" si="166"/>
        <v>40.200264715448021</v>
      </c>
      <c r="R432" s="29">
        <f t="shared" ca="1" si="172"/>
        <v>-35.446055971266325</v>
      </c>
      <c r="S432" s="29">
        <f t="shared" ca="1" si="173"/>
        <v>307.92296825403656</v>
      </c>
      <c r="T432" s="29">
        <f t="shared" ca="1" si="174"/>
        <v>5561.1263775859325</v>
      </c>
      <c r="U432" s="29">
        <f t="shared" ca="1" si="175"/>
        <v>380.51705700226933</v>
      </c>
      <c r="W432" s="29">
        <f ca="1">Kp*(AB432+AC432*OnebyTi+Td*(AB432-AB431))</f>
        <v>8.2668324772083608</v>
      </c>
      <c r="X432" s="29">
        <f t="shared" ca="1" si="185"/>
        <v>-36.682893602887447</v>
      </c>
      <c r="Y432" s="29">
        <f t="shared" ca="1" si="186"/>
        <v>-41.510181272981356</v>
      </c>
      <c r="Z432" s="29">
        <f t="shared" ca="1" si="187"/>
        <v>-27.020324762059342</v>
      </c>
      <c r="AA432" s="29">
        <f t="shared" ca="1" si="188"/>
        <v>-9.1113471231811047</v>
      </c>
      <c r="AB432" s="29">
        <f t="shared" ca="1" si="167"/>
        <v>10.111347123181105</v>
      </c>
      <c r="AC432" s="29">
        <f t="shared" ca="1" si="176"/>
        <v>-34.934166841252178</v>
      </c>
      <c r="AD432" s="29">
        <f t="shared" ca="1" si="177"/>
        <v>156.15460949708739</v>
      </c>
      <c r="AE432" s="29">
        <f t="shared" ca="1" si="178"/>
        <v>1181.1564542402746</v>
      </c>
      <c r="AF432" s="29">
        <f t="shared" ca="1" si="179"/>
        <v>251407.99408534932</v>
      </c>
      <c r="AH432" s="29">
        <f t="shared" ca="1" si="164"/>
        <v>0.33333244687633751</v>
      </c>
      <c r="AI432" s="29">
        <f t="shared" ca="1" si="165"/>
        <v>1.0000012531372922</v>
      </c>
    </row>
    <row r="433" spans="1:35" x14ac:dyDescent="0.25">
      <c r="A433" s="29">
        <v>42.1000000000002</v>
      </c>
      <c r="B433" s="29">
        <f t="shared" si="180"/>
        <v>1</v>
      </c>
      <c r="C433" s="29">
        <f t="shared" si="181"/>
        <v>0</v>
      </c>
      <c r="E433" s="29">
        <f ca="1">Kp*(G433+H433*OnebyTi+Td*(G433-G432))</f>
        <v>0.33333239269648529</v>
      </c>
      <c r="F433" s="27">
        <f t="shared" ca="1" si="182"/>
        <v>1.0000012313827</v>
      </c>
      <c r="G433" s="29">
        <f t="shared" ca="1" si="189"/>
        <v>-1.2313827000287603E-6</v>
      </c>
      <c r="H433" s="29">
        <f t="shared" ca="1" si="168"/>
        <v>0.2222265206617903</v>
      </c>
      <c r="I433" s="29">
        <f t="shared" ca="1" si="169"/>
        <v>2.2575870047682018</v>
      </c>
      <c r="J433" s="29">
        <f t="shared" ca="1" si="170"/>
        <v>1.2398322971754394</v>
      </c>
      <c r="K433" s="29">
        <f t="shared" ca="1" si="171"/>
        <v>5.4837253369014514</v>
      </c>
      <c r="M433" s="29">
        <f ca="1">Kp*(Q433+R433*OnebyTi+Td*(Q433-Q432))</f>
        <v>207.05887843770697</v>
      </c>
      <c r="N433" s="27">
        <f t="shared" ca="1" si="183"/>
        <v>-65.828728730257396</v>
      </c>
      <c r="O433" s="27">
        <f t="shared" ca="1" si="190"/>
        <v>-90.328393791700975</v>
      </c>
      <c r="P433" s="27">
        <f t="shared" ca="1" si="184"/>
        <v>-41.313489820261211</v>
      </c>
      <c r="Q433" s="29">
        <f t="shared" ca="1" si="166"/>
        <v>42.313489820261211</v>
      </c>
      <c r="R433" s="29">
        <f t="shared" ca="1" si="172"/>
        <v>-31.214706989240206</v>
      </c>
      <c r="S433" s="29">
        <f t="shared" ca="1" si="173"/>
        <v>312.1543172360627</v>
      </c>
      <c r="T433" s="29">
        <f t="shared" ca="1" si="174"/>
        <v>5740.1695196628671</v>
      </c>
      <c r="U433" s="29">
        <f t="shared" ca="1" si="175"/>
        <v>385.76322013080573</v>
      </c>
      <c r="W433" s="29">
        <f ca="1">Kp*(AB433+AC433*OnebyTi+Td*(AB433-AB432))</f>
        <v>15.155136093904922</v>
      </c>
      <c r="X433" s="27">
        <f t="shared" ca="1" si="185"/>
        <v>-34.651940864413767</v>
      </c>
      <c r="Y433" s="27">
        <f t="shared" ca="1" si="186"/>
        <v>-41.274751675210268</v>
      </c>
      <c r="Z433" s="27">
        <f t="shared" ca="1" si="187"/>
        <v>-27.727003402999085</v>
      </c>
      <c r="AA433" s="27">
        <f t="shared" ca="1" si="188"/>
        <v>-9.9847782692330398</v>
      </c>
      <c r="AB433" s="29">
        <f t="shared" ca="1" si="167"/>
        <v>10.98477826923304</v>
      </c>
      <c r="AC433" s="29">
        <f t="shared" ca="1" si="176"/>
        <v>-33.835689014328878</v>
      </c>
      <c r="AD433" s="29">
        <f t="shared" ca="1" si="177"/>
        <v>157.25308732401069</v>
      </c>
      <c r="AE433" s="29">
        <f t="shared" ca="1" si="178"/>
        <v>1193.2229896026961</v>
      </c>
      <c r="AF433" s="29">
        <f t="shared" ca="1" si="179"/>
        <v>257713.44302547997</v>
      </c>
      <c r="AH433" s="29">
        <f t="shared" ca="1" si="164"/>
        <v>0.33333239269648529</v>
      </c>
      <c r="AI433" s="29">
        <f t="shared" ca="1" si="165"/>
        <v>1.0000012313827</v>
      </c>
    </row>
    <row r="434" spans="1:35" x14ac:dyDescent="0.25">
      <c r="A434" s="29">
        <v>42.200000000000202</v>
      </c>
      <c r="B434" s="29">
        <f t="shared" si="180"/>
        <v>1</v>
      </c>
      <c r="C434" s="29">
        <f t="shared" si="181"/>
        <v>0</v>
      </c>
      <c r="E434" s="29">
        <f ca="1">Kp*(G434+H434*OnebyTi+Td*(G434-G433))</f>
        <v>0.33333237232270774</v>
      </c>
      <c r="F434" s="29">
        <f t="shared" ca="1" si="182"/>
        <v>1.000001204661785</v>
      </c>
      <c r="G434" s="29">
        <f t="shared" ca="1" si="189"/>
        <v>-1.2046617849925667E-6</v>
      </c>
      <c r="H434" s="29">
        <f t="shared" ca="1" si="168"/>
        <v>0.2222264001956118</v>
      </c>
      <c r="I434" s="29">
        <f t="shared" ca="1" si="169"/>
        <v>2.2575871252343802</v>
      </c>
      <c r="J434" s="29">
        <f t="shared" ca="1" si="170"/>
        <v>1.2398322971755846</v>
      </c>
      <c r="K434" s="29">
        <f t="shared" ca="1" si="171"/>
        <v>5.4837304205741839</v>
      </c>
      <c r="M434" s="29">
        <f ca="1">Kp*(Q434+R434*OnebyTi+Td*(Q434-Q433))</f>
        <v>225.70789968177627</v>
      </c>
      <c r="N434" s="29">
        <f t="shared" ca="1" si="183"/>
        <v>-56.257310070908133</v>
      </c>
      <c r="O434" s="29">
        <f t="shared" ca="1" si="190"/>
        <v>-89.328549159899183</v>
      </c>
      <c r="P434" s="29">
        <f t="shared" ca="1" si="184"/>
        <v>-43.313814661079121</v>
      </c>
      <c r="Q434" s="29">
        <f t="shared" ca="1" si="166"/>
        <v>44.313814661079121</v>
      </c>
      <c r="R434" s="29">
        <f t="shared" ca="1" si="172"/>
        <v>-26.783325523132294</v>
      </c>
      <c r="S434" s="29">
        <f t="shared" ca="1" si="173"/>
        <v>316.58569870217059</v>
      </c>
      <c r="T434" s="29">
        <f t="shared" ca="1" si="174"/>
        <v>5936.5409366445137</v>
      </c>
      <c r="U434" s="29">
        <f t="shared" ca="1" si="175"/>
        <v>391.25738999359163</v>
      </c>
      <c r="W434" s="29">
        <f ca="1">Kp*(AB434+AC434*OnebyTi+Td*(AB434-AB433))</f>
        <v>22.124438796321623</v>
      </c>
      <c r="X434" s="29">
        <f t="shared" ca="1" si="185"/>
        <v>-32.518470940847237</v>
      </c>
      <c r="Y434" s="29">
        <f t="shared" ca="1" si="186"/>
        <v>-40.951753380544829</v>
      </c>
      <c r="Z434" s="29">
        <f t="shared" ca="1" si="187"/>
        <v>-28.38773488295428</v>
      </c>
      <c r="AA434" s="29">
        <f t="shared" ca="1" si="188"/>
        <v>-10.850076799644706</v>
      </c>
      <c r="AB434" s="29">
        <f t="shared" ca="1" si="167"/>
        <v>11.850076799644706</v>
      </c>
      <c r="AC434" s="29">
        <f t="shared" ca="1" si="176"/>
        <v>-32.650681334364407</v>
      </c>
      <c r="AD434" s="29">
        <f t="shared" ca="1" si="177"/>
        <v>158.43809500397515</v>
      </c>
      <c r="AE434" s="29">
        <f t="shared" ca="1" si="178"/>
        <v>1207.265421618444</v>
      </c>
      <c r="AF434" s="29">
        <f t="shared" ca="1" si="179"/>
        <v>264748.28962782718</v>
      </c>
      <c r="AH434" s="29">
        <f t="shared" ca="1" si="164"/>
        <v>0.33333237232270774</v>
      </c>
      <c r="AI434" s="29">
        <f t="shared" ca="1" si="165"/>
        <v>1.000001204661785</v>
      </c>
    </row>
    <row r="435" spans="1:35" x14ac:dyDescent="0.25">
      <c r="A435" s="29">
        <v>42.300000000000203</v>
      </c>
      <c r="B435" s="29">
        <f t="shared" si="180"/>
        <v>1</v>
      </c>
      <c r="C435" s="29">
        <f t="shared" si="181"/>
        <v>0</v>
      </c>
      <c r="E435" s="29">
        <f ca="1">Kp*(G435+H435*OnebyTi+Td*(G435-G434))</f>
        <v>0.33333238513413188</v>
      </c>
      <c r="F435" s="27">
        <f t="shared" ca="1" si="182"/>
        <v>1.0000011731966318</v>
      </c>
      <c r="G435" s="29">
        <f t="shared" ca="1" si="189"/>
        <v>-1.1731966318428988E-6</v>
      </c>
      <c r="H435" s="29">
        <f t="shared" ca="1" si="168"/>
        <v>0.22222628287594862</v>
      </c>
      <c r="I435" s="29">
        <f t="shared" ca="1" si="169"/>
        <v>2.2575872425540435</v>
      </c>
      <c r="J435" s="29">
        <f t="shared" ca="1" si="170"/>
        <v>1.2398322971757223</v>
      </c>
      <c r="K435" s="29">
        <f t="shared" ca="1" si="171"/>
        <v>5.4837353831959366</v>
      </c>
      <c r="M435" s="29">
        <f ca="1">Kp*(Q435+R435*OnebyTi+Td*(Q435-Q434))</f>
        <v>243.90397260057381</v>
      </c>
      <c r="N435" s="27">
        <f t="shared" ca="1" si="183"/>
        <v>-46.287710122262958</v>
      </c>
      <c r="O435" s="27">
        <f t="shared" ca="1" si="190"/>
        <v>-87.978893938603974</v>
      </c>
      <c r="P435" s="27">
        <f t="shared" ca="1" si="184"/>
        <v>-45.19170095695484</v>
      </c>
      <c r="Q435" s="29">
        <f t="shared" ca="1" si="166"/>
        <v>46.19170095695484</v>
      </c>
      <c r="R435" s="29">
        <f t="shared" ca="1" si="172"/>
        <v>-22.16415542743681</v>
      </c>
      <c r="S435" s="29">
        <f t="shared" ca="1" si="173"/>
        <v>321.20486879786608</v>
      </c>
      <c r="T435" s="29">
        <f t="shared" ca="1" si="174"/>
        <v>6149.9082603741881</v>
      </c>
      <c r="U435" s="29">
        <f t="shared" ca="1" si="175"/>
        <v>396.98438626438315</v>
      </c>
      <c r="W435" s="29">
        <f ca="1">Kp*(AB435+AC435*OnebyTi+Td*(AB435-AB434))</f>
        <v>29.162178633709516</v>
      </c>
      <c r="X435" s="27">
        <f t="shared" ca="1" si="185"/>
        <v>-30.28511343108811</v>
      </c>
      <c r="Y435" s="27">
        <f t="shared" ca="1" si="186"/>
        <v>-40.540457342612754</v>
      </c>
      <c r="Z435" s="27">
        <f t="shared" ca="1" si="187"/>
        <v>-29.000489295665446</v>
      </c>
      <c r="AA435" s="27">
        <f t="shared" ca="1" si="188"/>
        <v>-11.705398477277418</v>
      </c>
      <c r="AB435" s="29">
        <f t="shared" ca="1" si="167"/>
        <v>12.705398477277418</v>
      </c>
      <c r="AC435" s="29">
        <f t="shared" ca="1" si="176"/>
        <v>-31.380141486636663</v>
      </c>
      <c r="AD435" s="29">
        <f t="shared" ca="1" si="177"/>
        <v>159.7086348517029</v>
      </c>
      <c r="AE435" s="29">
        <f t="shared" ca="1" si="178"/>
        <v>1223.4081366650844</v>
      </c>
      <c r="AF435" s="29">
        <f t="shared" ca="1" si="179"/>
        <v>272561.9931325026</v>
      </c>
      <c r="AH435" s="29">
        <f t="shared" ca="1" si="164"/>
        <v>0.33333238513413188</v>
      </c>
      <c r="AI435" s="29">
        <f t="shared" ca="1" si="165"/>
        <v>1.0000011731966318</v>
      </c>
    </row>
    <row r="436" spans="1:35" x14ac:dyDescent="0.25">
      <c r="A436" s="29">
        <v>42.400000000000198</v>
      </c>
      <c r="B436" s="29">
        <f t="shared" si="180"/>
        <v>1</v>
      </c>
      <c r="C436" s="29">
        <f t="shared" si="181"/>
        <v>0</v>
      </c>
      <c r="E436" s="29">
        <f ca="1">Kp*(G436+H436*OnebyTi+Td*(G436-G435))</f>
        <v>0.33333242854607315</v>
      </c>
      <c r="F436" s="29">
        <f t="shared" ca="1" si="182"/>
        <v>1.0000011375232276</v>
      </c>
      <c r="G436" s="29">
        <f t="shared" ca="1" si="189"/>
        <v>-1.1375232276122915E-6</v>
      </c>
      <c r="H436" s="29">
        <f t="shared" ca="1" si="168"/>
        <v>0.22222616912362586</v>
      </c>
      <c r="I436" s="29">
        <f t="shared" ca="1" si="169"/>
        <v>2.2575873563063662</v>
      </c>
      <c r="J436" s="29">
        <f t="shared" ca="1" si="170"/>
        <v>1.2398322971758517</v>
      </c>
      <c r="K436" s="29">
        <f t="shared" ca="1" si="171"/>
        <v>5.4837402062944216</v>
      </c>
      <c r="M436" s="29">
        <f ca="1">Kp*(Q436+R436*OnebyTi+Td*(Q436-Q435))</f>
        <v>261.57166447641367</v>
      </c>
      <c r="N436" s="29">
        <f t="shared" ca="1" si="183"/>
        <v>-35.948498303582781</v>
      </c>
      <c r="O436" s="29">
        <f t="shared" ca="1" si="190"/>
        <v>-86.277454093296384</v>
      </c>
      <c r="P436" s="29">
        <f t="shared" ca="1" si="184"/>
        <v>-46.93786953131201</v>
      </c>
      <c r="Q436" s="29">
        <f t="shared" ca="1" si="166"/>
        <v>47.93786953131201</v>
      </c>
      <c r="R436" s="29">
        <f t="shared" ca="1" si="172"/>
        <v>-17.370368474305607</v>
      </c>
      <c r="S436" s="29">
        <f t="shared" ca="1" si="173"/>
        <v>325.99865575099727</v>
      </c>
      <c r="T436" s="29">
        <f t="shared" ca="1" si="174"/>
        <v>6379.7121938942973</v>
      </c>
      <c r="U436" s="29">
        <f t="shared" ca="1" si="175"/>
        <v>402.92787815465545</v>
      </c>
      <c r="W436" s="29">
        <f ca="1">Kp*(AB436+AC436*OnebyTi+Td*(AB436-AB435))</f>
        <v>36.255461330331116</v>
      </c>
      <c r="X436" s="29">
        <f t="shared" ca="1" si="185"/>
        <v>-27.954737279125389</v>
      </c>
      <c r="Y436" s="29">
        <f t="shared" ca="1" si="186"/>
        <v>-40.040298318104597</v>
      </c>
      <c r="Z436" s="29">
        <f t="shared" ca="1" si="187"/>
        <v>-29.563300178558436</v>
      </c>
      <c r="AA436" s="29">
        <f t="shared" ca="1" si="188"/>
        <v>-12.548890009802619</v>
      </c>
      <c r="AB436" s="29">
        <f t="shared" ca="1" si="167"/>
        <v>13.548890009802619</v>
      </c>
      <c r="AC436" s="29">
        <f t="shared" ca="1" si="176"/>
        <v>-30.025252485656402</v>
      </c>
      <c r="AD436" s="29">
        <f t="shared" ca="1" si="177"/>
        <v>161.06352385268315</v>
      </c>
      <c r="AE436" s="29">
        <f t="shared" ca="1" si="178"/>
        <v>1241.7653787148572</v>
      </c>
      <c r="AF436" s="29">
        <f t="shared" ca="1" si="179"/>
        <v>281205.79501342966</v>
      </c>
      <c r="AH436" s="29">
        <f t="shared" ca="1" si="164"/>
        <v>0.33333242854607315</v>
      </c>
      <c r="AI436" s="29">
        <f t="shared" ca="1" si="165"/>
        <v>1.0000011375232276</v>
      </c>
    </row>
    <row r="437" spans="1:35" x14ac:dyDescent="0.25">
      <c r="A437" s="29">
        <v>42.500000000000199</v>
      </c>
      <c r="B437" s="29">
        <f t="shared" si="180"/>
        <v>1</v>
      </c>
      <c r="C437" s="29">
        <f t="shared" si="181"/>
        <v>0</v>
      </c>
      <c r="E437" s="29">
        <f ca="1">Kp*(G437+H437*OnebyTi+Td*(G437-G436))</f>
        <v>0.33333249831330186</v>
      </c>
      <c r="F437" s="27">
        <f t="shared" ca="1" si="182"/>
        <v>1.0000010984344938</v>
      </c>
      <c r="G437" s="29">
        <f t="shared" ca="1" si="189"/>
        <v>-1.0984344938069768E-6</v>
      </c>
      <c r="H437" s="29">
        <f t="shared" ca="1" si="168"/>
        <v>0.22222605928017647</v>
      </c>
      <c r="I437" s="29">
        <f t="shared" ca="1" si="169"/>
        <v>2.2575874661498156</v>
      </c>
      <c r="J437" s="29">
        <f t="shared" ca="1" si="170"/>
        <v>1.2398322971759723</v>
      </c>
      <c r="K437" s="29">
        <f t="shared" ca="1" si="171"/>
        <v>5.4837448746410207</v>
      </c>
      <c r="M437" s="29">
        <f ca="1">Kp*(Q437+R437*OnebyTi+Td*(Q437-Q436))</f>
        <v>278.63598419502506</v>
      </c>
      <c r="N437" s="27">
        <f t="shared" ca="1" si="183"/>
        <v>-25.270158650932874</v>
      </c>
      <c r="O437" s="27">
        <f t="shared" ca="1" si="190"/>
        <v>-84.223502084387988</v>
      </c>
      <c r="P437" s="27">
        <f t="shared" ca="1" si="184"/>
        <v>-48.543339334387561</v>
      </c>
      <c r="Q437" s="29">
        <f t="shared" ca="1" si="166"/>
        <v>49.543339334387561</v>
      </c>
      <c r="R437" s="29">
        <f t="shared" ca="1" si="172"/>
        <v>-12.41603454086685</v>
      </c>
      <c r="S437" s="29">
        <f t="shared" ca="1" si="173"/>
        <v>330.95298968443603</v>
      </c>
      <c r="T437" s="29">
        <f t="shared" ca="1" si="174"/>
        <v>6625.1664411345246</v>
      </c>
      <c r="U437" s="29">
        <f t="shared" ca="1" si="175"/>
        <v>409.07042137632772</v>
      </c>
      <c r="W437" s="29">
        <f ca="1">Kp*(AB437+AC437*OnebyTi+Td*(AB437-AB436))</f>
        <v>43.391080672424927</v>
      </c>
      <c r="X437" s="27">
        <f t="shared" ca="1" si="185"/>
        <v>-25.530448825647685</v>
      </c>
      <c r="Y437" s="27">
        <f t="shared" ca="1" si="186"/>
        <v>-39.450878551001836</v>
      </c>
      <c r="Z437" s="27">
        <f t="shared" ca="1" si="187"/>
        <v>-30.074269407329052</v>
      </c>
      <c r="AA437" s="27">
        <f t="shared" ca="1" si="188"/>
        <v>-13.378692585513745</v>
      </c>
      <c r="AB437" s="29">
        <f t="shared" ca="1" si="167"/>
        <v>14.378692585513745</v>
      </c>
      <c r="AC437" s="29">
        <f t="shared" ca="1" si="176"/>
        <v>-28.587383227105029</v>
      </c>
      <c r="AD437" s="29">
        <f t="shared" ca="1" si="177"/>
        <v>162.50139311123453</v>
      </c>
      <c r="AE437" s="29">
        <f t="shared" ca="1" si="178"/>
        <v>1262.4400587617281</v>
      </c>
      <c r="AF437" s="29">
        <f t="shared" ca="1" si="179"/>
        <v>290731.9181719232</v>
      </c>
      <c r="AH437" s="29">
        <f t="shared" ca="1" si="164"/>
        <v>0.33333249831330186</v>
      </c>
      <c r="AI437" s="29">
        <f t="shared" ca="1" si="165"/>
        <v>1.0000010984344938</v>
      </c>
    </row>
    <row r="438" spans="1:35" x14ac:dyDescent="0.25">
      <c r="A438" s="29">
        <v>42.6000000000002</v>
      </c>
      <c r="B438" s="29">
        <f t="shared" si="180"/>
        <v>1</v>
      </c>
      <c r="C438" s="29">
        <f t="shared" si="181"/>
        <v>0</v>
      </c>
      <c r="E438" s="29">
        <f ca="1">Kp*(G438+H438*OnebyTi+Td*(G438-G437))</f>
        <v>0.33333258891019657</v>
      </c>
      <c r="F438" s="29">
        <f t="shared" ca="1" si="182"/>
        <v>1.0000010569122062</v>
      </c>
      <c r="G438" s="29">
        <f t="shared" ca="1" si="189"/>
        <v>-1.0569122061987457E-6</v>
      </c>
      <c r="H438" s="29">
        <f t="shared" ca="1" si="168"/>
        <v>0.22222595358895586</v>
      </c>
      <c r="I438" s="29">
        <f t="shared" ca="1" si="169"/>
        <v>2.2575875718410363</v>
      </c>
      <c r="J438" s="29">
        <f t="shared" ca="1" si="170"/>
        <v>1.239832297176084</v>
      </c>
      <c r="K438" s="29">
        <f t="shared" ca="1" si="171"/>
        <v>5.4837493770870189</v>
      </c>
      <c r="M438" s="29">
        <f ca="1">Kp*(Q438+R438*OnebyTi+Td*(Q438-Q437))</f>
        <v>295.02266499059346</v>
      </c>
      <c r="N438" s="29">
        <f t="shared" ca="1" si="183"/>
        <v>-14.28501622238279</v>
      </c>
      <c r="O438" s="29">
        <f t="shared" ca="1" si="190"/>
        <v>-81.817584133637268</v>
      </c>
      <c r="P438" s="29">
        <f t="shared" ca="1" si="184"/>
        <v>-49.999466146649382</v>
      </c>
      <c r="Q438" s="29">
        <f t="shared" ca="1" si="166"/>
        <v>50.999466146649382</v>
      </c>
      <c r="R438" s="29">
        <f t="shared" ca="1" si="172"/>
        <v>-7.3160879262019112</v>
      </c>
      <c r="S438" s="29">
        <f t="shared" ca="1" si="173"/>
        <v>336.05293629910096</v>
      </c>
      <c r="T438" s="29">
        <f t="shared" ca="1" si="174"/>
        <v>6885.2609958588482</v>
      </c>
      <c r="U438" s="29">
        <f t="shared" ca="1" si="175"/>
        <v>415.39349990306312</v>
      </c>
      <c r="W438" s="29">
        <f ca="1">Kp*(AB438+AC438*OnebyTi+Td*(AB438-AB437))</f>
        <v>50.555539833090698</v>
      </c>
      <c r="X438" s="29">
        <f t="shared" ca="1" si="185"/>
        <v>-23.015589358107711</v>
      </c>
      <c r="Y438" s="29">
        <f t="shared" ca="1" si="186"/>
        <v>-38.771971182098945</v>
      </c>
      <c r="Z438" s="29">
        <f t="shared" ca="1" si="187"/>
        <v>-30.531572031497841</v>
      </c>
      <c r="AA438" s="29">
        <f t="shared" ca="1" si="188"/>
        <v>-14.192945475406217</v>
      </c>
      <c r="AB438" s="29">
        <f t="shared" ca="1" si="167"/>
        <v>15.192945475406217</v>
      </c>
      <c r="AC438" s="29">
        <f t="shared" ca="1" si="176"/>
        <v>-27.068088679564408</v>
      </c>
      <c r="AD438" s="29">
        <f t="shared" ca="1" si="177"/>
        <v>164.02068765877516</v>
      </c>
      <c r="AE438" s="29">
        <f t="shared" ca="1" si="178"/>
        <v>1285.5226179835947</v>
      </c>
      <c r="AF438" s="29">
        <f t="shared" ca="1" si="179"/>
        <v>301192.65766132565</v>
      </c>
      <c r="AH438" s="29">
        <f t="shared" ca="1" si="164"/>
        <v>0.33333258891019657</v>
      </c>
      <c r="AI438" s="29">
        <f t="shared" ca="1" si="165"/>
        <v>1.0000010569122062</v>
      </c>
    </row>
    <row r="439" spans="1:35" x14ac:dyDescent="0.25">
      <c r="A439" s="29">
        <v>42.700000000000202</v>
      </c>
      <c r="B439" s="29">
        <f t="shared" si="180"/>
        <v>1</v>
      </c>
      <c r="C439" s="29">
        <f t="shared" si="181"/>
        <v>0</v>
      </c>
      <c r="E439" s="29">
        <f ca="1">Kp*(G439+H439*OnebyTi+Td*(G439-G438))</f>
        <v>0.33333269395917564</v>
      </c>
      <c r="F439" s="27">
        <f t="shared" ca="1" si="182"/>
        <v>1.0000010140527249</v>
      </c>
      <c r="G439" s="29">
        <f t="shared" ca="1" si="189"/>
        <v>-1.0140527249014042E-6</v>
      </c>
      <c r="H439" s="29">
        <f t="shared" ca="1" si="168"/>
        <v>0.22222585218368338</v>
      </c>
      <c r="I439" s="29">
        <f t="shared" ca="1" si="169"/>
        <v>2.2575876732463089</v>
      </c>
      <c r="J439" s="29">
        <f t="shared" ca="1" si="170"/>
        <v>1.2398322971761868</v>
      </c>
      <c r="K439" s="29">
        <f t="shared" ca="1" si="171"/>
        <v>5.4837537070921538</v>
      </c>
      <c r="M439" s="29">
        <f ca="1">Kp*(Q439+R439*OnebyTi+Td*(Q439-Q438))</f>
        <v>310.65845012579979</v>
      </c>
      <c r="N439" s="27">
        <f t="shared" ca="1" si="183"/>
        <v>-3.027155322993778</v>
      </c>
      <c r="O439" s="27">
        <f t="shared" ca="1" si="190"/>
        <v>-79.061543374364973</v>
      </c>
      <c r="P439" s="27">
        <f t="shared" ca="1" si="184"/>
        <v>-51.297980815463852</v>
      </c>
      <c r="Q439" s="29">
        <f t="shared" ca="1" si="166"/>
        <v>52.297980815463852</v>
      </c>
      <c r="R439" s="29">
        <f t="shared" ca="1" si="172"/>
        <v>-2.0862898446555258</v>
      </c>
      <c r="S439" s="29">
        <f t="shared" ca="1" si="173"/>
        <v>341.28273438064736</v>
      </c>
      <c r="T439" s="29">
        <f t="shared" ca="1" si="174"/>
        <v>7158.7688755963109</v>
      </c>
      <c r="U439" s="29">
        <f t="shared" ca="1" si="175"/>
        <v>421.87757247227438</v>
      </c>
      <c r="W439" s="29">
        <f ca="1">Kp*(AB439+AC439*OnebyTi+Td*(AB439-AB438))</f>
        <v>57.735073607453941</v>
      </c>
      <c r="X439" s="27">
        <f t="shared" ca="1" si="185"/>
        <v>-20.41373215625541</v>
      </c>
      <c r="Y439" s="27">
        <f t="shared" ca="1" si="186"/>
        <v>-38.003523372756405</v>
      </c>
      <c r="Z439" s="27">
        <f t="shared" ca="1" si="187"/>
        <v>-30.933461040416486</v>
      </c>
      <c r="AA439" s="27">
        <f t="shared" ca="1" si="188"/>
        <v>-14.989789695414723</v>
      </c>
      <c r="AB439" s="29">
        <f t="shared" ca="1" si="167"/>
        <v>15.989789695414723</v>
      </c>
      <c r="AC439" s="29">
        <f t="shared" ca="1" si="176"/>
        <v>-25.469109710022934</v>
      </c>
      <c r="AD439" s="29">
        <f t="shared" ca="1" si="177"/>
        <v>165.61966662831662</v>
      </c>
      <c r="AE439" s="29">
        <f t="shared" ca="1" si="178"/>
        <v>1311.0899554339537</v>
      </c>
      <c r="AF439" s="29">
        <f t="shared" ca="1" si="179"/>
        <v>312639.37854121218</v>
      </c>
      <c r="AH439" s="29">
        <f t="shared" ca="1" si="164"/>
        <v>0.33333269395917564</v>
      </c>
      <c r="AI439" s="29">
        <f t="shared" ca="1" si="165"/>
        <v>1.0000010140527249</v>
      </c>
    </row>
    <row r="440" spans="1:35" x14ac:dyDescent="0.25">
      <c r="A440" s="29">
        <v>42.800000000000203</v>
      </c>
      <c r="B440" s="29">
        <f t="shared" si="180"/>
        <v>1</v>
      </c>
      <c r="C440" s="29">
        <f t="shared" si="181"/>
        <v>0</v>
      </c>
      <c r="E440" s="29">
        <f ca="1">Kp*(G440+H440*OnebyTi+Td*(G440-G439))</f>
        <v>0.33333280667806303</v>
      </c>
      <c r="F440" s="29">
        <f t="shared" ca="1" si="182"/>
        <v>1.0000009709914572</v>
      </c>
      <c r="G440" s="29">
        <f t="shared" ca="1" si="189"/>
        <v>-9.7099145723866798E-7</v>
      </c>
      <c r="H440" s="29">
        <f t="shared" ca="1" si="168"/>
        <v>0.22222575508453765</v>
      </c>
      <c r="I440" s="29">
        <f t="shared" ca="1" si="169"/>
        <v>2.2575877703454545</v>
      </c>
      <c r="J440" s="29">
        <f t="shared" ca="1" si="170"/>
        <v>1.2398322971762812</v>
      </c>
      <c r="K440" s="29">
        <f t="shared" ca="1" si="171"/>
        <v>5.4837578629355912</v>
      </c>
      <c r="M440" s="29">
        <f ca="1">Kp*(Q440+R440*OnebyTi+Td*(Q440-Q439))</f>
        <v>325.47138052089031</v>
      </c>
      <c r="N440" s="29">
        <f t="shared" ca="1" si="183"/>
        <v>8.4676703130811308</v>
      </c>
      <c r="O440" s="29">
        <f t="shared" ca="1" si="190"/>
        <v>-75.958538719614054</v>
      </c>
      <c r="P440" s="29">
        <f t="shared" ca="1" si="184"/>
        <v>-52.431026876077013</v>
      </c>
      <c r="Q440" s="29">
        <f t="shared" ca="1" si="166"/>
        <v>53.431026876077013</v>
      </c>
      <c r="R440" s="29">
        <f t="shared" ca="1" si="172"/>
        <v>3.2568128429521757</v>
      </c>
      <c r="S440" s="29">
        <f t="shared" ca="1" si="173"/>
        <v>346.62583706825507</v>
      </c>
      <c r="T440" s="29">
        <f t="shared" ca="1" si="174"/>
        <v>7444.2563388995177</v>
      </c>
      <c r="U440" s="29">
        <f t="shared" ca="1" si="175"/>
        <v>428.50212375149982</v>
      </c>
      <c r="W440" s="29">
        <f ca="1">Kp*(AB440+AC440*OnebyTi+Td*(AB440-AB439))</f>
        <v>64.915671528229495</v>
      </c>
      <c r="X440" s="29">
        <f t="shared" ca="1" si="185"/>
        <v>-17.728679031109053</v>
      </c>
      <c r="Y440" s="29">
        <f t="shared" ca="1" si="186"/>
        <v>-37.145659132215364</v>
      </c>
      <c r="Z440" s="29">
        <f t="shared" ca="1" si="187"/>
        <v>-31.278272049180526</v>
      </c>
      <c r="AA440" s="29">
        <f t="shared" ca="1" si="188"/>
        <v>-15.767371722481935</v>
      </c>
      <c r="AB440" s="29">
        <f t="shared" ca="1" si="167"/>
        <v>16.767371722481933</v>
      </c>
      <c r="AC440" s="29">
        <f t="shared" ca="1" si="176"/>
        <v>-23.792372537774742</v>
      </c>
      <c r="AD440" s="29">
        <f t="shared" ca="1" si="177"/>
        <v>167.2964038005648</v>
      </c>
      <c r="AE440" s="29">
        <f t="shared" ca="1" si="178"/>
        <v>1339.2044308819425</v>
      </c>
      <c r="AF440" s="29">
        <f t="shared" ca="1" si="179"/>
        <v>325121.43986438925</v>
      </c>
      <c r="AH440" s="29">
        <f t="shared" ca="1" si="164"/>
        <v>0.33333280667806303</v>
      </c>
      <c r="AI440" s="29">
        <f t="shared" ca="1" si="165"/>
        <v>1.0000009709914572</v>
      </c>
    </row>
    <row r="441" spans="1:35" x14ac:dyDescent="0.25">
      <c r="A441" s="29">
        <v>42.900000000000198</v>
      </c>
      <c r="B441" s="29">
        <f t="shared" si="180"/>
        <v>1</v>
      </c>
      <c r="C441" s="29">
        <f t="shared" si="181"/>
        <v>0</v>
      </c>
      <c r="E441" s="29">
        <f ca="1">Kp*(G441+H441*OnebyTi+Td*(G441-G440))</f>
        <v>0.33333292031810308</v>
      </c>
      <c r="F441" s="27">
        <f t="shared" ca="1" si="182"/>
        <v>1.0000009288306835</v>
      </c>
      <c r="G441" s="29">
        <f t="shared" ca="1" si="189"/>
        <v>-9.2883068347759945E-7</v>
      </c>
      <c r="H441" s="29">
        <f t="shared" ca="1" si="168"/>
        <v>0.2222256622014693</v>
      </c>
      <c r="I441" s="29">
        <f t="shared" ca="1" si="169"/>
        <v>2.2575878632285229</v>
      </c>
      <c r="J441" s="29">
        <f t="shared" ca="1" si="170"/>
        <v>1.2398322971763676</v>
      </c>
      <c r="K441" s="29">
        <f t="shared" ca="1" si="171"/>
        <v>5.4837618476192231</v>
      </c>
      <c r="M441" s="29">
        <f ca="1">Kp*(Q441+R441*OnebyTi+Td*(Q441-Q440))</f>
        <v>339.39108331921841</v>
      </c>
      <c r="N441" s="27">
        <f t="shared" ca="1" si="183"/>
        <v>20.162135213958429</v>
      </c>
      <c r="O441" s="27">
        <f t="shared" ca="1" si="190"/>
        <v>-72.51305929477239</v>
      </c>
      <c r="P441" s="27">
        <f t="shared" ca="1" si="184"/>
        <v>-53.391197407282945</v>
      </c>
      <c r="Q441" s="29">
        <f t="shared" ca="1" si="166"/>
        <v>54.391197407282945</v>
      </c>
      <c r="R441" s="29">
        <f t="shared" ca="1" si="172"/>
        <v>8.6959325836804702</v>
      </c>
      <c r="S441" s="29">
        <f t="shared" ca="1" si="173"/>
        <v>352.06495680898337</v>
      </c>
      <c r="T441" s="29">
        <f t="shared" ca="1" si="174"/>
        <v>7740.0965744393197</v>
      </c>
      <c r="U441" s="29">
        <f t="shared" ca="1" si="175"/>
        <v>435.24572007426434</v>
      </c>
      <c r="W441" s="29">
        <f ca="1">Kp*(AB441+AC441*OnebyTi+Td*(AB441-AB440))</f>
        <v>72.083101829589481</v>
      </c>
      <c r="X441" s="27">
        <f t="shared" ca="1" si="185"/>
        <v>-14.964456356307119</v>
      </c>
      <c r="Y441" s="27">
        <f t="shared" ca="1" si="186"/>
        <v>-36.198681838226221</v>
      </c>
      <c r="Z441" s="27">
        <f t="shared" ca="1" si="187"/>
        <v>-31.564427893897214</v>
      </c>
      <c r="AA441" s="27">
        <f t="shared" ca="1" si="188"/>
        <v>-16.523847257927088</v>
      </c>
      <c r="AB441" s="29">
        <f t="shared" ca="1" si="167"/>
        <v>17.523847257927088</v>
      </c>
      <c r="AC441" s="29">
        <f t="shared" ca="1" si="176"/>
        <v>-22.039987811982034</v>
      </c>
      <c r="AD441" s="29">
        <f t="shared" ca="1" si="177"/>
        <v>169.0487885263575</v>
      </c>
      <c r="AE441" s="29">
        <f t="shared" ca="1" si="178"/>
        <v>1369.9129531538583</v>
      </c>
      <c r="AF441" s="29">
        <f t="shared" ca="1" si="179"/>
        <v>338685.06687759719</v>
      </c>
      <c r="AH441" s="29">
        <f t="shared" ca="1" si="164"/>
        <v>0.33333292031810308</v>
      </c>
      <c r="AI441" s="29">
        <f t="shared" ca="1" si="165"/>
        <v>1.0000009288306835</v>
      </c>
    </row>
    <row r="442" spans="1:35" x14ac:dyDescent="0.25">
      <c r="A442" s="29">
        <v>43.000000000000199</v>
      </c>
      <c r="B442" s="29">
        <f t="shared" si="180"/>
        <v>1</v>
      </c>
      <c r="C442" s="29">
        <f t="shared" si="181"/>
        <v>0</v>
      </c>
      <c r="E442" s="29">
        <f ca="1">Kp*(G442+H442*OnebyTi+Td*(G442-G441))</f>
        <v>0.33333302856702984</v>
      </c>
      <c r="F442" s="29">
        <f t="shared" ca="1" si="182"/>
        <v>1.0000008885748251</v>
      </c>
      <c r="G442" s="29">
        <f t="shared" ca="1" si="189"/>
        <v>-8.8857482505311225E-7</v>
      </c>
      <c r="H442" s="29">
        <f t="shared" ca="1" si="168"/>
        <v>0.22222557334398679</v>
      </c>
      <c r="I442" s="29">
        <f t="shared" ca="1" si="169"/>
        <v>2.2575879520860056</v>
      </c>
      <c r="J442" s="29">
        <f t="shared" ca="1" si="170"/>
        <v>1.2398322971764466</v>
      </c>
      <c r="K442" s="29">
        <f t="shared" ca="1" si="171"/>
        <v>5.483765668490971</v>
      </c>
      <c r="M442" s="29">
        <f ca="1">Kp*(Q442+R442*OnebyTi+Td*(Q442-Q441))</f>
        <v>352.34906035329288</v>
      </c>
      <c r="N442" s="29">
        <f t="shared" ca="1" si="183"/>
        <v>32.017447533305436</v>
      </c>
      <c r="O442" s="29">
        <f t="shared" ca="1" si="190"/>
        <v>-68.730934294354867</v>
      </c>
      <c r="P442" s="29">
        <f t="shared" ca="1" si="184"/>
        <v>-54.171570971995472</v>
      </c>
      <c r="Q442" s="29">
        <f t="shared" ca="1" si="166"/>
        <v>55.171570971995472</v>
      </c>
      <c r="R442" s="29">
        <f t="shared" ca="1" si="172"/>
        <v>14.213089680880017</v>
      </c>
      <c r="S442" s="29">
        <f t="shared" ca="1" si="173"/>
        <v>357.58211390618294</v>
      </c>
      <c r="T442" s="29">
        <f t="shared" ca="1" si="174"/>
        <v>8044.486798791113</v>
      </c>
      <c r="U442" s="29">
        <f t="shared" ca="1" si="175"/>
        <v>442.0860696319686</v>
      </c>
      <c r="W442" s="29">
        <f ca="1">Kp*(AB442+AC442*OnebyTi+Td*(AB442-AB441))</f>
        <v>79.222936225055577</v>
      </c>
      <c r="X442" s="29">
        <f t="shared" ca="1" si="185"/>
        <v>-12.125310591774443</v>
      </c>
      <c r="Y442" s="29">
        <f t="shared" ca="1" si="186"/>
        <v>-35.163076441191429</v>
      </c>
      <c r="Z442" s="29">
        <f t="shared" ca="1" si="187"/>
        <v>-31.790443125771976</v>
      </c>
      <c r="AA442" s="29">
        <f t="shared" ca="1" si="188"/>
        <v>-17.257385031386768</v>
      </c>
      <c r="AB442" s="29">
        <f t="shared" ca="1" si="167"/>
        <v>18.257385031386768</v>
      </c>
      <c r="AC442" s="29">
        <f t="shared" ca="1" si="176"/>
        <v>-20.214249308843357</v>
      </c>
      <c r="AD442" s="29">
        <f t="shared" ca="1" si="177"/>
        <v>170.87452702949616</v>
      </c>
      <c r="AE442" s="29">
        <f t="shared" ca="1" si="178"/>
        <v>1403.246163972289</v>
      </c>
      <c r="AF442" s="29">
        <f t="shared" ca="1" si="179"/>
        <v>353372.19616414094</v>
      </c>
      <c r="AH442" s="29">
        <f t="shared" ca="1" si="164"/>
        <v>0.33333302856702984</v>
      </c>
      <c r="AI442" s="29">
        <f t="shared" ca="1" si="165"/>
        <v>1.0000008885748251</v>
      </c>
    </row>
    <row r="443" spans="1:35" x14ac:dyDescent="0.25">
      <c r="A443" s="29">
        <v>43.1000000000002</v>
      </c>
      <c r="B443" s="29">
        <f t="shared" si="180"/>
        <v>1</v>
      </c>
      <c r="C443" s="29">
        <f t="shared" si="181"/>
        <v>0</v>
      </c>
      <c r="E443" s="29">
        <f ca="1">Kp*(G443+H443*OnebyTi+Td*(G443-G442))</f>
        <v>0.33333312589562569</v>
      </c>
      <c r="F443" s="27">
        <f t="shared" ca="1" si="182"/>
        <v>1.0000008510764804</v>
      </c>
      <c r="G443" s="29">
        <f t="shared" ca="1" si="189"/>
        <v>-8.5107648040150252E-7</v>
      </c>
      <c r="H443" s="29">
        <f t="shared" ca="1" si="168"/>
        <v>0.22222548823633875</v>
      </c>
      <c r="I443" s="29">
        <f t="shared" ca="1" si="169"/>
        <v>2.2575880371936536</v>
      </c>
      <c r="J443" s="29">
        <f t="shared" ca="1" si="170"/>
        <v>1.239832297176519</v>
      </c>
      <c r="K443" s="29">
        <f t="shared" ca="1" si="171"/>
        <v>5.4837693366306013</v>
      </c>
      <c r="M443" s="29">
        <f ca="1">Kp*(Q443+R443*OnebyTi+Td*(Q443-Q442))</f>
        <v>364.27897545527651</v>
      </c>
      <c r="N443" s="27">
        <f t="shared" ca="1" si="183"/>
        <v>43.993461851987362</v>
      </c>
      <c r="O443" s="27">
        <f t="shared" ca="1" si="190"/>
        <v>-64.619338136592205</v>
      </c>
      <c r="P443" s="27">
        <f t="shared" ca="1" si="184"/>
        <v>-54.765746493326262</v>
      </c>
      <c r="Q443" s="29">
        <f t="shared" ca="1" si="166"/>
        <v>55.765746493326262</v>
      </c>
      <c r="R443" s="29">
        <f t="shared" ca="1" si="172"/>
        <v>19.789664330212645</v>
      </c>
      <c r="S443" s="29">
        <f t="shared" ca="1" si="173"/>
        <v>363.15868855551554</v>
      </c>
      <c r="T443" s="29">
        <f t="shared" ca="1" si="174"/>
        <v>8355.4686469869066</v>
      </c>
      <c r="U443" s="29">
        <f t="shared" ca="1" si="175"/>
        <v>449.00008698982703</v>
      </c>
      <c r="W443" s="29">
        <f ca="1">Kp*(AB443+AC443*OnebyTi+Td*(AB443-AB442))</f>
        <v>86.320575462984095</v>
      </c>
      <c r="X443" s="27">
        <f t="shared" ca="1" si="185"/>
        <v>-9.2157033006425007</v>
      </c>
      <c r="Y443" s="27">
        <f t="shared" ca="1" si="186"/>
        <v>-34.039511342497562</v>
      </c>
      <c r="Z443" s="27">
        <f t="shared" ca="1" si="187"/>
        <v>-31.954928393513047</v>
      </c>
      <c r="AA443" s="27">
        <f t="shared" ca="1" si="188"/>
        <v>-17.966170638414493</v>
      </c>
      <c r="AB443" s="29">
        <f t="shared" ca="1" si="167"/>
        <v>18.966170638414493</v>
      </c>
      <c r="AC443" s="29">
        <f t="shared" ca="1" si="176"/>
        <v>-18.317632245001906</v>
      </c>
      <c r="AD443" s="29">
        <f t="shared" ca="1" si="177"/>
        <v>172.77114409333763</v>
      </c>
      <c r="AE443" s="29">
        <f t="shared" ca="1" si="178"/>
        <v>1439.2177268408345</v>
      </c>
      <c r="AF443" s="29">
        <f t="shared" ca="1" si="179"/>
        <v>369219.32057640853</v>
      </c>
      <c r="AH443" s="29">
        <f t="shared" ca="1" si="164"/>
        <v>0.33333312589562569</v>
      </c>
      <c r="AI443" s="29">
        <f t="shared" ca="1" si="165"/>
        <v>1.0000008510764804</v>
      </c>
    </row>
    <row r="444" spans="1:35" x14ac:dyDescent="0.25">
      <c r="A444" s="29">
        <v>43.200000000000202</v>
      </c>
      <c r="B444" s="29">
        <f t="shared" si="180"/>
        <v>1</v>
      </c>
      <c r="C444" s="29">
        <f t="shared" si="181"/>
        <v>0</v>
      </c>
      <c r="E444" s="29">
        <f ca="1">Kp*(G444+H444*OnebyTi+Td*(G444-G443))</f>
        <v>0.33333320783120451</v>
      </c>
      <c r="F444" s="29">
        <f t="shared" ca="1" si="182"/>
        <v>1.0000008169956591</v>
      </c>
      <c r="G444" s="29">
        <f t="shared" ca="1" si="189"/>
        <v>-8.1699565912529692E-7</v>
      </c>
      <c r="H444" s="29">
        <f t="shared" ca="1" si="168"/>
        <v>0.22222540653677283</v>
      </c>
      <c r="I444" s="29">
        <f t="shared" ca="1" si="169"/>
        <v>2.2575881188932194</v>
      </c>
      <c r="J444" s="29">
        <f t="shared" ca="1" si="170"/>
        <v>1.2398322971765858</v>
      </c>
      <c r="K444" s="29">
        <f t="shared" ca="1" si="171"/>
        <v>5.483772866051849</v>
      </c>
      <c r="M444" s="29">
        <f ca="1">Kp*(Q444+R444*OnebyTi+Td*(Q444-Q443))</f>
        <v>375.11693953925271</v>
      </c>
      <c r="N444" s="29">
        <f t="shared" ca="1" si="183"/>
        <v>56.048799152734361</v>
      </c>
      <c r="O444" s="29">
        <f t="shared" ca="1" si="190"/>
        <v>-60.186790804161681</v>
      </c>
      <c r="P444" s="29">
        <f t="shared" ca="1" si="184"/>
        <v>-55.167876917712803</v>
      </c>
      <c r="Q444" s="29">
        <f t="shared" ca="1" si="166"/>
        <v>56.167876917712803</v>
      </c>
      <c r="R444" s="29">
        <f t="shared" ca="1" si="172"/>
        <v>25.406452021983924</v>
      </c>
      <c r="S444" s="29">
        <f t="shared" ca="1" si="173"/>
        <v>368.7754762472868</v>
      </c>
      <c r="T444" s="29">
        <f t="shared" ca="1" si="174"/>
        <v>8670.9516867312395</v>
      </c>
      <c r="U444" s="29">
        <f t="shared" ca="1" si="175"/>
        <v>455.96396177646898</v>
      </c>
      <c r="W444" s="29">
        <f ca="1">Kp*(AB444+AC444*OnebyTi+Td*(AB444-AB443))</f>
        <v>93.361275621099253</v>
      </c>
      <c r="X444" s="29">
        <f t="shared" ca="1" si="185"/>
        <v>-6.2403056613839283</v>
      </c>
      <c r="Y444" s="29">
        <f t="shared" ca="1" si="186"/>
        <v>-32.828839938212489</v>
      </c>
      <c r="Z444" s="29">
        <f t="shared" ca="1" si="187"/>
        <v>-32.056594703611019</v>
      </c>
      <c r="AA444" s="29">
        <f t="shared" ca="1" si="188"/>
        <v>-18.64841040465075</v>
      </c>
      <c r="AB444" s="29">
        <f t="shared" ca="1" si="167"/>
        <v>19.64841040465075</v>
      </c>
      <c r="AC444" s="29">
        <f t="shared" ca="1" si="176"/>
        <v>-16.352791204536832</v>
      </c>
      <c r="AD444" s="29">
        <f t="shared" ca="1" si="177"/>
        <v>174.7359851338027</v>
      </c>
      <c r="AE444" s="29">
        <f t="shared" ca="1" si="178"/>
        <v>1477.8237299837933</v>
      </c>
      <c r="AF444" s="29">
        <f t="shared" ca="1" si="179"/>
        <v>386256.36231038795</v>
      </c>
      <c r="AH444" s="29">
        <f t="shared" ca="1" si="164"/>
        <v>0.33333320783120451</v>
      </c>
      <c r="AI444" s="29">
        <f t="shared" ca="1" si="165"/>
        <v>1.0000008169956591</v>
      </c>
    </row>
    <row r="445" spans="1:35" x14ac:dyDescent="0.25">
      <c r="A445" s="29">
        <v>43.300000000000203</v>
      </c>
      <c r="B445" s="29">
        <f t="shared" si="180"/>
        <v>1</v>
      </c>
      <c r="C445" s="29">
        <f t="shared" si="181"/>
        <v>0</v>
      </c>
      <c r="E445" s="29">
        <f ca="1">Kp*(G445+H445*OnebyTi+Td*(G445-G444))</f>
        <v>0.33333327114709838</v>
      </c>
      <c r="F445" s="27">
        <f t="shared" ca="1" si="182"/>
        <v>1.0000007867736684</v>
      </c>
      <c r="G445" s="29">
        <f t="shared" ca="1" si="189"/>
        <v>-7.8677366843749041E-7</v>
      </c>
      <c r="H445" s="29">
        <f t="shared" ca="1" si="168"/>
        <v>0.22222532785940599</v>
      </c>
      <c r="I445" s="29">
        <f t="shared" ca="1" si="169"/>
        <v>2.2575881975705863</v>
      </c>
      <c r="J445" s="29">
        <f t="shared" ca="1" si="170"/>
        <v>1.2398322971766478</v>
      </c>
      <c r="K445" s="29">
        <f t="shared" ca="1" si="171"/>
        <v>5.4837762727818333</v>
      </c>
      <c r="M445" s="29">
        <f ca="1">Kp*(Q445+R445*OnebyTi+Td*(Q445-Q444))</f>
        <v>384.80179236954473</v>
      </c>
      <c r="N445" s="27">
        <f t="shared" ca="1" si="183"/>
        <v>68.140973671033322</v>
      </c>
      <c r="O445" s="27">
        <f t="shared" ca="1" si="190"/>
        <v>-55.443153274781153</v>
      </c>
      <c r="P445" s="27">
        <f t="shared" ca="1" si="184"/>
        <v>-55.37270151814127</v>
      </c>
      <c r="Q445" s="29">
        <f t="shared" ca="1" si="166"/>
        <v>56.37270151814127</v>
      </c>
      <c r="R445" s="29">
        <f t="shared" ca="1" si="172"/>
        <v>31.043722173798052</v>
      </c>
      <c r="S445" s="29">
        <f t="shared" ca="1" si="173"/>
        <v>374.41274639910091</v>
      </c>
      <c r="T445" s="29">
        <f t="shared" ca="1" si="174"/>
        <v>8988.7398343765835</v>
      </c>
      <c r="U445" s="29">
        <f t="shared" ca="1" si="175"/>
        <v>462.95323137859805</v>
      </c>
      <c r="W445" s="29">
        <f ca="1">Kp*(AB445+AC445*OnebyTi+Td*(AB445-AB444))</f>
        <v>100.33017509946069</v>
      </c>
      <c r="X445" s="27">
        <f t="shared" ca="1" si="185"/>
        <v>-3.2039924781537006</v>
      </c>
      <c r="Y445" s="27">
        <f t="shared" ca="1" si="186"/>
        <v>-31.532101819849068</v>
      </c>
      <c r="Z445" s="27">
        <f t="shared" ca="1" si="187"/>
        <v>-32.094257548129114</v>
      </c>
      <c r="AA445" s="27">
        <f t="shared" ca="1" si="188"/>
        <v>-19.302335269311534</v>
      </c>
      <c r="AB445" s="29">
        <f t="shared" ca="1" si="167"/>
        <v>20.302335269311534</v>
      </c>
      <c r="AC445" s="29">
        <f t="shared" ca="1" si="176"/>
        <v>-14.322557677605678</v>
      </c>
      <c r="AD445" s="29">
        <f t="shared" ca="1" si="177"/>
        <v>176.76621866073384</v>
      </c>
      <c r="AE445" s="29">
        <f t="shared" ca="1" si="178"/>
        <v>1519.0422117225464</v>
      </c>
      <c r="AF445" s="29">
        <f t="shared" ca="1" si="179"/>
        <v>404505.60328700085</v>
      </c>
      <c r="AH445" s="29">
        <f t="shared" ca="1" si="164"/>
        <v>0.33333327114709838</v>
      </c>
      <c r="AI445" s="29">
        <f t="shared" ca="1" si="165"/>
        <v>1.0000007867736684</v>
      </c>
    </row>
    <row r="446" spans="1:35" x14ac:dyDescent="0.25">
      <c r="A446" s="29">
        <v>43.400000000000198</v>
      </c>
      <c r="B446" s="29">
        <f t="shared" si="180"/>
        <v>1</v>
      </c>
      <c r="C446" s="29">
        <f t="shared" si="181"/>
        <v>0</v>
      </c>
      <c r="E446" s="29">
        <f ca="1">Kp*(G446+H446*OnebyTi+Td*(G446-G445))</f>
        <v>0.33333331396307947</v>
      </c>
      <c r="F446" s="29">
        <f t="shared" ca="1" si="182"/>
        <v>1.0000007606221186</v>
      </c>
      <c r="G446" s="29">
        <f t="shared" ca="1" si="189"/>
        <v>-7.6062211862293339E-7</v>
      </c>
      <c r="H446" s="29">
        <f t="shared" ca="1" si="168"/>
        <v>0.22222525179719413</v>
      </c>
      <c r="I446" s="29">
        <f t="shared" ca="1" si="169"/>
        <v>2.2575882736327983</v>
      </c>
      <c r="J446" s="29">
        <f t="shared" ca="1" si="170"/>
        <v>1.2398322971767057</v>
      </c>
      <c r="K446" s="29">
        <f t="shared" ca="1" si="171"/>
        <v>5.4837795738818285</v>
      </c>
      <c r="M446" s="29">
        <f ca="1">Kp*(Q446+R446*OnebyTi+Td*(Q446-Q445))</f>
        <v>393.27537992004784</v>
      </c>
      <c r="N446" s="29">
        <f t="shared" ca="1" si="183"/>
        <v>80.226526294463298</v>
      </c>
      <c r="O446" s="29">
        <f t="shared" ca="1" si="190"/>
        <v>-50.399617961429279</v>
      </c>
      <c r="P446" s="29">
        <f t="shared" ca="1" si="184"/>
        <v>-55.375576692577354</v>
      </c>
      <c r="Q446" s="29">
        <f t="shared" ca="1" si="166"/>
        <v>56.375576692577354</v>
      </c>
      <c r="R446" s="29">
        <f t="shared" ca="1" si="172"/>
        <v>36.68127984305579</v>
      </c>
      <c r="S446" s="29">
        <f t="shared" ca="1" si="173"/>
        <v>380.05030406835863</v>
      </c>
      <c r="T446" s="29">
        <f t="shared" ca="1" si="174"/>
        <v>9306.5603991186508</v>
      </c>
      <c r="U446" s="29">
        <f t="shared" ca="1" si="175"/>
        <v>469.94285745414004</v>
      </c>
      <c r="W446" s="29">
        <f ca="1">Kp*(AB446+AC446*OnebyTi+Td*(AB446-AB445))</f>
        <v>107.21232226922986</v>
      </c>
      <c r="X446" s="29">
        <f t="shared" ca="1" si="185"/>
        <v>-0.11183569337186317</v>
      </c>
      <c r="Y446" s="29">
        <f t="shared" ca="1" si="186"/>
        <v>-30.150523624447885</v>
      </c>
      <c r="Z446" s="29">
        <f t="shared" ca="1" si="187"/>
        <v>-32.066840889740675</v>
      </c>
      <c r="AA446" s="29">
        <f t="shared" ca="1" si="188"/>
        <v>-19.926204680591606</v>
      </c>
      <c r="AB446" s="29">
        <f t="shared" ca="1" si="167"/>
        <v>20.926204680591606</v>
      </c>
      <c r="AC446" s="29">
        <f t="shared" ca="1" si="176"/>
        <v>-12.229937209546517</v>
      </c>
      <c r="AD446" s="29">
        <f t="shared" ca="1" si="177"/>
        <v>178.85883912879299</v>
      </c>
      <c r="AE446" s="29">
        <f t="shared" ca="1" si="178"/>
        <v>1562.8328159559478</v>
      </c>
      <c r="AF446" s="29">
        <f t="shared" ca="1" si="179"/>
        <v>423980.70206542534</v>
      </c>
      <c r="AH446" s="29">
        <f t="shared" ca="1" si="164"/>
        <v>0.33333331396307947</v>
      </c>
      <c r="AI446" s="29">
        <f t="shared" ca="1" si="165"/>
        <v>1.0000007606221186</v>
      </c>
    </row>
    <row r="447" spans="1:35" x14ac:dyDescent="0.25">
      <c r="A447" s="29">
        <v>43.500000000000199</v>
      </c>
      <c r="B447" s="29">
        <f t="shared" si="180"/>
        <v>1</v>
      </c>
      <c r="C447" s="29">
        <f t="shared" si="181"/>
        <v>0</v>
      </c>
      <c r="E447" s="29">
        <f ca="1">Kp*(G447+H447*OnebyTi+Td*(G447-G446))</f>
        <v>0.3333333357573986</v>
      </c>
      <c r="F447" s="27">
        <f t="shared" ca="1" si="182"/>
        <v>1.0000007385265679</v>
      </c>
      <c r="G447" s="29">
        <f t="shared" ca="1" si="189"/>
        <v>-7.3852656790052151E-7</v>
      </c>
      <c r="H447" s="29">
        <f t="shared" ca="1" si="168"/>
        <v>0.22222517794453733</v>
      </c>
      <c r="I447" s="29">
        <f t="shared" ca="1" si="169"/>
        <v>2.2575883474854552</v>
      </c>
      <c r="J447" s="29">
        <f t="shared" ca="1" si="170"/>
        <v>1.2398322971767604</v>
      </c>
      <c r="K447" s="29">
        <f t="shared" ca="1" si="171"/>
        <v>5.4837827864723989</v>
      </c>
      <c r="M447" s="29">
        <f ca="1">Kp*(Q447+R447*OnebyTi+Td*(Q447-Q446))</f>
        <v>400.48282622402724</v>
      </c>
      <c r="N447" s="27">
        <f t="shared" ca="1" si="183"/>
        <v>92.261164152293759</v>
      </c>
      <c r="O447" s="27">
        <f t="shared" ca="1" si="190"/>
        <v>-45.068694098606265</v>
      </c>
      <c r="P447" s="27">
        <f t="shared" ca="1" si="184"/>
        <v>-55.172505115356678</v>
      </c>
      <c r="Q447" s="29">
        <f t="shared" ca="1" si="166"/>
        <v>56.172505115356678</v>
      </c>
      <c r="R447" s="29">
        <f t="shared" ca="1" si="172"/>
        <v>42.298530354591456</v>
      </c>
      <c r="S447" s="29">
        <f t="shared" ca="1" si="173"/>
        <v>385.66755457989427</v>
      </c>
      <c r="T447" s="29">
        <f t="shared" ca="1" si="174"/>
        <v>9622.0954322121288</v>
      </c>
      <c r="U447" s="29">
        <f t="shared" ca="1" si="175"/>
        <v>476.90730605967462</v>
      </c>
      <c r="W447" s="29">
        <f ca="1">Kp*(AB447+AC447*OnebyTi+Td*(AB447-AB446))</f>
        <v>113.99270373263178</v>
      </c>
      <c r="X447" s="27">
        <f t="shared" ca="1" si="185"/>
        <v>3.030902592366397</v>
      </c>
      <c r="Y447" s="27">
        <f t="shared" ca="1" si="186"/>
        <v>-28.685519526805852</v>
      </c>
      <c r="Z447" s="27">
        <f t="shared" ca="1" si="187"/>
        <v>-31.973380993873128</v>
      </c>
      <c r="AA447" s="27">
        <f t="shared" ca="1" si="188"/>
        <v>-20.518310495439277</v>
      </c>
      <c r="AB447" s="29">
        <f t="shared" ca="1" si="167"/>
        <v>21.518310495439277</v>
      </c>
      <c r="AC447" s="29">
        <f t="shared" ca="1" si="176"/>
        <v>-10.078106160002589</v>
      </c>
      <c r="AD447" s="29">
        <f t="shared" ca="1" si="177"/>
        <v>181.01067017833691</v>
      </c>
      <c r="AE447" s="29">
        <f t="shared" ca="1" si="178"/>
        <v>1609.136584613761</v>
      </c>
      <c r="AF447" s="29">
        <f t="shared" ca="1" si="179"/>
        <v>444685.82577813423</v>
      </c>
      <c r="AH447" s="29">
        <f t="shared" ca="1" si="164"/>
        <v>0.3333333357573986</v>
      </c>
      <c r="AI447" s="29">
        <f t="shared" ca="1" si="165"/>
        <v>1.0000007385265679</v>
      </c>
    </row>
    <row r="448" spans="1:35" x14ac:dyDescent="0.25">
      <c r="A448" s="29">
        <v>43.6000000000002</v>
      </c>
      <c r="B448" s="29">
        <f t="shared" si="180"/>
        <v>1</v>
      </c>
      <c r="C448" s="29">
        <f t="shared" si="181"/>
        <v>0</v>
      </c>
      <c r="E448" s="29">
        <f ca="1">Kp*(G448+H448*OnebyTi+Td*(G448-G447))</f>
        <v>0.33333333729634412</v>
      </c>
      <c r="F448" s="29">
        <f t="shared" ca="1" si="182"/>
        <v>1.0000007202634897</v>
      </c>
      <c r="G448" s="29">
        <f t="shared" ca="1" si="189"/>
        <v>-7.202634897396365E-7</v>
      </c>
      <c r="H448" s="29">
        <f t="shared" ca="1" si="168"/>
        <v>0.22222510591818836</v>
      </c>
      <c r="I448" s="29">
        <f t="shared" ca="1" si="169"/>
        <v>2.2575884195118041</v>
      </c>
      <c r="J448" s="29">
        <f t="shared" ca="1" si="170"/>
        <v>1.2398322971768123</v>
      </c>
      <c r="K448" s="29">
        <f t="shared" ca="1" si="171"/>
        <v>5.4837859268212146</v>
      </c>
      <c r="M448" s="29">
        <f ca="1">Kp*(Q448+R448*OnebyTi+Td*(Q448-Q447))</f>
        <v>406.37279861224016</v>
      </c>
      <c r="N448" s="29">
        <f t="shared" ca="1" si="183"/>
        <v>104.19990600747354</v>
      </c>
      <c r="O448" s="29">
        <f t="shared" ca="1" si="190"/>
        <v>-39.464188028261937</v>
      </c>
      <c r="P448" s="29">
        <f t="shared" ca="1" si="184"/>
        <v>-54.760163102496421</v>
      </c>
      <c r="Q448" s="29">
        <f t="shared" ca="1" si="166"/>
        <v>55.760163102496421</v>
      </c>
      <c r="R448" s="29">
        <f t="shared" ca="1" si="172"/>
        <v>47.874546664841098</v>
      </c>
      <c r="S448" s="29">
        <f t="shared" ca="1" si="173"/>
        <v>391.24357089014393</v>
      </c>
      <c r="T448" s="29">
        <f t="shared" ca="1" si="174"/>
        <v>9933.0150111338298</v>
      </c>
      <c r="U448" s="29">
        <f t="shared" ca="1" si="175"/>
        <v>483.8206311707068</v>
      </c>
      <c r="W448" s="29">
        <f ca="1">Kp*(AB448+AC448*OnebyTi+Td*(AB448-AB447))</f>
        <v>120.65627314759777</v>
      </c>
      <c r="X448" s="29">
        <f t="shared" ca="1" si="185"/>
        <v>6.2187775869104449</v>
      </c>
      <c r="Y448" s="29">
        <f t="shared" ca="1" si="186"/>
        <v>-27.138691367275538</v>
      </c>
      <c r="Z448" s="29">
        <f t="shared" ca="1" si="187"/>
        <v>-31.813030097962329</v>
      </c>
      <c r="AA448" s="29">
        <f t="shared" ca="1" si="188"/>
        <v>-21.076980876032792</v>
      </c>
      <c r="AB448" s="29">
        <f t="shared" ca="1" si="167"/>
        <v>22.076980876032792</v>
      </c>
      <c r="AC448" s="29">
        <f t="shared" ca="1" si="176"/>
        <v>-7.8704080723993091</v>
      </c>
      <c r="AD448" s="29">
        <f t="shared" ca="1" si="177"/>
        <v>183.2183682659402</v>
      </c>
      <c r="AE448" s="29">
        <f t="shared" ca="1" si="178"/>
        <v>1657.8758930738327</v>
      </c>
      <c r="AF448" s="29">
        <f t="shared" ca="1" si="179"/>
        <v>466614.92402234906</v>
      </c>
      <c r="AH448" s="29">
        <f t="shared" ca="1" si="164"/>
        <v>0.33333333729634412</v>
      </c>
      <c r="AI448" s="29">
        <f t="shared" ca="1" si="165"/>
        <v>1.0000007202634897</v>
      </c>
    </row>
    <row r="449" spans="1:35" x14ac:dyDescent="0.25">
      <c r="A449" s="29">
        <v>43.700000000000202</v>
      </c>
      <c r="B449" s="29">
        <f t="shared" si="180"/>
        <v>1</v>
      </c>
      <c r="C449" s="29">
        <f t="shared" si="181"/>
        <v>0</v>
      </c>
      <c r="E449" s="29">
        <f ca="1">Kp*(G449+H449*OnebyTi+Td*(G449-G448))</f>
        <v>0.33333332049175729</v>
      </c>
      <c r="F449" s="27">
        <f t="shared" ca="1" si="182"/>
        <v>1.0000007054285407</v>
      </c>
      <c r="G449" s="29">
        <f t="shared" ca="1" si="189"/>
        <v>-7.0542854069266525E-7</v>
      </c>
      <c r="H449" s="29">
        <f t="shared" ca="1" si="168"/>
        <v>0.22222503537533431</v>
      </c>
      <c r="I449" s="29">
        <f t="shared" ca="1" si="169"/>
        <v>2.2575884900546583</v>
      </c>
      <c r="J449" s="29">
        <f t="shared" ca="1" si="170"/>
        <v>1.2398322971768621</v>
      </c>
      <c r="K449" s="29">
        <f t="shared" ca="1" si="171"/>
        <v>5.483789009543937</v>
      </c>
      <c r="M449" s="29">
        <f ca="1">Kp*(Q449+R449*OnebyTi+Td*(Q449-Q448))</f>
        <v>410.89776523964338</v>
      </c>
      <c r="N449" s="27">
        <f t="shared" ca="1" si="183"/>
        <v>115.99723303427888</v>
      </c>
      <c r="O449" s="27">
        <f t="shared" ca="1" si="190"/>
        <v>-33.601178356739744</v>
      </c>
      <c r="P449" s="27">
        <f t="shared" ca="1" si="184"/>
        <v>-54.135926055671824</v>
      </c>
      <c r="Q449" s="29">
        <f t="shared" ca="1" si="166"/>
        <v>55.135926055671824</v>
      </c>
      <c r="R449" s="29">
        <f t="shared" ca="1" si="172"/>
        <v>53.388139270408281</v>
      </c>
      <c r="S449" s="29">
        <f t="shared" ca="1" si="173"/>
        <v>396.7571634957111</v>
      </c>
      <c r="T449" s="29">
        <f t="shared" ca="1" si="174"/>
        <v>10237.012045335481</v>
      </c>
      <c r="U449" s="29">
        <f t="shared" ca="1" si="175"/>
        <v>490.65656135656451</v>
      </c>
      <c r="W449" s="29">
        <f ca="1">Kp*(AB449+AC449*OnebyTi+Td*(AB449-AB448))</f>
        <v>127.18798056872703</v>
      </c>
      <c r="X449" s="27">
        <f t="shared" ca="1" si="185"/>
        <v>9.4461697524991948</v>
      </c>
      <c r="Y449" s="27">
        <f t="shared" ca="1" si="186"/>
        <v>-25.511828409180321</v>
      </c>
      <c r="Z449" s="27">
        <f t="shared" ca="1" si="187"/>
        <v>-31.585059907988132</v>
      </c>
      <c r="AA449" s="27">
        <f t="shared" ca="1" si="188"/>
        <v>-21.600584175174959</v>
      </c>
      <c r="AB449" s="29">
        <f t="shared" ca="1" si="167"/>
        <v>22.600584175174959</v>
      </c>
      <c r="AC449" s="29">
        <f t="shared" ca="1" si="176"/>
        <v>-5.610349654881813</v>
      </c>
      <c r="AD449" s="29">
        <f t="shared" ca="1" si="177"/>
        <v>185.47842668345768</v>
      </c>
      <c r="AE449" s="29">
        <f t="shared" ca="1" si="178"/>
        <v>1708.9545335797495</v>
      </c>
      <c r="AF449" s="29">
        <f t="shared" ca="1" si="179"/>
        <v>489751.16926563752</v>
      </c>
      <c r="AH449" s="29">
        <f t="shared" ca="1" si="164"/>
        <v>0.33333332049175729</v>
      </c>
      <c r="AI449" s="29">
        <f t="shared" ca="1" si="165"/>
        <v>1.0000007054285407</v>
      </c>
    </row>
    <row r="450" spans="1:35" x14ac:dyDescent="0.25">
      <c r="A450" s="29">
        <v>43.800000000000203</v>
      </c>
      <c r="B450" s="29">
        <f t="shared" si="180"/>
        <v>1</v>
      </c>
      <c r="C450" s="29">
        <f t="shared" si="181"/>
        <v>0</v>
      </c>
      <c r="E450" s="29">
        <f ca="1">Kp*(G450+H450*OnebyTi+Td*(G450-G449))</f>
        <v>0.33333328820047825</v>
      </c>
      <c r="F450" s="29">
        <f t="shared" ca="1" si="182"/>
        <v>1.000000693473581</v>
      </c>
      <c r="G450" s="29">
        <f t="shared" ca="1" si="189"/>
        <v>-6.9347358100380063E-7</v>
      </c>
      <c r="H450" s="29">
        <f t="shared" ca="1" si="168"/>
        <v>0.2222249660279762</v>
      </c>
      <c r="I450" s="29">
        <f t="shared" ca="1" si="169"/>
        <v>2.2575885594020164</v>
      </c>
      <c r="J450" s="29">
        <f t="shared" ca="1" si="170"/>
        <v>1.2398322971769102</v>
      </c>
      <c r="K450" s="29">
        <f t="shared" ca="1" si="171"/>
        <v>5.4837920469582215</v>
      </c>
      <c r="M450" s="29">
        <f ca="1">Kp*(Q450+R450*OnebyTi+Td*(Q450-Q449))</f>
        <v>414.01424380741435</v>
      </c>
      <c r="N450" s="29">
        <f t="shared" ca="1" si="183"/>
        <v>127.60724453698137</v>
      </c>
      <c r="O450" s="29">
        <f t="shared" ca="1" si="190"/>
        <v>-27.495985972261785</v>
      </c>
      <c r="P450" s="29">
        <f t="shared" ca="1" si="184"/>
        <v>-53.297891853951533</v>
      </c>
      <c r="Q450" s="29">
        <f t="shared" ca="1" si="166"/>
        <v>54.297891853951533</v>
      </c>
      <c r="R450" s="29">
        <f t="shared" ca="1" si="172"/>
        <v>58.817928455803433</v>
      </c>
      <c r="S450" s="29">
        <f t="shared" ca="1" si="173"/>
        <v>402.18695268110628</v>
      </c>
      <c r="T450" s="29">
        <f t="shared" ca="1" si="174"/>
        <v>10531.838151313823</v>
      </c>
      <c r="U450" s="29">
        <f t="shared" ca="1" si="175"/>
        <v>497.38858935547933</v>
      </c>
      <c r="W450" s="29">
        <f ca="1">Kp*(AB450+AC450*OnebyTi+Td*(AB450-AB449))</f>
        <v>133.57280225442321</v>
      </c>
      <c r="X450" s="29">
        <f t="shared" ca="1" si="185"/>
        <v>12.707293222763154</v>
      </c>
      <c r="Y450" s="29">
        <f t="shared" ca="1" si="186"/>
        <v>-23.806906720532229</v>
      </c>
      <c r="Z450" s="29">
        <f t="shared" ca="1" si="187"/>
        <v>-31.288864912650883</v>
      </c>
      <c r="AA450" s="29">
        <f t="shared" ca="1" si="188"/>
        <v>-22.087532802722912</v>
      </c>
      <c r="AB450" s="29">
        <f t="shared" ca="1" si="167"/>
        <v>23.087532802722912</v>
      </c>
      <c r="AC450" s="29">
        <f t="shared" ca="1" si="176"/>
        <v>-3.3015963746095216</v>
      </c>
      <c r="AD450" s="29">
        <f t="shared" ca="1" si="177"/>
        <v>187.78717996372998</v>
      </c>
      <c r="AE450" s="29">
        <f t="shared" ca="1" si="178"/>
        <v>1762.2579506714301</v>
      </c>
      <c r="AF450" s="29">
        <f t="shared" ca="1" si="179"/>
        <v>514066.58514478017</v>
      </c>
      <c r="AH450" s="29">
        <f t="shared" ref="AH450:AH513" ca="1" si="191">IF(ProcessModel = "Model1", E450, IF(ProcessModel = "Model2", M450, W450))</f>
        <v>0.33333328820047825</v>
      </c>
      <c r="AI450" s="29">
        <f t="shared" ref="AI450:AI513" ca="1" si="192">IF(ProcessModel = "Model1", F450, IF(ProcessModel = "Model2", P450, AA450))</f>
        <v>1.000000693473581</v>
      </c>
    </row>
    <row r="451" spans="1:35" x14ac:dyDescent="0.25">
      <c r="A451" s="29">
        <v>43.900000000000198</v>
      </c>
      <c r="B451" s="29">
        <f t="shared" si="180"/>
        <v>1</v>
      </c>
      <c r="C451" s="29">
        <f t="shared" si="181"/>
        <v>0</v>
      </c>
      <c r="E451" s="29">
        <f ca="1">Kp*(G451+H451*OnebyTi+Td*(G451-G450))</f>
        <v>0.33333324398212882</v>
      </c>
      <c r="F451" s="27">
        <f t="shared" ca="1" si="182"/>
        <v>1.0000006837495667</v>
      </c>
      <c r="G451" s="29">
        <f t="shared" ca="1" si="189"/>
        <v>-6.8374956674333021E-7</v>
      </c>
      <c r="H451" s="29">
        <f t="shared" ca="1" si="168"/>
        <v>0.22222489765301953</v>
      </c>
      <c r="I451" s="29">
        <f t="shared" ca="1" si="169"/>
        <v>2.2575886277769732</v>
      </c>
      <c r="J451" s="29">
        <f t="shared" ca="1" si="170"/>
        <v>1.2398322971769571</v>
      </c>
      <c r="K451" s="29">
        <f t="shared" ca="1" si="171"/>
        <v>5.4837950486188198</v>
      </c>
      <c r="M451" s="29">
        <f ca="1">Kp*(Q451+R451*OnebyTi+Td*(Q451-Q450))</f>
        <v>415.68304039760545</v>
      </c>
      <c r="N451" s="27">
        <f t="shared" ca="1" si="183"/>
        <v>138.98381813806458</v>
      </c>
      <c r="O451" s="27">
        <f t="shared" ca="1" si="190"/>
        <v>-21.166138931053087</v>
      </c>
      <c r="P451" s="27">
        <f t="shared" ca="1" si="184"/>
        <v>-52.244902067300856</v>
      </c>
      <c r="Q451" s="29">
        <f t="shared" ca="1" si="166"/>
        <v>53.244902067300856</v>
      </c>
      <c r="R451" s="29">
        <f t="shared" ca="1" si="172"/>
        <v>64.142418662533515</v>
      </c>
      <c r="S451" s="29">
        <f t="shared" ca="1" si="173"/>
        <v>407.51144288783638</v>
      </c>
      <c r="T451" s="29">
        <f t="shared" ca="1" si="174"/>
        <v>10815.340110929468</v>
      </c>
      <c r="U451" s="29">
        <f t="shared" ca="1" si="175"/>
        <v>503.99006427978571</v>
      </c>
      <c r="W451" s="29">
        <f ca="1">Kp*(AB451+AC451*OnebyTi+Td*(AB451-AB450))</f>
        <v>139.7957708883533</v>
      </c>
      <c r="X451" s="27">
        <f t="shared" ca="1" si="185"/>
        <v>15.996204681451143</v>
      </c>
      <c r="Y451" s="27">
        <f t="shared" ca="1" si="186"/>
        <v>-22.026088175401718</v>
      </c>
      <c r="Z451" s="27">
        <f t="shared" ca="1" si="187"/>
        <v>-30.923965505759657</v>
      </c>
      <c r="AA451" s="27">
        <f t="shared" ca="1" si="188"/>
        <v>-22.53628706508416</v>
      </c>
      <c r="AB451" s="29">
        <f t="shared" ca="1" si="167"/>
        <v>23.53628706508416</v>
      </c>
      <c r="AC451" s="29">
        <f t="shared" ca="1" si="176"/>
        <v>-0.94796766810110533</v>
      </c>
      <c r="AD451" s="29">
        <f t="shared" ca="1" si="177"/>
        <v>190.14080867023839</v>
      </c>
      <c r="AE451" s="29">
        <f t="shared" ca="1" si="178"/>
        <v>1817.6536315524349</v>
      </c>
      <c r="AF451" s="29">
        <f t="shared" ca="1" si="179"/>
        <v>539521.88010051567</v>
      </c>
      <c r="AH451" s="29">
        <f t="shared" ca="1" si="191"/>
        <v>0.33333324398212882</v>
      </c>
      <c r="AI451" s="29">
        <f t="shared" ca="1" si="192"/>
        <v>1.0000006837495667</v>
      </c>
    </row>
    <row r="452" spans="1:35" x14ac:dyDescent="0.25">
      <c r="A452" s="29">
        <v>44.000000000000199</v>
      </c>
      <c r="B452" s="29">
        <f t="shared" si="180"/>
        <v>1</v>
      </c>
      <c r="C452" s="29">
        <f t="shared" si="181"/>
        <v>0</v>
      </c>
      <c r="E452" s="29">
        <f ca="1">Kp*(G452+H452*OnebyTi+Td*(G452-G451))</f>
        <v>0.33333319183289051</v>
      </c>
      <c r="F452" s="29">
        <f t="shared" ca="1" si="182"/>
        <v>1.000000675552299</v>
      </c>
      <c r="G452" s="29">
        <f t="shared" ca="1" si="189"/>
        <v>-6.7555229898985658E-7</v>
      </c>
      <c r="H452" s="29">
        <f t="shared" ca="1" si="168"/>
        <v>0.22222483009778962</v>
      </c>
      <c r="I452" s="29">
        <f t="shared" ca="1" si="169"/>
        <v>2.2575886953322031</v>
      </c>
      <c r="J452" s="29">
        <f t="shared" ca="1" si="170"/>
        <v>1.2398322971770028</v>
      </c>
      <c r="K452" s="29">
        <f t="shared" ca="1" si="171"/>
        <v>5.4837980210489352</v>
      </c>
      <c r="M452" s="29">
        <f ca="1">Kp*(Q452+R452*OnebyTi+Td*(Q452-Q451))</f>
        <v>415.86947735250487</v>
      </c>
      <c r="N452" s="29">
        <f t="shared" ca="1" si="183"/>
        <v>150.08077393887709</v>
      </c>
      <c r="O452" s="29">
        <f t="shared" ca="1" si="190"/>
        <v>-14.630332239114178</v>
      </c>
      <c r="P452" s="29">
        <f t="shared" ca="1" si="184"/>
        <v>-50.97656087133408</v>
      </c>
      <c r="Q452" s="29">
        <f t="shared" ref="Q452:Q512" ca="1" si="193">B452-P452</f>
        <v>51.97656087133408</v>
      </c>
      <c r="R452" s="29">
        <f t="shared" ca="1" si="172"/>
        <v>69.340074749666925</v>
      </c>
      <c r="S452" s="29">
        <f t="shared" ca="1" si="173"/>
        <v>412.70909897496978</v>
      </c>
      <c r="T452" s="29">
        <f t="shared" ca="1" si="174"/>
        <v>11085.496398930618</v>
      </c>
      <c r="U452" s="29">
        <f t="shared" ca="1" si="175"/>
        <v>510.43428616623237</v>
      </c>
      <c r="W452" s="29">
        <f ca="1">Kp*(AB452+AC452*OnebyTi+Td*(AB452-AB451))</f>
        <v>145.84200616174229</v>
      </c>
      <c r="X452" s="29">
        <f t="shared" ca="1" si="185"/>
        <v>19.306812692487192</v>
      </c>
      <c r="Y452" s="29">
        <f t="shared" ca="1" si="186"/>
        <v>-20.171719070970614</v>
      </c>
      <c r="Z452" s="29">
        <f t="shared" ca="1" si="187"/>
        <v>-30.490010907636051</v>
      </c>
      <c r="AA452" s="29">
        <f t="shared" ca="1" si="188"/>
        <v>-22.945358969738855</v>
      </c>
      <c r="AB452" s="29">
        <f t="shared" ref="AB452:AB512" ca="1" si="194">B452-AA452</f>
        <v>23.945358969738855</v>
      </c>
      <c r="AC452" s="29">
        <f t="shared" ca="1" si="176"/>
        <v>1.4465682288727804</v>
      </c>
      <c r="AD452" s="29">
        <f t="shared" ca="1" si="177"/>
        <v>192.53534456721226</v>
      </c>
      <c r="AE452" s="29">
        <f t="shared" ca="1" si="178"/>
        <v>1874.9916531714002</v>
      </c>
      <c r="AF452" s="29">
        <f t="shared" ca="1" si="179"/>
        <v>566066.49916352984</v>
      </c>
      <c r="AH452" s="29">
        <f t="shared" ca="1" si="191"/>
        <v>0.33333319183289051</v>
      </c>
      <c r="AI452" s="29">
        <f t="shared" ca="1" si="192"/>
        <v>1.000000675552299</v>
      </c>
    </row>
    <row r="453" spans="1:35" x14ac:dyDescent="0.25">
      <c r="A453" s="29">
        <v>44.1000000000002</v>
      </c>
      <c r="B453" s="29">
        <f t="shared" si="180"/>
        <v>1</v>
      </c>
      <c r="C453" s="29">
        <f t="shared" si="181"/>
        <v>0</v>
      </c>
      <c r="E453" s="29">
        <f ca="1">Kp*(G453+H453*OnebyTi+Td*(G453-G452))</f>
        <v>0.33333313591309088</v>
      </c>
      <c r="F453" s="27">
        <f t="shared" ca="1" si="182"/>
        <v>1.000000668168064</v>
      </c>
      <c r="G453" s="29">
        <f t="shared" ca="1" si="189"/>
        <v>-6.6816806398861672E-7</v>
      </c>
      <c r="H453" s="29">
        <f t="shared" ref="H453:H512" ca="1" si="195">H452+G453*0.1</f>
        <v>0.22222476328098323</v>
      </c>
      <c r="I453" s="29">
        <f t="shared" ref="I453:I512" ca="1" si="196">IF(ROW()&lt;12,0,I452+ABS(G453)*0.1)</f>
        <v>2.2575887621490094</v>
      </c>
      <c r="J453" s="29">
        <f t="shared" ref="J453:J512" ca="1" si="197">IF(ROW()&lt;12,0,J452+((G453)^2)*0.1)</f>
        <v>1.2398322971770475</v>
      </c>
      <c r="K453" s="29">
        <f t="shared" ref="K453:K512" ca="1" si="198">IF(ROW()&lt;12,0,K452+A453*ABS(G453)*0.1)</f>
        <v>5.4838009676700974</v>
      </c>
      <c r="M453" s="29">
        <f ca="1">Kp*(Q453+R453*OnebyTi+Td*(Q453-Q452))</f>
        <v>414.54360914972983</v>
      </c>
      <c r="N453" s="27">
        <f t="shared" ca="1" si="183"/>
        <v>160.85204213128102</v>
      </c>
      <c r="O453" s="27">
        <f t="shared" ca="1" si="190"/>
        <v>-7.9083825758359678</v>
      </c>
      <c r="P453" s="27">
        <f t="shared" ca="1" si="184"/>
        <v>-49.493251548817803</v>
      </c>
      <c r="Q453" s="29">
        <f t="shared" ca="1" si="193"/>
        <v>50.493251548817803</v>
      </c>
      <c r="R453" s="29">
        <f t="shared" ref="R453:R512" ca="1" si="199">R452+Q453*0.1</f>
        <v>74.389399904548711</v>
      </c>
      <c r="S453" s="29">
        <f t="shared" ref="S453:S512" ca="1" si="200">IF(ROW()&lt;12,0,S452+ABS(Q453)*0.1)</f>
        <v>417.75842412985156</v>
      </c>
      <c r="T453" s="29">
        <f t="shared" ref="T453:T512" ca="1" si="201">IF(ROW()&lt;12,0,T452+((Q453)^2)*0.1)</f>
        <v>11340.453244127837</v>
      </c>
      <c r="U453" s="29">
        <f t="shared" ref="U453:U512" ca="1" si="202">IF(ROW()&lt;12,0,U452+J453*ABS(Q453)*0.1)</f>
        <v>516.69460257220328</v>
      </c>
      <c r="W453" s="29">
        <f ca="1">Kp*(AB453+AC453*OnebyTi+Td*(AB453-AB452))</f>
        <v>151.69674566146438</v>
      </c>
      <c r="X453" s="27">
        <f t="shared" ca="1" si="185"/>
        <v>22.632887469904823</v>
      </c>
      <c r="Y453" s="27">
        <f t="shared" ca="1" si="186"/>
        <v>-18.246328356999935</v>
      </c>
      <c r="Z453" s="27">
        <f t="shared" ca="1" si="187"/>
        <v>-29.986781876592293</v>
      </c>
      <c r="AA453" s="27">
        <f t="shared" ca="1" si="188"/>
        <v>-23.313315986691904</v>
      </c>
      <c r="AB453" s="29">
        <f t="shared" ca="1" si="194"/>
        <v>24.313315986691904</v>
      </c>
      <c r="AC453" s="29">
        <f t="shared" ref="AC453:AC512" ca="1" si="203">AC452+AB453*0.1</f>
        <v>3.8778998275419712</v>
      </c>
      <c r="AD453" s="29">
        <f t="shared" ref="AD453:AD512" ca="1" si="204">IF(ROW()&lt;12,0,AD452+ABS(AB453)*0.1)</f>
        <v>194.96667616588147</v>
      </c>
      <c r="AE453" s="29">
        <f t="shared" ref="AE453:AE512" ca="1" si="205">IF(ROW()&lt;12,0,AE452+((AB453)^2)*0.1)</f>
        <v>1934.1053865982731</v>
      </c>
      <c r="AF453" s="29">
        <f t="shared" ref="AF453:AF512" ca="1" si="206">IF(ROW()&lt;12,0,AF452+T453*ABS(AB453)*0.1)</f>
        <v>593638.90147920838</v>
      </c>
      <c r="AH453" s="29">
        <f t="shared" ca="1" si="191"/>
        <v>0.33333313591309088</v>
      </c>
      <c r="AI453" s="29">
        <f t="shared" ca="1" si="192"/>
        <v>1.000000668168064</v>
      </c>
    </row>
    <row r="454" spans="1:35" x14ac:dyDescent="0.25">
      <c r="A454" s="29">
        <v>44.200000000000202</v>
      </c>
      <c r="B454" s="29">
        <f t="shared" si="180"/>
        <v>1</v>
      </c>
      <c r="C454" s="29">
        <f t="shared" si="181"/>
        <v>0</v>
      </c>
      <c r="E454" s="29">
        <f ca="1">Kp*(G454+H454*OnebyTi+Td*(G454-G453))</f>
        <v>0.33333308028539194</v>
      </c>
      <c r="F454" s="29">
        <f t="shared" ca="1" si="182"/>
        <v>1.0000006609164362</v>
      </c>
      <c r="G454" s="29">
        <f t="shared" ca="1" si="189"/>
        <v>-6.6091643624588414E-7</v>
      </c>
      <c r="H454" s="29">
        <f t="shared" ca="1" si="195"/>
        <v>0.2222246971893396</v>
      </c>
      <c r="I454" s="29">
        <f t="shared" ca="1" si="196"/>
        <v>2.2575888282406531</v>
      </c>
      <c r="J454" s="29">
        <f t="shared" ca="1" si="197"/>
        <v>1.2398322971770912</v>
      </c>
      <c r="K454" s="29">
        <f t="shared" ca="1" si="198"/>
        <v>5.4838038889207459</v>
      </c>
      <c r="M454" s="29">
        <f ca="1">Kp*(Q454+R454*OnebyTi+Td*(Q454-Q453))</f>
        <v>411.6804252472312</v>
      </c>
      <c r="N454" s="29">
        <f t="shared" ca="1" si="183"/>
        <v>171.25183351595001</v>
      </c>
      <c r="O454" s="29">
        <f t="shared" ca="1" si="190"/>
        <v>-1.0211780250461109</v>
      </c>
      <c r="P454" s="29">
        <f t="shared" ca="1" si="184"/>
        <v>-47.796150469985058</v>
      </c>
      <c r="Q454" s="29">
        <f t="shared" ca="1" si="193"/>
        <v>48.796150469985058</v>
      </c>
      <c r="R454" s="29">
        <f t="shared" ca="1" si="199"/>
        <v>79.26901495154722</v>
      </c>
      <c r="S454" s="29">
        <f t="shared" ca="1" si="200"/>
        <v>422.63803917685004</v>
      </c>
      <c r="T454" s="29">
        <f t="shared" ca="1" si="201"/>
        <v>11578.55967419678</v>
      </c>
      <c r="U454" s="29">
        <f t="shared" ca="1" si="202"/>
        <v>522.74450690526339</v>
      </c>
      <c r="W454" s="29">
        <f ca="1">Kp*(AB454+AC454*OnebyTi+Td*(AB454-AB453))</f>
        <v>157.34537600742377</v>
      </c>
      <c r="X454" s="29">
        <f t="shared" ca="1" si="185"/>
        <v>25.968071075154043</v>
      </c>
      <c r="Y454" s="29">
        <f t="shared" ca="1" si="186"/>
        <v>-16.252625475162269</v>
      </c>
      <c r="Z454" s="29">
        <f t="shared" ca="1" si="187"/>
        <v>-29.414193201819156</v>
      </c>
      <c r="AA454" s="29">
        <f t="shared" ca="1" si="188"/>
        <v>-23.638784758717204</v>
      </c>
      <c r="AB454" s="29">
        <f t="shared" ca="1" si="194"/>
        <v>24.638784758717204</v>
      </c>
      <c r="AC454" s="29">
        <f t="shared" ca="1" si="203"/>
        <v>6.3417783034136921</v>
      </c>
      <c r="AD454" s="29">
        <f t="shared" ca="1" si="204"/>
        <v>197.43055464175319</v>
      </c>
      <c r="AE454" s="29">
        <f t="shared" ca="1" si="205"/>
        <v>1994.8123580369127</v>
      </c>
      <c r="AF454" s="29">
        <f t="shared" ca="1" si="206"/>
        <v>622167.06544205814</v>
      </c>
      <c r="AH454" s="29">
        <f t="shared" ca="1" si="191"/>
        <v>0.33333308028539194</v>
      </c>
      <c r="AI454" s="29">
        <f t="shared" ca="1" si="192"/>
        <v>1.0000006609164362</v>
      </c>
    </row>
    <row r="455" spans="1:35" x14ac:dyDescent="0.25">
      <c r="A455" s="29">
        <v>44.300000000000203</v>
      </c>
      <c r="B455" s="29">
        <f t="shared" si="180"/>
        <v>1</v>
      </c>
      <c r="C455" s="29">
        <f t="shared" si="181"/>
        <v>0</v>
      </c>
      <c r="E455" s="29">
        <f ca="1">Kp*(G455+H455*OnebyTi+Td*(G455-G454))</f>
        <v>0.33333302867852416</v>
      </c>
      <c r="F455" s="27">
        <f t="shared" ca="1" si="182"/>
        <v>1.0000006531878838</v>
      </c>
      <c r="G455" s="29">
        <f t="shared" ca="1" si="189"/>
        <v>-6.531878837812144E-7</v>
      </c>
      <c r="H455" s="29">
        <f t="shared" ca="1" si="195"/>
        <v>0.22222463187055122</v>
      </c>
      <c r="I455" s="29">
        <f t="shared" ca="1" si="196"/>
        <v>2.2575888935594417</v>
      </c>
      <c r="J455" s="29">
        <f t="shared" ca="1" si="197"/>
        <v>1.2398322971771338</v>
      </c>
      <c r="K455" s="29">
        <f t="shared" ca="1" si="198"/>
        <v>5.4838067825430707</v>
      </c>
      <c r="M455" s="29">
        <f ca="1">Kp*(Q455+R455*OnebyTi+Td*(Q455-Q454))</f>
        <v>407.26003889975311</v>
      </c>
      <c r="N455" s="27">
        <f t="shared" ca="1" si="183"/>
        <v>181.2348123616033</v>
      </c>
      <c r="O455" s="27">
        <f t="shared" ca="1" si="190"/>
        <v>6.0093771013856472</v>
      </c>
      <c r="P455" s="27">
        <f t="shared" ca="1" si="184"/>
        <v>-45.887238450801995</v>
      </c>
      <c r="Q455" s="29">
        <f t="shared" ca="1" si="193"/>
        <v>46.887238450801995</v>
      </c>
      <c r="R455" s="29">
        <f t="shared" ca="1" si="199"/>
        <v>83.957738796627424</v>
      </c>
      <c r="S455" s="29">
        <f t="shared" ca="1" si="200"/>
        <v>427.32676302193022</v>
      </c>
      <c r="T455" s="29">
        <f t="shared" ca="1" si="201"/>
        <v>11798.400987151017</v>
      </c>
      <c r="U455" s="29">
        <f t="shared" ca="1" si="202"/>
        <v>528.55773816093836</v>
      </c>
      <c r="W455" s="29">
        <f ca="1">Kp*(AB455+AC455*OnebyTi+Td*(AB455-AB454))</f>
        <v>162.77346418133948</v>
      </c>
      <c r="X455" s="27">
        <f t="shared" ca="1" si="185"/>
        <v>29.30588802823258</v>
      </c>
      <c r="Y455" s="27">
        <f t="shared" ca="1" si="186"/>
        <v>-14.193497806422624</v>
      </c>
      <c r="Z455" s="27">
        <f t="shared" ca="1" si="187"/>
        <v>-28.772295969317273</v>
      </c>
      <c r="AA455" s="27">
        <f t="shared" ca="1" si="188"/>
        <v>-23.920454752230722</v>
      </c>
      <c r="AB455" s="29">
        <f t="shared" ca="1" si="194"/>
        <v>24.920454752230722</v>
      </c>
      <c r="AC455" s="29">
        <f t="shared" ca="1" si="203"/>
        <v>8.8338237786367646</v>
      </c>
      <c r="AD455" s="29">
        <f t="shared" ca="1" si="204"/>
        <v>199.92260011697627</v>
      </c>
      <c r="AE455" s="29">
        <f t="shared" ca="1" si="205"/>
        <v>2056.9152645427107</v>
      </c>
      <c r="AF455" s="29">
        <f t="shared" ca="1" si="206"/>
        <v>651569.2172369553</v>
      </c>
      <c r="AH455" s="29">
        <f t="shared" ca="1" si="191"/>
        <v>0.33333302867852416</v>
      </c>
      <c r="AI455" s="29">
        <f t="shared" ca="1" si="192"/>
        <v>1.0000006531878838</v>
      </c>
    </row>
    <row r="456" spans="1:35" x14ac:dyDescent="0.25">
      <c r="A456" s="29">
        <v>44.400000000000198</v>
      </c>
      <c r="B456" s="29">
        <f t="shared" si="180"/>
        <v>1</v>
      </c>
      <c r="C456" s="29">
        <f t="shared" si="181"/>
        <v>0</v>
      </c>
      <c r="E456" s="29">
        <f ca="1">Kp*(G456+H456*OnebyTi+Td*(G456-G455))</f>
        <v>0.33333298428881675</v>
      </c>
      <c r="F456" s="29">
        <f t="shared" ca="1" si="182"/>
        <v>1.0000006444743106</v>
      </c>
      <c r="G456" s="29">
        <f t="shared" ca="1" si="189"/>
        <v>-6.4447431058489713E-7</v>
      </c>
      <c r="H456" s="29">
        <f t="shared" ca="1" si="195"/>
        <v>0.22222456742312016</v>
      </c>
      <c r="I456" s="29">
        <f t="shared" ca="1" si="196"/>
        <v>2.2575889580068726</v>
      </c>
      <c r="J456" s="29">
        <f t="shared" ca="1" si="197"/>
        <v>1.2398322971771754</v>
      </c>
      <c r="K456" s="29">
        <f t="shared" ca="1" si="198"/>
        <v>5.4838096440090096</v>
      </c>
      <c r="M456" s="29">
        <f ca="1">Kp*(Q456+R456*OnebyTi+Td*(Q456-Q455))</f>
        <v>401.26786097984223</v>
      </c>
      <c r="N456" s="29">
        <f t="shared" ca="1" si="183"/>
        <v>190.7562710197405</v>
      </c>
      <c r="O456" s="29">
        <f t="shared" ca="1" si="190"/>
        <v>13.160422242642694</v>
      </c>
      <c r="P456" s="29">
        <f t="shared" ca="1" si="184"/>
        <v>-43.769309395918874</v>
      </c>
      <c r="Q456" s="29">
        <f t="shared" ca="1" si="193"/>
        <v>44.769309395918874</v>
      </c>
      <c r="R456" s="29">
        <f t="shared" ca="1" si="199"/>
        <v>88.434669736219305</v>
      </c>
      <c r="S456" s="29">
        <f t="shared" ca="1" si="200"/>
        <v>431.80369396152213</v>
      </c>
      <c r="T456" s="29">
        <f t="shared" ca="1" si="201"/>
        <v>11998.830093529768</v>
      </c>
      <c r="U456" s="29">
        <f t="shared" ca="1" si="202"/>
        <v>534.10838173207617</v>
      </c>
      <c r="W456" s="29">
        <f ca="1">Kp*(AB456+AC456*OnebyTi+Td*(AB456-AB455))</f>
        <v>167.96678898776315</v>
      </c>
      <c r="X456" s="29">
        <f t="shared" ca="1" si="185"/>
        <v>32.639756318059845</v>
      </c>
      <c r="Y456" s="29">
        <f t="shared" ca="1" si="186"/>
        <v>-12.072007725401001</v>
      </c>
      <c r="Z456" s="29">
        <f t="shared" ca="1" si="187"/>
        <v>-28.06127959282497</v>
      </c>
      <c r="AA456" s="29">
        <f t="shared" ca="1" si="188"/>
        <v>-24.157081840619188</v>
      </c>
      <c r="AB456" s="29">
        <f t="shared" ca="1" si="194"/>
        <v>25.157081840619188</v>
      </c>
      <c r="AC456" s="29">
        <f t="shared" ca="1" si="203"/>
        <v>11.349531962698684</v>
      </c>
      <c r="AD456" s="29">
        <f t="shared" ca="1" si="204"/>
        <v>202.43830830103818</v>
      </c>
      <c r="AE456" s="29">
        <f t="shared" ca="1" si="205"/>
        <v>2120.2031412162719</v>
      </c>
      <c r="AF456" s="29">
        <f t="shared" ca="1" si="206"/>
        <v>681754.77230241662</v>
      </c>
      <c r="AH456" s="29">
        <f t="shared" ca="1" si="191"/>
        <v>0.33333298428881675</v>
      </c>
      <c r="AI456" s="29">
        <f t="shared" ca="1" si="192"/>
        <v>1.0000006444743106</v>
      </c>
    </row>
    <row r="457" spans="1:35" x14ac:dyDescent="0.25">
      <c r="A457" s="29">
        <v>44.500000000000199</v>
      </c>
      <c r="B457" s="29">
        <f t="shared" si="180"/>
        <v>1</v>
      </c>
      <c r="C457" s="29">
        <f t="shared" si="181"/>
        <v>0</v>
      </c>
      <c r="E457" s="29">
        <f ca="1">Kp*(G457+H457*OnebyTi+Td*(G457-G456))</f>
        <v>0.3333329496286021</v>
      </c>
      <c r="F457" s="27">
        <f t="shared" ca="1" si="182"/>
        <v>1.0000006343912322</v>
      </c>
      <c r="G457" s="29">
        <f t="shared" ca="1" si="189"/>
        <v>-6.3439123221264992E-7</v>
      </c>
      <c r="H457" s="29">
        <f t="shared" ca="1" si="195"/>
        <v>0.22222450398399693</v>
      </c>
      <c r="I457" s="29">
        <f t="shared" ca="1" si="196"/>
        <v>2.2575890214459959</v>
      </c>
      <c r="J457" s="29">
        <f t="shared" ca="1" si="197"/>
        <v>1.2398322971772155</v>
      </c>
      <c r="K457" s="29">
        <f t="shared" ca="1" si="198"/>
        <v>5.4838124670499928</v>
      </c>
      <c r="M457" s="29">
        <f ca="1">Kp*(Q457+R457*OnebyTi+Td*(Q457-Q456))</f>
        <v>393.69475787220529</v>
      </c>
      <c r="N457" s="27">
        <f t="shared" ca="1" si="183"/>
        <v>199.77230569146889</v>
      </c>
      <c r="O457" s="27">
        <f t="shared" ca="1" si="190"/>
        <v>20.408205246399454</v>
      </c>
      <c r="P457" s="27">
        <f t="shared" ca="1" si="184"/>
        <v>-41.445976141118102</v>
      </c>
      <c r="Q457" s="29">
        <f t="shared" ca="1" si="193"/>
        <v>42.445976141118102</v>
      </c>
      <c r="R457" s="29">
        <f t="shared" ca="1" si="199"/>
        <v>92.679267350331116</v>
      </c>
      <c r="S457" s="29">
        <f t="shared" ca="1" si="200"/>
        <v>436.04829157563393</v>
      </c>
      <c r="T457" s="29">
        <f t="shared" ca="1" si="201"/>
        <v>12178.996182587005</v>
      </c>
      <c r="U457" s="29">
        <f t="shared" ca="1" si="202"/>
        <v>539.37097094257331</v>
      </c>
      <c r="W457" s="29">
        <f ca="1">Kp*(AB457+AC457*OnebyTi+Td*(AB457-AB456))</f>
        <v>172.91137258697032</v>
      </c>
      <c r="X457" s="27">
        <f t="shared" ca="1" si="185"/>
        <v>35.962998796491817</v>
      </c>
      <c r="Y457" s="27">
        <f t="shared" ca="1" si="186"/>
        <v>-9.8913892614131331</v>
      </c>
      <c r="Z457" s="27">
        <f t="shared" ca="1" si="187"/>
        <v>-27.281473602036158</v>
      </c>
      <c r="AA457" s="27">
        <f t="shared" ca="1" si="188"/>
        <v>-24.347491811857285</v>
      </c>
      <c r="AB457" s="29">
        <f t="shared" ca="1" si="194"/>
        <v>25.347491811857285</v>
      </c>
      <c r="AC457" s="29">
        <f t="shared" ca="1" si="203"/>
        <v>13.884281143884413</v>
      </c>
      <c r="AD457" s="29">
        <f t="shared" ca="1" si="204"/>
        <v>204.97305748222391</v>
      </c>
      <c r="AE457" s="29">
        <f t="shared" ca="1" si="205"/>
        <v>2184.452675331489</v>
      </c>
      <c r="AF457" s="29">
        <f t="shared" ca="1" si="206"/>
        <v>712625.4729038931</v>
      </c>
      <c r="AH457" s="29">
        <f t="shared" ca="1" si="191"/>
        <v>0.3333329496286021</v>
      </c>
      <c r="AI457" s="29">
        <f t="shared" ca="1" si="192"/>
        <v>1.0000006343912322</v>
      </c>
    </row>
    <row r="458" spans="1:35" x14ac:dyDescent="0.25">
      <c r="A458" s="29">
        <v>44.6000000000002</v>
      </c>
      <c r="B458" s="29">
        <f t="shared" si="180"/>
        <v>1</v>
      </c>
      <c r="C458" s="29">
        <f t="shared" si="181"/>
        <v>0</v>
      </c>
      <c r="E458" s="29">
        <f ca="1">Kp*(G458+H458*OnebyTi+Td*(G458-G457))</f>
        <v>0.33333292642707402</v>
      </c>
      <c r="F458" s="29">
        <f t="shared" ca="1" si="182"/>
        <v>1.0000006226908815</v>
      </c>
      <c r="G458" s="29">
        <f t="shared" ca="1" si="189"/>
        <v>-6.2269088152433483E-7</v>
      </c>
      <c r="H458" s="29">
        <f t="shared" ca="1" si="195"/>
        <v>0.22222444171490877</v>
      </c>
      <c r="I458" s="29">
        <f t="shared" ca="1" si="196"/>
        <v>2.257589083715084</v>
      </c>
      <c r="J458" s="29">
        <f t="shared" ca="1" si="197"/>
        <v>1.2398322971772544</v>
      </c>
      <c r="K458" s="29">
        <f t="shared" ca="1" si="198"/>
        <v>5.4838152442513248</v>
      </c>
      <c r="M458" s="29">
        <f ca="1">Kp*(Q458+R458*OnebyTi+Td*(Q458-Q457))</f>
        <v>384.53719255003227</v>
      </c>
      <c r="N458" s="29">
        <f t="shared" ca="1" si="183"/>
        <v>208.23999272689326</v>
      </c>
      <c r="O458" s="29">
        <f t="shared" ca="1" si="190"/>
        <v>27.72815156069381</v>
      </c>
      <c r="P458" s="29">
        <f t="shared" ca="1" si="184"/>
        <v>-38.921673418623669</v>
      </c>
      <c r="Q458" s="29">
        <f t="shared" ca="1" si="193"/>
        <v>39.921673418623669</v>
      </c>
      <c r="R458" s="29">
        <f t="shared" ca="1" si="199"/>
        <v>96.671434692193486</v>
      </c>
      <c r="S458" s="29">
        <f t="shared" ca="1" si="200"/>
        <v>440.04045891749627</v>
      </c>
      <c r="T458" s="29">
        <f t="shared" ca="1" si="201"/>
        <v>12338.37018344133</v>
      </c>
      <c r="U458" s="29">
        <f t="shared" ca="1" si="202"/>
        <v>544.32058894875058</v>
      </c>
      <c r="W458" s="29">
        <f ca="1">Kp*(AB458+AC458*OnebyTi+Td*(AB458-AB457))</f>
        <v>177.59351203827933</v>
      </c>
      <c r="X458" s="29">
        <f t="shared" ca="1" si="185"/>
        <v>39.268854939369582</v>
      </c>
      <c r="Y458" s="29">
        <f t="shared" ca="1" si="186"/>
        <v>-7.6550443666615227</v>
      </c>
      <c r="Z458" s="29">
        <f t="shared" ca="1" si="187"/>
        <v>-26.433349180762853</v>
      </c>
      <c r="AA458" s="29">
        <f t="shared" ca="1" si="188"/>
        <v>-24.490583792268733</v>
      </c>
      <c r="AB458" s="29">
        <f t="shared" ca="1" si="194"/>
        <v>25.490583792268733</v>
      </c>
      <c r="AC458" s="29">
        <f t="shared" ca="1" si="203"/>
        <v>16.433339523111286</v>
      </c>
      <c r="AD458" s="29">
        <f t="shared" ca="1" si="204"/>
        <v>207.52211586145077</v>
      </c>
      <c r="AE458" s="29">
        <f t="shared" ca="1" si="205"/>
        <v>2249.4296615385565</v>
      </c>
      <c r="AF458" s="29">
        <f t="shared" ca="1" si="206"/>
        <v>744076.69880599726</v>
      </c>
      <c r="AH458" s="29">
        <f t="shared" ca="1" si="191"/>
        <v>0.33333292642707402</v>
      </c>
      <c r="AI458" s="29">
        <f t="shared" ca="1" si="192"/>
        <v>1.0000006226908815</v>
      </c>
    </row>
    <row r="459" spans="1:35" x14ac:dyDescent="0.25">
      <c r="A459" s="29">
        <v>44.700000000000202</v>
      </c>
      <c r="B459" s="29">
        <f t="shared" si="180"/>
        <v>1</v>
      </c>
      <c r="C459" s="29">
        <f t="shared" si="181"/>
        <v>0</v>
      </c>
      <c r="E459" s="29">
        <f ca="1">Kp*(G459+H459*OnebyTi+Td*(G459-G458))</f>
        <v>0.33333291558560635</v>
      </c>
      <c r="F459" s="27">
        <f t="shared" ca="1" si="182"/>
        <v>1.0000006092661393</v>
      </c>
      <c r="G459" s="29">
        <f t="shared" ca="1" si="189"/>
        <v>-6.0926613931755469E-7</v>
      </c>
      <c r="H459" s="29">
        <f t="shared" ca="1" si="195"/>
        <v>0.22222438078829485</v>
      </c>
      <c r="I459" s="29">
        <f t="shared" ca="1" si="196"/>
        <v>2.257589144641698</v>
      </c>
      <c r="J459" s="29">
        <f t="shared" ca="1" si="197"/>
        <v>1.2398322971772915</v>
      </c>
      <c r="K459" s="29">
        <f t="shared" ca="1" si="198"/>
        <v>5.4838179676709675</v>
      </c>
      <c r="M459" s="29">
        <f ca="1">Kp*(Q459+R459*OnebyTi+Td*(Q459-Q458))</f>
        <v>373.79734798575652</v>
      </c>
      <c r="N459" s="27">
        <f t="shared" ca="1" si="183"/>
        <v>216.11756482336187</v>
      </c>
      <c r="O459" s="27">
        <f t="shared" ca="1" si="190"/>
        <v>35.094937796915431</v>
      </c>
      <c r="P459" s="27">
        <f t="shared" ca="1" si="184"/>
        <v>-36.201657877636798</v>
      </c>
      <c r="Q459" s="29">
        <f t="shared" ca="1" si="193"/>
        <v>37.201657877636798</v>
      </c>
      <c r="R459" s="29">
        <f t="shared" ca="1" si="199"/>
        <v>100.39160047995716</v>
      </c>
      <c r="S459" s="29">
        <f t="shared" ca="1" si="200"/>
        <v>443.76062470525994</v>
      </c>
      <c r="T459" s="29">
        <f t="shared" ca="1" si="201"/>
        <v>12476.766518325803</v>
      </c>
      <c r="U459" s="29">
        <f t="shared" ca="1" si="202"/>
        <v>548.93297064327396</v>
      </c>
      <c r="W459" s="29">
        <f ca="1">Kp*(AB459+AC459*OnebyTi+Td*(AB459-AB458))</f>
        <v>181.9998107913699</v>
      </c>
      <c r="X459" s="27">
        <f t="shared" ca="1" si="185"/>
        <v>42.550492957006306</v>
      </c>
      <c r="Y459" s="27">
        <f t="shared" ca="1" si="186"/>
        <v>-5.366538792835839</v>
      </c>
      <c r="Z459" s="27">
        <f t="shared" ca="1" si="187"/>
        <v>-25.51752044807812</v>
      </c>
      <c r="AA459" s="27">
        <f t="shared" ca="1" si="188"/>
        <v>-24.585333578325685</v>
      </c>
      <c r="AB459" s="29">
        <f t="shared" ca="1" si="194"/>
        <v>25.585333578325685</v>
      </c>
      <c r="AC459" s="29">
        <f t="shared" ca="1" si="203"/>
        <v>18.991872880943856</v>
      </c>
      <c r="AD459" s="29">
        <f t="shared" ca="1" si="204"/>
        <v>210.08064921928334</v>
      </c>
      <c r="AE459" s="29">
        <f t="shared" ca="1" si="205"/>
        <v>2314.8905909699765</v>
      </c>
      <c r="AF459" s="29">
        <f t="shared" ca="1" si="206"/>
        <v>775998.9221410224</v>
      </c>
      <c r="AH459" s="29">
        <f t="shared" ca="1" si="191"/>
        <v>0.33333291558560635</v>
      </c>
      <c r="AI459" s="29">
        <f t="shared" ca="1" si="192"/>
        <v>1.0000006092661393</v>
      </c>
    </row>
    <row r="460" spans="1:35" x14ac:dyDescent="0.25">
      <c r="A460" s="29">
        <v>44.800000000000203</v>
      </c>
      <c r="B460" s="29">
        <f t="shared" ref="B460:B523" si="207">IF(A460&lt;SP_t,0,SP_val)</f>
        <v>1</v>
      </c>
      <c r="C460" s="29">
        <f t="shared" ref="C460:C523" si="208">IF(A460&lt;DIS_t,0,DIS_val)</f>
        <v>0</v>
      </c>
      <c r="E460" s="29">
        <f ca="1">Kp*(G460+H460*OnebyTi+Td*(G460-G459))</f>
        <v>0.33333291718612934</v>
      </c>
      <c r="F460" s="29">
        <f t="shared" ca="1" si="182"/>
        <v>1.0000005941457419</v>
      </c>
      <c r="G460" s="29">
        <f t="shared" ca="1" si="189"/>
        <v>-5.9414574193894509E-7</v>
      </c>
      <c r="H460" s="29">
        <f t="shared" ca="1" si="195"/>
        <v>0.22222432137372064</v>
      </c>
      <c r="I460" s="29">
        <f t="shared" ca="1" si="196"/>
        <v>2.2575892040562722</v>
      </c>
      <c r="J460" s="29">
        <f t="shared" ca="1" si="197"/>
        <v>1.2398322971773268</v>
      </c>
      <c r="K460" s="29">
        <f t="shared" ca="1" si="198"/>
        <v>5.4838206294438914</v>
      </c>
      <c r="M460" s="29">
        <f ca="1">Kp*(Q460+R460*OnebyTi+Td*(Q460-Q459))</f>
        <v>361.48323209654728</v>
      </c>
      <c r="N460" s="29">
        <f t="shared" ca="1" si="183"/>
        <v>223.36458647672055</v>
      </c>
      <c r="O460" s="29">
        <f t="shared" ca="1" si="190"/>
        <v>42.482569481394712</v>
      </c>
      <c r="P460" s="29">
        <f t="shared" ca="1" si="184"/>
        <v>-33.292005101888051</v>
      </c>
      <c r="Q460" s="29">
        <f t="shared" ca="1" si="193"/>
        <v>34.292005101888051</v>
      </c>
      <c r="R460" s="29">
        <f t="shared" ca="1" si="199"/>
        <v>103.82080099014597</v>
      </c>
      <c r="S460" s="29">
        <f t="shared" ca="1" si="200"/>
        <v>447.18982521544876</v>
      </c>
      <c r="T460" s="29">
        <f t="shared" ca="1" si="201"/>
        <v>12594.360679716594</v>
      </c>
      <c r="U460" s="29">
        <f t="shared" ca="1" si="202"/>
        <v>553.18460418930306</v>
      </c>
      <c r="W460" s="29">
        <f ca="1">Kp*(AB460+AC460*OnebyTi+Td*(AB460-AB459))</f>
        <v>186.11721006229959</v>
      </c>
      <c r="X460" s="29">
        <f t="shared" ca="1" si="185"/>
        <v>45.801022235548551</v>
      </c>
      <c r="Y460" s="29">
        <f t="shared" ca="1" si="186"/>
        <v>-3.0295975781784792</v>
      </c>
      <c r="Z460" s="29">
        <f t="shared" ca="1" si="187"/>
        <v>-24.534745475876399</v>
      </c>
      <c r="AA460" s="29">
        <f t="shared" ca="1" si="188"/>
        <v>-24.630796868436391</v>
      </c>
      <c r="AB460" s="29">
        <f t="shared" ca="1" si="194"/>
        <v>25.630796868436391</v>
      </c>
      <c r="AC460" s="29">
        <f t="shared" ca="1" si="203"/>
        <v>21.554952567787495</v>
      </c>
      <c r="AD460" s="29">
        <f t="shared" ca="1" si="204"/>
        <v>212.643728906127</v>
      </c>
      <c r="AE460" s="29">
        <f t="shared" ca="1" si="205"/>
        <v>2380.5843657810815</v>
      </c>
      <c r="AF460" s="29">
        <f t="shared" ca="1" si="206"/>
        <v>808279.27216798626</v>
      </c>
      <c r="AH460" s="29">
        <f t="shared" ca="1" si="191"/>
        <v>0.33333291718612934</v>
      </c>
      <c r="AI460" s="29">
        <f t="shared" ca="1" si="192"/>
        <v>1.0000005941457419</v>
      </c>
    </row>
    <row r="461" spans="1:35" x14ac:dyDescent="0.25">
      <c r="A461" s="29">
        <v>44.900000000000198</v>
      </c>
      <c r="B461" s="29">
        <f t="shared" si="207"/>
        <v>1</v>
      </c>
      <c r="C461" s="29">
        <f t="shared" si="208"/>
        <v>0</v>
      </c>
      <c r="E461" s="29">
        <f ca="1">Kp*(G461+H461*OnebyTi+Td*(G461-G460))</f>
        <v>0.33333293054805485</v>
      </c>
      <c r="F461" s="27">
        <f t="shared" ref="F461:F524" ca="1" si="209">IF((ROW()-12)*0.1&lt;L_1,0,OFFSET(E461,-L_1*10-1,0)*b_1-F460*a_1)+C461</f>
        <v>1.0000005774817116</v>
      </c>
      <c r="G461" s="29">
        <f t="shared" ca="1" si="189"/>
        <v>-5.7748171156113415E-7</v>
      </c>
      <c r="H461" s="29">
        <f t="shared" ca="1" si="195"/>
        <v>0.22222426362554948</v>
      </c>
      <c r="I461" s="29">
        <f t="shared" ca="1" si="196"/>
        <v>2.2575892618044433</v>
      </c>
      <c r="J461" s="29">
        <f t="shared" ca="1" si="197"/>
        <v>1.2398322971773601</v>
      </c>
      <c r="K461" s="29">
        <f t="shared" ca="1" si="198"/>
        <v>5.4838232223367767</v>
      </c>
      <c r="M461" s="29">
        <f ca="1">Kp*(Q461+R461*OnebyTi+Td*(Q461-Q460))</f>
        <v>347.60876347651305</v>
      </c>
      <c r="N461" s="27">
        <f t="shared" ref="N461:N524" ca="1" si="210">IF((ROW()-12)*0.1&lt;L_2,0,OFFSET(M461,-L_2*10-1,0)*b_2-N460*a_2)</f>
        <v>229.94212802970742</v>
      </c>
      <c r="O461" s="27">
        <f t="shared" ca="1" si="190"/>
        <v>49.864462794168055</v>
      </c>
      <c r="P461" s="27">
        <f t="shared" ref="P461:P524" ca="1" si="211">IF((ROW()-12)*0.1&lt;L_2,0,OFFSET(O461,-1,0)*b_2/K_2-P460*a_2)+C461</f>
        <v>-30.199603575820181</v>
      </c>
      <c r="Q461" s="29">
        <f t="shared" ca="1" si="193"/>
        <v>31.199603575820181</v>
      </c>
      <c r="R461" s="29">
        <f t="shared" ca="1" si="199"/>
        <v>106.94076134772799</v>
      </c>
      <c r="S461" s="29">
        <f t="shared" ca="1" si="200"/>
        <v>450.30978557303081</v>
      </c>
      <c r="T461" s="29">
        <f t="shared" ca="1" si="201"/>
        <v>12691.702206045427</v>
      </c>
      <c r="U461" s="29">
        <f t="shared" ca="1" si="202"/>
        <v>557.05283180654624</v>
      </c>
      <c r="W461" s="29">
        <f ca="1">Kp*(AB461+AC461*OnebyTi+Td*(AB461-AB460))</f>
        <v>189.93302003015518</v>
      </c>
      <c r="X461" s="27">
        <f t="shared" ref="X461:X524" ca="1" si="212">IF((ROW()-12)*0.1&lt;L_3,0,OFFSET(W461,-L_3*10-1,0)*b_3-X460*a_3)</f>
        <v>49.01350608970116</v>
      </c>
      <c r="Y461" s="27">
        <f t="shared" ref="Y461:Y524" ca="1" si="213">IF((ROW()-12)*0.1&lt;L_3,0,OFFSET(X461,-1,0)*b_3/K_3-Y460*a_3)</f>
        <v>-0.6481001478761752</v>
      </c>
      <c r="Z461" s="27">
        <f t="shared" ref="Z461:Z524" ca="1" si="214">IF((ROW()-12)*0.1&lt;L_3,0,OFFSET(Y461,-1,0)*b_3/K_3-Z460*a_3)</f>
        <v>-23.485927036708411</v>
      </c>
      <c r="AA461" s="27">
        <f t="shared" ref="AA461:AA524" ca="1" si="215">IF((ROW()-12)*0.1&lt;L_3,0,OFFSET(Z461,-1,0)*b_3/K_3-AA460*a_3)+C461</f>
        <v>-24.626112386743731</v>
      </c>
      <c r="AB461" s="29">
        <f t="shared" ca="1" si="194"/>
        <v>25.626112386743731</v>
      </c>
      <c r="AC461" s="29">
        <f t="shared" ca="1" si="203"/>
        <v>24.117563806461867</v>
      </c>
      <c r="AD461" s="29">
        <f t="shared" ca="1" si="204"/>
        <v>215.20634014480137</v>
      </c>
      <c r="AE461" s="29">
        <f t="shared" ca="1" si="205"/>
        <v>2446.2541293868835</v>
      </c>
      <c r="AF461" s="29">
        <f t="shared" ca="1" si="206"/>
        <v>840803.17087910662</v>
      </c>
      <c r="AH461" s="29">
        <f t="shared" ca="1" si="191"/>
        <v>0.33333293054805485</v>
      </c>
      <c r="AI461" s="29">
        <f t="shared" ca="1" si="192"/>
        <v>1.0000005774817116</v>
      </c>
    </row>
    <row r="462" spans="1:35" x14ac:dyDescent="0.25">
      <c r="A462" s="29">
        <v>45.000000000000199</v>
      </c>
      <c r="B462" s="29">
        <f t="shared" si="207"/>
        <v>1</v>
      </c>
      <c r="C462" s="29">
        <f t="shared" si="208"/>
        <v>0</v>
      </c>
      <c r="E462" s="29">
        <f ca="1">Kp*(G462+H462*OnebyTi+Td*(G462-G461))</f>
        <v>0.33333295432670007</v>
      </c>
      <c r="F462" s="29">
        <f t="shared" ca="1" si="209"/>
        <v>1.0000005595303454</v>
      </c>
      <c r="G462" s="29">
        <f t="shared" ref="G462:G512" ca="1" si="216">B462-F462</f>
        <v>-5.5953034538980262E-7</v>
      </c>
      <c r="H462" s="29">
        <f t="shared" ca="1" si="195"/>
        <v>0.22222420767251494</v>
      </c>
      <c r="I462" s="29">
        <f t="shared" ca="1" si="196"/>
        <v>2.257589317757478</v>
      </c>
      <c r="J462" s="29">
        <f t="shared" ca="1" si="197"/>
        <v>1.2398322971773914</v>
      </c>
      <c r="K462" s="29">
        <f t="shared" ca="1" si="198"/>
        <v>5.483825740223331</v>
      </c>
      <c r="M462" s="29">
        <f ca="1">Kp*(Q462+R462*OnebyTi+Td*(Q462-Q461))</f>
        <v>332.1938372230394</v>
      </c>
      <c r="N462" s="29">
        <f t="shared" ca="1" si="210"/>
        <v>235.81293765379814</v>
      </c>
      <c r="O462" s="29">
        <f t="shared" ca="1" si="190"/>
        <v>57.21353007494929</v>
      </c>
      <c r="P462" s="29">
        <f t="shared" ca="1" si="211"/>
        <v>-26.932145561210966</v>
      </c>
      <c r="Q462" s="29">
        <f t="shared" ca="1" si="193"/>
        <v>27.932145561210966</v>
      </c>
      <c r="R462" s="29">
        <f t="shared" ca="1" si="199"/>
        <v>109.73397590384909</v>
      </c>
      <c r="S462" s="29">
        <f t="shared" ca="1" si="200"/>
        <v>453.10300012915189</v>
      </c>
      <c r="T462" s="29">
        <f t="shared" ca="1" si="201"/>
        <v>12769.722681610696</v>
      </c>
      <c r="U462" s="29">
        <f t="shared" ca="1" si="202"/>
        <v>560.51594942617123</v>
      </c>
      <c r="W462" s="29">
        <f ca="1">Kp*(AB462+AC462*OnebyTi+Td*(AB462-AB461))</f>
        <v>193.43495078962971</v>
      </c>
      <c r="X462" s="29">
        <f t="shared" ca="1" si="212"/>
        <v>52.180974806381521</v>
      </c>
      <c r="Y462" s="29">
        <f t="shared" ca="1" si="213"/>
        <v>1.7739249685494018</v>
      </c>
      <c r="Z462" s="29">
        <f t="shared" ca="1" si="214"/>
        <v>-22.372113076186995</v>
      </c>
      <c r="AA462" s="29">
        <f t="shared" ca="1" si="215"/>
        <v>-24.570504891046653</v>
      </c>
      <c r="AB462" s="29">
        <f t="shared" ca="1" si="194"/>
        <v>25.570504891046653</v>
      </c>
      <c r="AC462" s="29">
        <f t="shared" ca="1" si="203"/>
        <v>26.674614295566531</v>
      </c>
      <c r="AD462" s="29">
        <f t="shared" ca="1" si="204"/>
        <v>217.76339063390603</v>
      </c>
      <c r="AE462" s="29">
        <f t="shared" ca="1" si="205"/>
        <v>2511.6392014251874</v>
      </c>
      <c r="AF462" s="29">
        <f t="shared" ca="1" si="206"/>
        <v>873455.99650785024</v>
      </c>
      <c r="AH462" s="29">
        <f t="shared" ca="1" si="191"/>
        <v>0.33333295432670007</v>
      </c>
      <c r="AI462" s="29">
        <f t="shared" ca="1" si="192"/>
        <v>1.0000005595303454</v>
      </c>
    </row>
    <row r="463" spans="1:35" x14ac:dyDescent="0.25">
      <c r="A463" s="29">
        <v>45.1000000000002</v>
      </c>
      <c r="B463" s="29">
        <f t="shared" si="207"/>
        <v>1</v>
      </c>
      <c r="C463" s="29">
        <f t="shared" si="208"/>
        <v>0</v>
      </c>
      <c r="E463" s="29">
        <f ca="1">Kp*(G463+H463*OnebyTi+Td*(G463-G462))</f>
        <v>0.33333298664417899</v>
      </c>
      <c r="F463" s="27">
        <f t="shared" ca="1" si="209"/>
        <v>1.0000005406283892</v>
      </c>
      <c r="G463" s="29">
        <f t="shared" ca="1" si="216"/>
        <v>-5.4062838916735245E-7</v>
      </c>
      <c r="H463" s="29">
        <f t="shared" ca="1" si="195"/>
        <v>0.22222415360967601</v>
      </c>
      <c r="I463" s="29">
        <f t="shared" ca="1" si="196"/>
        <v>2.257589371820317</v>
      </c>
      <c r="J463" s="29">
        <f t="shared" ca="1" si="197"/>
        <v>1.2398322971774207</v>
      </c>
      <c r="K463" s="29">
        <f t="shared" ca="1" si="198"/>
        <v>5.4838281784573661</v>
      </c>
      <c r="M463" s="29">
        <f ca="1">Kp*(Q463+R463*OnebyTi+Td*(Q463-Q462))</f>
        <v>315.26437022374614</v>
      </c>
      <c r="N463" s="27">
        <f t="shared" ca="1" si="210"/>
        <v>240.94161059526121</v>
      </c>
      <c r="O463" s="27">
        <f t="shared" ca="1" si="190"/>
        <v>64.502268858228419</v>
      </c>
      <c r="P463" s="27">
        <f t="shared" ca="1" si="211"/>
        <v>-23.498114856580901</v>
      </c>
      <c r="Q463" s="29">
        <f t="shared" ca="1" si="193"/>
        <v>24.498114856580901</v>
      </c>
      <c r="R463" s="29">
        <f t="shared" ca="1" si="199"/>
        <v>112.18378738950717</v>
      </c>
      <c r="S463" s="29">
        <f t="shared" ca="1" si="200"/>
        <v>455.55281161480997</v>
      </c>
      <c r="T463" s="29">
        <f t="shared" ca="1" si="201"/>
        <v>12829.738444763319</v>
      </c>
      <c r="U463" s="29">
        <f t="shared" ca="1" si="202"/>
        <v>563.55330482808631</v>
      </c>
      <c r="W463" s="29">
        <f ca="1">Kp*(AB463+AC463*OnebyTi+Td*(AB463-AB462))</f>
        <v>196.61114299428741</v>
      </c>
      <c r="X463" s="27">
        <f t="shared" ca="1" si="212"/>
        <v>55.296438957972327</v>
      </c>
      <c r="Y463" s="27">
        <f t="shared" ca="1" si="213"/>
        <v>4.2323057983616641</v>
      </c>
      <c r="Z463" s="27">
        <f t="shared" ca="1" si="214"/>
        <v>-21.194496904717546</v>
      </c>
      <c r="AA463" s="27">
        <f t="shared" ca="1" si="215"/>
        <v>-24.463288057063025</v>
      </c>
      <c r="AB463" s="29">
        <f t="shared" ca="1" si="194"/>
        <v>25.463288057063025</v>
      </c>
      <c r="AC463" s="29">
        <f t="shared" ca="1" si="203"/>
        <v>29.220943101272834</v>
      </c>
      <c r="AD463" s="29">
        <f t="shared" ca="1" si="204"/>
        <v>220.30971943961234</v>
      </c>
      <c r="AE463" s="29">
        <f t="shared" ca="1" si="205"/>
        <v>2576.4771052928841</v>
      </c>
      <c r="AF463" s="29">
        <f t="shared" ca="1" si="206"/>
        <v>906124.72907942871</v>
      </c>
      <c r="AH463" s="29">
        <f t="shared" ca="1" si="191"/>
        <v>0.33333298664417899</v>
      </c>
      <c r="AI463" s="29">
        <f t="shared" ca="1" si="192"/>
        <v>1.0000005406283892</v>
      </c>
    </row>
    <row r="464" spans="1:35" x14ac:dyDescent="0.25">
      <c r="A464" s="29">
        <v>45.200000000000202</v>
      </c>
      <c r="B464" s="29">
        <f t="shared" si="207"/>
        <v>1</v>
      </c>
      <c r="C464" s="29">
        <f t="shared" si="208"/>
        <v>0</v>
      </c>
      <c r="E464" s="29">
        <f ca="1">Kp*(G464+H464*OnebyTi+Td*(G464-G463))</f>
        <v>0.33333302524245384</v>
      </c>
      <c r="F464" s="29">
        <f t="shared" ca="1" si="209"/>
        <v>1.0000005211661886</v>
      </c>
      <c r="G464" s="29">
        <f t="shared" ca="1" si="216"/>
        <v>-5.2116618864950226E-7</v>
      </c>
      <c r="H464" s="29">
        <f t="shared" ca="1" si="195"/>
        <v>0.22222410149305716</v>
      </c>
      <c r="I464" s="29">
        <f t="shared" ca="1" si="196"/>
        <v>2.2575894239369361</v>
      </c>
      <c r="J464" s="29">
        <f t="shared" ca="1" si="197"/>
        <v>1.2398322971774478</v>
      </c>
      <c r="K464" s="29">
        <f t="shared" ca="1" si="198"/>
        <v>5.4838305341285389</v>
      </c>
      <c r="M464" s="29">
        <f ca="1">Kp*(Q464+R464*OnebyTi+Td*(Q464-Q463))</f>
        <v>296.85232533309932</v>
      </c>
      <c r="N464" s="29">
        <f t="shared" ca="1" si="210"/>
        <v>245.29475501296764</v>
      </c>
      <c r="O464" s="29">
        <f t="shared" ca="1" si="190"/>
        <v>71.702854181823028</v>
      </c>
      <c r="P464" s="29">
        <f t="shared" ca="1" si="211"/>
        <v>-19.906771422575375</v>
      </c>
      <c r="Q464" s="29">
        <f t="shared" ca="1" si="193"/>
        <v>20.906771422575375</v>
      </c>
      <c r="R464" s="29">
        <f t="shared" ca="1" si="199"/>
        <v>114.27446453176471</v>
      </c>
      <c r="S464" s="29">
        <f t="shared" ca="1" si="200"/>
        <v>457.64348875706753</v>
      </c>
      <c r="T464" s="29">
        <f t="shared" ca="1" si="201"/>
        <v>12873.447753894901</v>
      </c>
      <c r="U464" s="29">
        <f t="shared" ca="1" si="202"/>
        <v>566.14539387202785</v>
      </c>
      <c r="W464" s="29">
        <f ca="1">Kp*(AB464+AC464*OnebyTi+Td*(AB464-AB463))</f>
        <v>199.45019812487263</v>
      </c>
      <c r="X464" s="29">
        <f t="shared" ca="1" si="212"/>
        <v>58.352902962973168</v>
      </c>
      <c r="Y464" s="29">
        <f t="shared" ca="1" si="213"/>
        <v>6.7227329599280488</v>
      </c>
      <c r="Z464" s="29">
        <f t="shared" ca="1" si="214"/>
        <v>-19.954417103781573</v>
      </c>
      <c r="AA464" s="29">
        <f t="shared" ca="1" si="215"/>
        <v>-24.303867231376159</v>
      </c>
      <c r="AB464" s="29">
        <f t="shared" ca="1" si="194"/>
        <v>25.303867231376159</v>
      </c>
      <c r="AC464" s="29">
        <f t="shared" ca="1" si="203"/>
        <v>31.751329824410451</v>
      </c>
      <c r="AD464" s="29">
        <f t="shared" ca="1" si="204"/>
        <v>222.84010616274995</v>
      </c>
      <c r="AE464" s="29">
        <f t="shared" ca="1" si="205"/>
        <v>2640.5056749791952</v>
      </c>
      <c r="AF464" s="29">
        <f t="shared" ca="1" si="206"/>
        <v>938699.53035689017</v>
      </c>
      <c r="AH464" s="29">
        <f t="shared" ca="1" si="191"/>
        <v>0.33333302524245384</v>
      </c>
      <c r="AI464" s="29">
        <f t="shared" ca="1" si="192"/>
        <v>1.0000005211661886</v>
      </c>
    </row>
    <row r="465" spans="1:35" x14ac:dyDescent="0.25">
      <c r="A465" s="29">
        <v>45.300000000000203</v>
      </c>
      <c r="B465" s="29">
        <f t="shared" si="207"/>
        <v>1</v>
      </c>
      <c r="C465" s="29">
        <f t="shared" si="208"/>
        <v>0</v>
      </c>
      <c r="E465" s="29">
        <f ca="1">Kp*(G465+H465*OnebyTi+Td*(G465-G464))</f>
        <v>0.33333306764770254</v>
      </c>
      <c r="F465" s="27">
        <f t="shared" ca="1" si="209"/>
        <v>1.0000005015596558</v>
      </c>
      <c r="G465" s="29">
        <f t="shared" ca="1" si="216"/>
        <v>-5.0155965580778172E-7</v>
      </c>
      <c r="H465" s="29">
        <f t="shared" ca="1" si="195"/>
        <v>0.22222405133709158</v>
      </c>
      <c r="I465" s="29">
        <f t="shared" ca="1" si="196"/>
        <v>2.2575894740929017</v>
      </c>
      <c r="J465" s="29">
        <f t="shared" ca="1" si="197"/>
        <v>1.2398322971774729</v>
      </c>
      <c r="K465" s="29">
        <f t="shared" ca="1" si="198"/>
        <v>5.4838328061937798</v>
      </c>
      <c r="M465" s="29">
        <f ca="1">Kp*(Q465+R465*OnebyTi+Td*(Q465-Q464))</f>
        <v>276.9957139335794</v>
      </c>
      <c r="N465" s="27">
        <f t="shared" ca="1" si="210"/>
        <v>248.8411537346783</v>
      </c>
      <c r="O465" s="27">
        <f t="shared" ca="1" si="190"/>
        <v>78.787233896198686</v>
      </c>
      <c r="P465" s="27">
        <f t="shared" ca="1" si="211"/>
        <v>-16.168132867631279</v>
      </c>
      <c r="Q465" s="29">
        <f t="shared" ca="1" si="193"/>
        <v>17.168132867631279</v>
      </c>
      <c r="R465" s="29">
        <f t="shared" ca="1" si="199"/>
        <v>115.99127781852783</v>
      </c>
      <c r="S465" s="29">
        <f t="shared" ca="1" si="200"/>
        <v>459.36030204383064</v>
      </c>
      <c r="T465" s="29">
        <f t="shared" ca="1" si="201"/>
        <v>12902.922232510966</v>
      </c>
      <c r="U465" s="29">
        <f t="shared" ca="1" si="202"/>
        <v>568.27395443318017</v>
      </c>
      <c r="W465" s="29">
        <f ca="1">Kp*(AB465+AC465*OnebyTi+Td*(AB465-AB464))</f>
        <v>201.94120831673547</v>
      </c>
      <c r="X465" s="27">
        <f t="shared" ca="1" si="212"/>
        <v>61.343378871012959</v>
      </c>
      <c r="Y465" s="27">
        <f t="shared" ca="1" si="213"/>
        <v>9.240766064102532</v>
      </c>
      <c r="Z465" s="27">
        <f t="shared" ca="1" si="214"/>
        <v>-18.65335714249364</v>
      </c>
      <c r="AA465" s="27">
        <f t="shared" ca="1" si="215"/>
        <v>-24.091742045547932</v>
      </c>
      <c r="AB465" s="29">
        <f t="shared" ca="1" si="194"/>
        <v>25.091742045547932</v>
      </c>
      <c r="AC465" s="29">
        <f t="shared" ca="1" si="203"/>
        <v>34.260504028965244</v>
      </c>
      <c r="AD465" s="29">
        <f t="shared" ca="1" si="204"/>
        <v>225.34928036730474</v>
      </c>
      <c r="AE465" s="29">
        <f t="shared" ca="1" si="205"/>
        <v>2703.4652268672271</v>
      </c>
      <c r="AF465" s="29">
        <f t="shared" ca="1" si="206"/>
        <v>971075.20998608321</v>
      </c>
      <c r="AH465" s="29">
        <f t="shared" ca="1" si="191"/>
        <v>0.33333306764770254</v>
      </c>
      <c r="AI465" s="29">
        <f t="shared" ca="1" si="192"/>
        <v>1.0000005015596558</v>
      </c>
    </row>
    <row r="466" spans="1:35" x14ac:dyDescent="0.25">
      <c r="A466" s="29">
        <v>45.400000000000198</v>
      </c>
      <c r="B466" s="29">
        <f t="shared" si="207"/>
        <v>1</v>
      </c>
      <c r="C466" s="29">
        <f t="shared" si="208"/>
        <v>0</v>
      </c>
      <c r="E466" s="29">
        <f ca="1">Kp*(G466+H466*OnebyTi+Td*(G466-G465))</f>
        <v>0.33333311133527588</v>
      </c>
      <c r="F466" s="29">
        <f t="shared" ca="1" si="209"/>
        <v>1.000000482222823</v>
      </c>
      <c r="G466" s="29">
        <f t="shared" ca="1" si="216"/>
        <v>-4.8222282300613983E-7</v>
      </c>
      <c r="H466" s="29">
        <f t="shared" ca="1" si="195"/>
        <v>0.22222400311480928</v>
      </c>
      <c r="I466" s="29">
        <f t="shared" ca="1" si="196"/>
        <v>2.2575895223151838</v>
      </c>
      <c r="J466" s="29">
        <f t="shared" ca="1" si="197"/>
        <v>1.2398322971774962</v>
      </c>
      <c r="K466" s="29">
        <f t="shared" ca="1" si="198"/>
        <v>5.4838349954853962</v>
      </c>
      <c r="M466" s="29">
        <f ca="1">Kp*(Q466+R466*OnebyTi+Td*(Q466-Q465))</f>
        <v>255.73857644532239</v>
      </c>
      <c r="N466" s="29">
        <f t="shared" ca="1" si="210"/>
        <v>251.55192126015442</v>
      </c>
      <c r="O466" s="29">
        <f t="shared" ca="1" si="190"/>
        <v>85.727226685526134</v>
      </c>
      <c r="P466" s="29">
        <f t="shared" ca="1" si="211"/>
        <v>-12.29295279959848</v>
      </c>
      <c r="Q466" s="29">
        <f t="shared" ca="1" si="193"/>
        <v>13.29295279959848</v>
      </c>
      <c r="R466" s="29">
        <f t="shared" ca="1" si="199"/>
        <v>117.32057309848769</v>
      </c>
      <c r="S466" s="29">
        <f t="shared" ca="1" si="200"/>
        <v>460.68959732379051</v>
      </c>
      <c r="T466" s="29">
        <f t="shared" ca="1" si="201"/>
        <v>12920.592491924201</v>
      </c>
      <c r="U466" s="29">
        <f t="shared" ca="1" si="202"/>
        <v>569.92205765376002</v>
      </c>
      <c r="W466" s="29">
        <f ca="1">Kp*(AB466+AC466*OnebyTi+Td*(AB466-AB465))</f>
        <v>204.07378568028986</v>
      </c>
      <c r="X466" s="29">
        <f t="shared" ca="1" si="212"/>
        <v>64.260900348379948</v>
      </c>
      <c r="Y466" s="29">
        <f t="shared" ca="1" si="213"/>
        <v>11.781840475712022</v>
      </c>
      <c r="Z466" s="29">
        <f t="shared" ca="1" si="214"/>
        <v>-17.292944700659955</v>
      </c>
      <c r="AA466" s="29">
        <f t="shared" ca="1" si="215"/>
        <v>-23.826508884039345</v>
      </c>
      <c r="AB466" s="29">
        <f t="shared" ca="1" si="194"/>
        <v>24.826508884039345</v>
      </c>
      <c r="AC466" s="29">
        <f t="shared" ca="1" si="203"/>
        <v>36.743154917369182</v>
      </c>
      <c r="AD466" s="29">
        <f t="shared" ca="1" si="204"/>
        <v>227.83193125570867</v>
      </c>
      <c r="AE466" s="29">
        <f t="shared" ca="1" si="205"/>
        <v>2765.1007812041557</v>
      </c>
      <c r="AF466" s="29">
        <f t="shared" ca="1" si="206"/>
        <v>1003152.5304148641</v>
      </c>
      <c r="AH466" s="29">
        <f t="shared" ca="1" si="191"/>
        <v>0.33333311133527588</v>
      </c>
      <c r="AI466" s="29">
        <f t="shared" ca="1" si="192"/>
        <v>1.000000482222823</v>
      </c>
    </row>
    <row r="467" spans="1:35" x14ac:dyDescent="0.25">
      <c r="A467" s="29">
        <v>45.500000000000199</v>
      </c>
      <c r="B467" s="29">
        <f t="shared" si="207"/>
        <v>1</v>
      </c>
      <c r="C467" s="29">
        <f t="shared" si="208"/>
        <v>0</v>
      </c>
      <c r="E467" s="29">
        <f ca="1">Kp*(G467+H467*OnebyTi+Td*(G467-G466))</f>
        <v>0.33333315388530393</v>
      </c>
      <c r="F467" s="27">
        <f t="shared" ca="1" si="209"/>
        <v>1.000000463542587</v>
      </c>
      <c r="G467" s="29">
        <f t="shared" ca="1" si="216"/>
        <v>-4.635425869814469E-7</v>
      </c>
      <c r="H467" s="29">
        <f t="shared" ca="1" si="195"/>
        <v>0.22222395676055057</v>
      </c>
      <c r="I467" s="29">
        <f t="shared" ca="1" si="196"/>
        <v>2.2575895686694425</v>
      </c>
      <c r="J467" s="29">
        <f t="shared" ca="1" si="197"/>
        <v>1.2398322971775178</v>
      </c>
      <c r="K467" s="29">
        <f t="shared" ca="1" si="198"/>
        <v>5.4838371046041674</v>
      </c>
      <c r="M467" s="29">
        <f ca="1">Kp*(Q467+R467*OnebyTi+Td*(Q467-Q466))</f>
        <v>233.13094042011909</v>
      </c>
      <c r="N467" s="27">
        <f t="shared" ca="1" si="210"/>
        <v>253.4006553435467</v>
      </c>
      <c r="O467" s="27">
        <f t="shared" ca="1" si="190"/>
        <v>92.494622495828054</v>
      </c>
      <c r="P467" s="27">
        <f t="shared" ca="1" si="211"/>
        <v>-8.292696060550826</v>
      </c>
      <c r="Q467" s="29">
        <f t="shared" ca="1" si="193"/>
        <v>9.292696060550826</v>
      </c>
      <c r="R467" s="29">
        <f t="shared" ca="1" si="199"/>
        <v>118.24984270454277</v>
      </c>
      <c r="S467" s="29">
        <f t="shared" ca="1" si="200"/>
        <v>461.61886692984558</v>
      </c>
      <c r="T467" s="29">
        <f t="shared" ca="1" si="201"/>
        <v>12929.227911931579</v>
      </c>
      <c r="U467" s="29">
        <f t="shared" ca="1" si="202"/>
        <v>571.07419612413253</v>
      </c>
      <c r="W467" s="29">
        <f ca="1">Kp*(AB467+AC467*OnebyTi+Td*(AB467-AB466))</f>
        <v>205.83809104839341</v>
      </c>
      <c r="X467" s="27">
        <f t="shared" ca="1" si="212"/>
        <v>67.098536839454596</v>
      </c>
      <c r="Y467" s="27">
        <f t="shared" ca="1" si="213"/>
        <v>14.341274427363523</v>
      </c>
      <c r="Z467" s="27">
        <f t="shared" ca="1" si="214"/>
        <v>-15.874950695090183</v>
      </c>
      <c r="AA467" s="27">
        <f t="shared" ca="1" si="215"/>
        <v>-23.507863198754411</v>
      </c>
      <c r="AB467" s="29">
        <f t="shared" ca="1" si="194"/>
        <v>24.507863198754411</v>
      </c>
      <c r="AC467" s="29">
        <f t="shared" ca="1" si="203"/>
        <v>39.193941237244623</v>
      </c>
      <c r="AD467" s="29">
        <f t="shared" ca="1" si="204"/>
        <v>230.28271757558412</v>
      </c>
      <c r="AE467" s="29">
        <f t="shared" ca="1" si="205"/>
        <v>2825.1643170610419</v>
      </c>
      <c r="AF467" s="29">
        <f t="shared" ca="1" si="206"/>
        <v>1034839.3053079777</v>
      </c>
      <c r="AH467" s="29">
        <f t="shared" ca="1" si="191"/>
        <v>0.33333315388530393</v>
      </c>
      <c r="AI467" s="29">
        <f t="shared" ca="1" si="192"/>
        <v>1.000000463542587</v>
      </c>
    </row>
    <row r="468" spans="1:35" x14ac:dyDescent="0.25">
      <c r="A468" s="29">
        <v>45.6000000000002</v>
      </c>
      <c r="B468" s="29">
        <f t="shared" si="207"/>
        <v>1</v>
      </c>
      <c r="C468" s="29">
        <f t="shared" si="208"/>
        <v>0</v>
      </c>
      <c r="E468" s="29">
        <f ca="1">Kp*(G468+H468*OnebyTi+Td*(G468-G467))</f>
        <v>0.33333319312031007</v>
      </c>
      <c r="F468" s="29">
        <f t="shared" ca="1" si="209"/>
        <v>1.0000004458569944</v>
      </c>
      <c r="G468" s="29">
        <f t="shared" ca="1" si="216"/>
        <v>-4.4585699443544513E-7</v>
      </c>
      <c r="H468" s="29">
        <f t="shared" ca="1" si="195"/>
        <v>0.22222391217485113</v>
      </c>
      <c r="I468" s="29">
        <f t="shared" ca="1" si="196"/>
        <v>2.2575896132551421</v>
      </c>
      <c r="J468" s="29">
        <f t="shared" ca="1" si="197"/>
        <v>1.2398322971775377</v>
      </c>
      <c r="K468" s="29">
        <f t="shared" ca="1" si="198"/>
        <v>5.4838391377120619</v>
      </c>
      <c r="M468" s="29">
        <f ca="1">Kp*(Q468+R468*OnebyTi+Td*(Q468-Q467))</f>
        <v>209.2287559303814</v>
      </c>
      <c r="N468" s="29">
        <f t="shared" ca="1" si="210"/>
        <v>254.36358249414764</v>
      </c>
      <c r="O468" s="29">
        <f t="shared" ca="1" si="190"/>
        <v>99.0612850507583</v>
      </c>
      <c r="P468" s="29">
        <f t="shared" ca="1" si="211"/>
        <v>-4.17951087375077</v>
      </c>
      <c r="Q468" s="29">
        <f t="shared" ca="1" si="193"/>
        <v>5.17951087375077</v>
      </c>
      <c r="R468" s="29">
        <f t="shared" ca="1" si="199"/>
        <v>118.76779379191785</v>
      </c>
      <c r="S468" s="29">
        <f t="shared" ca="1" si="200"/>
        <v>462.13681801722066</v>
      </c>
      <c r="T468" s="29">
        <f t="shared" ca="1" si="201"/>
        <v>12931.910645220709</v>
      </c>
      <c r="U468" s="29">
        <f t="shared" ca="1" si="202"/>
        <v>571.71636861061836</v>
      </c>
      <c r="W468" s="29">
        <f ca="1">Kp*(AB468+AC468*OnebyTi+Td*(AB468-AB467))</f>
        <v>207.22486208463926</v>
      </c>
      <c r="X468" s="29">
        <f t="shared" ca="1" si="212"/>
        <v>69.849407878697093</v>
      </c>
      <c r="Y468" s="29">
        <f t="shared" ca="1" si="213"/>
        <v>16.914276476968052</v>
      </c>
      <c r="Z468" s="29">
        <f t="shared" ca="1" si="214"/>
        <v>-14.401288006452132</v>
      </c>
      <c r="AA468" s="29">
        <f t="shared" ca="1" si="215"/>
        <v>-23.135601663215013</v>
      </c>
      <c r="AB468" s="29">
        <f t="shared" ca="1" si="194"/>
        <v>24.135601663215013</v>
      </c>
      <c r="AC468" s="29">
        <f t="shared" ca="1" si="203"/>
        <v>41.607501403566125</v>
      </c>
      <c r="AD468" s="29">
        <f t="shared" ca="1" si="204"/>
        <v>232.69627774190562</v>
      </c>
      <c r="AE468" s="29">
        <f t="shared" ca="1" si="205"/>
        <v>2883.4170438255805</v>
      </c>
      <c r="AF468" s="29">
        <f t="shared" ca="1" si="206"/>
        <v>1066051.2497157115</v>
      </c>
      <c r="AH468" s="29">
        <f t="shared" ca="1" si="191"/>
        <v>0.33333319312031007</v>
      </c>
      <c r="AI468" s="29">
        <f t="shared" ca="1" si="192"/>
        <v>1.0000004458569944</v>
      </c>
    </row>
    <row r="469" spans="1:35" x14ac:dyDescent="0.25">
      <c r="A469" s="29">
        <v>45.700000000000202</v>
      </c>
      <c r="B469" s="29">
        <f t="shared" si="207"/>
        <v>1</v>
      </c>
      <c r="C469" s="29">
        <f t="shared" si="208"/>
        <v>0</v>
      </c>
      <c r="E469" s="29">
        <f ca="1">Kp*(G469+H469*OnebyTi+Td*(G469-G468))</f>
        <v>0.33333322721791409</v>
      </c>
      <c r="F469" s="27">
        <f t="shared" ca="1" si="209"/>
        <v>1.0000004294381077</v>
      </c>
      <c r="G469" s="29">
        <f t="shared" ca="1" si="216"/>
        <v>-4.2943810774076496E-7</v>
      </c>
      <c r="H469" s="29">
        <f t="shared" ca="1" si="195"/>
        <v>0.22222386923104034</v>
      </c>
      <c r="I469" s="29">
        <f t="shared" ca="1" si="196"/>
        <v>2.2575896561989528</v>
      </c>
      <c r="J469" s="29">
        <f t="shared" ca="1" si="197"/>
        <v>1.2398322971775562</v>
      </c>
      <c r="K469" s="29">
        <f t="shared" ca="1" si="198"/>
        <v>5.4838411002442147</v>
      </c>
      <c r="M469" s="29">
        <f ca="1">Kp*(Q469+R469*OnebyTi+Td*(Q469-Q468))</f>
        <v>184.0938080409361</v>
      </c>
      <c r="N469" s="27">
        <f t="shared" ca="1" si="210"/>
        <v>254.41969674376674</v>
      </c>
      <c r="O469" s="27">
        <f t="shared" ca="1" si="190"/>
        <v>105.39925612162112</v>
      </c>
      <c r="P469" s="27">
        <f t="shared" ca="1" si="211"/>
        <v>3.3802056413120951E-2</v>
      </c>
      <c r="Q469" s="29">
        <f t="shared" ca="1" si="193"/>
        <v>0.96619794358687905</v>
      </c>
      <c r="R469" s="29">
        <f t="shared" ca="1" si="199"/>
        <v>118.86441358627654</v>
      </c>
      <c r="S469" s="29">
        <f t="shared" ca="1" si="200"/>
        <v>462.23343781157934</v>
      </c>
      <c r="T469" s="29">
        <f t="shared" ca="1" si="201"/>
        <v>12932.003999067329</v>
      </c>
      <c r="U469" s="29">
        <f t="shared" ca="1" si="202"/>
        <v>571.83616095221089</v>
      </c>
      <c r="W469" s="29">
        <f ca="1">Kp*(AB469+AC469*OnebyTi+Td*(AB469-AB468))</f>
        <v>208.22544068678715</v>
      </c>
      <c r="X469" s="27">
        <f t="shared" ca="1" si="212"/>
        <v>72.506697527145491</v>
      </c>
      <c r="Y469" s="27">
        <f t="shared" ca="1" si="213"/>
        <v>19.4959532995607</v>
      </c>
      <c r="Z469" s="27">
        <f t="shared" ca="1" si="214"/>
        <v>-12.874009904510729</v>
      </c>
      <c r="AA469" s="27">
        <f t="shared" ca="1" si="215"/>
        <v>-22.709624159583413</v>
      </c>
      <c r="AB469" s="29">
        <f t="shared" ca="1" si="194"/>
        <v>23.709624159583413</v>
      </c>
      <c r="AC469" s="29">
        <f t="shared" ca="1" si="203"/>
        <v>43.978463819524464</v>
      </c>
      <c r="AD469" s="29">
        <f t="shared" ca="1" si="204"/>
        <v>235.06724015786395</v>
      </c>
      <c r="AE469" s="29">
        <f t="shared" ca="1" si="205"/>
        <v>2939.6316716044507</v>
      </c>
      <c r="AF469" s="29">
        <f t="shared" ca="1" si="206"/>
        <v>1096712.5451605232</v>
      </c>
      <c r="AH469" s="29">
        <f t="shared" ca="1" si="191"/>
        <v>0.33333322721791409</v>
      </c>
      <c r="AI469" s="29">
        <f t="shared" ca="1" si="192"/>
        <v>1.0000004294381077</v>
      </c>
    </row>
    <row r="470" spans="1:35" x14ac:dyDescent="0.25">
      <c r="A470" s="29">
        <v>45.800000000000203</v>
      </c>
      <c r="B470" s="29">
        <f t="shared" si="207"/>
        <v>1</v>
      </c>
      <c r="C470" s="29">
        <f t="shared" si="208"/>
        <v>0</v>
      </c>
      <c r="E470" s="29">
        <f ca="1">Kp*(G470+H470*OnebyTi+Td*(G470-G469))</f>
        <v>0.33333325479375558</v>
      </c>
      <c r="F470" s="29">
        <f t="shared" ca="1" si="209"/>
        <v>1.0000004144801309</v>
      </c>
      <c r="G470" s="29">
        <f t="shared" ca="1" si="216"/>
        <v>-4.1448013088363211E-7</v>
      </c>
      <c r="H470" s="29">
        <f t="shared" ca="1" si="195"/>
        <v>0.22222382778302727</v>
      </c>
      <c r="I470" s="29">
        <f t="shared" ca="1" si="196"/>
        <v>2.2575896976469658</v>
      </c>
      <c r="J470" s="29">
        <f t="shared" ca="1" si="197"/>
        <v>1.2398322971775733</v>
      </c>
      <c r="K470" s="29">
        <f t="shared" ca="1" si="198"/>
        <v>5.4838429985632144</v>
      </c>
      <c r="M470" s="29">
        <f ca="1">Kp*(Q470+R470*OnebyTi+Td*(Q470-Q469))</f>
        <v>157.7936062310628</v>
      </c>
      <c r="N470" s="29">
        <f t="shared" ca="1" si="210"/>
        <v>253.55089104072741</v>
      </c>
      <c r="O470" s="29">
        <f t="shared" ca="1" si="190"/>
        <v>111.48086120524633</v>
      </c>
      <c r="P470" s="29">
        <f t="shared" ca="1" si="211"/>
        <v>4.3338234387564247</v>
      </c>
      <c r="Q470" s="29">
        <f t="shared" ca="1" si="193"/>
        <v>-3.3338234387564247</v>
      </c>
      <c r="R470" s="29">
        <f t="shared" ca="1" si="199"/>
        <v>118.5310312424009</v>
      </c>
      <c r="S470" s="29">
        <f t="shared" ca="1" si="200"/>
        <v>462.56682015545499</v>
      </c>
      <c r="T470" s="29">
        <f t="shared" ca="1" si="201"/>
        <v>12933.115436939408</v>
      </c>
      <c r="U470" s="29">
        <f t="shared" ca="1" si="202"/>
        <v>572.24949914945671</v>
      </c>
      <c r="W470" s="29">
        <f ca="1">Kp*(AB470+AC470*OnebyTi+Td*(AB470-AB469))</f>
        <v>208.83179961993011</v>
      </c>
      <c r="X470" s="29">
        <f t="shared" ca="1" si="212"/>
        <v>75.063668906726178</v>
      </c>
      <c r="Y470" s="29">
        <f t="shared" ca="1" si="213"/>
        <v>22.08131780318546</v>
      </c>
      <c r="Z470" s="29">
        <f t="shared" ca="1" si="214"/>
        <v>-11.295308170157455</v>
      </c>
      <c r="AA470" s="29">
        <f t="shared" ca="1" si="215"/>
        <v>-22.229935591974538</v>
      </c>
      <c r="AB470" s="29">
        <f t="shared" ca="1" si="194"/>
        <v>23.229935591974538</v>
      </c>
      <c r="AC470" s="29">
        <f t="shared" ca="1" si="203"/>
        <v>46.301457378721921</v>
      </c>
      <c r="AD470" s="29">
        <f t="shared" ca="1" si="204"/>
        <v>237.39023371706139</v>
      </c>
      <c r="AE470" s="29">
        <f t="shared" ca="1" si="205"/>
        <v>2993.5946623651794</v>
      </c>
      <c r="AF470" s="29">
        <f t="shared" ca="1" si="206"/>
        <v>1126756.0890208906</v>
      </c>
      <c r="AH470" s="29">
        <f t="shared" ca="1" si="191"/>
        <v>0.33333325479375558</v>
      </c>
      <c r="AI470" s="29">
        <f t="shared" ca="1" si="192"/>
        <v>1.0000004144801309</v>
      </c>
    </row>
    <row r="471" spans="1:35" x14ac:dyDescent="0.25">
      <c r="A471" s="29">
        <v>45.900000000000198</v>
      </c>
      <c r="B471" s="29">
        <f t="shared" si="207"/>
        <v>1</v>
      </c>
      <c r="C471" s="29">
        <f t="shared" si="208"/>
        <v>0</v>
      </c>
      <c r="E471" s="29">
        <f ca="1">Kp*(G471+H471*OnebyTi+Td*(G471-G470))</f>
        <v>0.33333327495186216</v>
      </c>
      <c r="F471" s="27">
        <f t="shared" ca="1" si="209"/>
        <v>1.0000004010931185</v>
      </c>
      <c r="G471" s="29">
        <f t="shared" ca="1" si="216"/>
        <v>-4.0109311849612084E-7</v>
      </c>
      <c r="H471" s="29">
        <f t="shared" ca="1" si="195"/>
        <v>0.22222378767371542</v>
      </c>
      <c r="I471" s="29">
        <f t="shared" ca="1" si="196"/>
        <v>2.2575897377562777</v>
      </c>
      <c r="J471" s="29">
        <f t="shared" ca="1" si="197"/>
        <v>1.2398322971775892</v>
      </c>
      <c r="K471" s="29">
        <f t="shared" ca="1" si="198"/>
        <v>5.4838448395806285</v>
      </c>
      <c r="M471" s="29">
        <f ca="1">Kp*(Q471+R471*OnebyTi+Td*(Q471-Q470))</f>
        <v>130.40125071580084</v>
      </c>
      <c r="N471" s="27">
        <f t="shared" ca="1" si="210"/>
        <v>251.74208064479205</v>
      </c>
      <c r="O471" s="27">
        <f t="shared" ca="1" si="190"/>
        <v>117.27881625135325</v>
      </c>
      <c r="P471" s="27">
        <f t="shared" ca="1" si="211"/>
        <v>8.7065522191545526</v>
      </c>
      <c r="Q471" s="29">
        <f t="shared" ca="1" si="193"/>
        <v>-7.7065522191545526</v>
      </c>
      <c r="R471" s="29">
        <f t="shared" ca="1" si="199"/>
        <v>117.76037602048544</v>
      </c>
      <c r="S471" s="29">
        <f t="shared" ca="1" si="200"/>
        <v>463.33747537737042</v>
      </c>
      <c r="T471" s="29">
        <f t="shared" ca="1" si="201"/>
        <v>12939.054531650063</v>
      </c>
      <c r="U471" s="29">
        <f t="shared" ca="1" si="202"/>
        <v>573.20498238357607</v>
      </c>
      <c r="W471" s="29">
        <f ca="1">Kp*(AB471+AC471*OnebyTi+Td*(AB471-AB470))</f>
        <v>209.03656831449769</v>
      </c>
      <c r="X471" s="27">
        <f t="shared" ca="1" si="212"/>
        <v>77.513678805066633</v>
      </c>
      <c r="Y471" s="27">
        <f t="shared" ca="1" si="213"/>
        <v>24.665297557810369</v>
      </c>
      <c r="Z471" s="27">
        <f t="shared" ca="1" si="214"/>
        <v>-9.6675109132131034</v>
      </c>
      <c r="AA471" s="27">
        <f t="shared" ca="1" si="215"/>
        <v>-21.696647519742243</v>
      </c>
      <c r="AB471" s="29">
        <f t="shared" ca="1" si="194"/>
        <v>22.696647519742243</v>
      </c>
      <c r="AC471" s="29">
        <f t="shared" ca="1" si="203"/>
        <v>48.571122130696146</v>
      </c>
      <c r="AD471" s="29">
        <f t="shared" ca="1" si="204"/>
        <v>239.65989846903562</v>
      </c>
      <c r="AE471" s="29">
        <f t="shared" ca="1" si="205"/>
        <v>3045.1084432287216</v>
      </c>
      <c r="AF471" s="29">
        <f t="shared" ca="1" si="206"/>
        <v>1156123.4050152493</v>
      </c>
      <c r="AH471" s="29">
        <f t="shared" ca="1" si="191"/>
        <v>0.33333327495186216</v>
      </c>
      <c r="AI471" s="29">
        <f t="shared" ca="1" si="192"/>
        <v>1.0000004010931185</v>
      </c>
    </row>
    <row r="472" spans="1:35" x14ac:dyDescent="0.25">
      <c r="A472" s="29">
        <v>46.000000000000199</v>
      </c>
      <c r="B472" s="29">
        <f t="shared" si="207"/>
        <v>1</v>
      </c>
      <c r="C472" s="29">
        <f t="shared" si="208"/>
        <v>0</v>
      </c>
      <c r="E472" s="29">
        <f ca="1">Kp*(G472+H472*OnebyTi+Td*(G472-G471))</f>
        <v>0.33333328730192413</v>
      </c>
      <c r="F472" s="29">
        <f t="shared" ca="1" si="209"/>
        <v>1.0000003893022194</v>
      </c>
      <c r="G472" s="29">
        <f t="shared" ca="1" si="216"/>
        <v>-3.8930221935018494E-7</v>
      </c>
      <c r="H472" s="29">
        <f t="shared" ca="1" si="195"/>
        <v>0.22222374874349349</v>
      </c>
      <c r="I472" s="29">
        <f t="shared" ca="1" si="196"/>
        <v>2.2575897766864994</v>
      </c>
      <c r="J472" s="29">
        <f t="shared" ca="1" si="197"/>
        <v>1.2398322971776043</v>
      </c>
      <c r="K472" s="29">
        <f t="shared" ca="1" si="198"/>
        <v>5.483846630370838</v>
      </c>
      <c r="M472" s="29">
        <f ca="1">Kp*(Q472+R472*OnebyTi+Td*(Q472-Q471))</f>
        <v>101.99527569895693</v>
      </c>
      <c r="N472" s="29">
        <f t="shared" ca="1" si="210"/>
        <v>248.98131791419968</v>
      </c>
      <c r="O472" s="29">
        <f t="shared" ca="1" si="190"/>
        <v>122.76633507012698</v>
      </c>
      <c r="P472" s="29">
        <f t="shared" ca="1" si="211"/>
        <v>13.137445257198571</v>
      </c>
      <c r="Q472" s="29">
        <f t="shared" ca="1" si="193"/>
        <v>-12.137445257198571</v>
      </c>
      <c r="R472" s="29">
        <f t="shared" ca="1" si="199"/>
        <v>116.54663149476558</v>
      </c>
      <c r="S472" s="29">
        <f t="shared" ca="1" si="200"/>
        <v>464.55121990309027</v>
      </c>
      <c r="T472" s="29">
        <f t="shared" ca="1" si="201"/>
        <v>12953.786289387212</v>
      </c>
      <c r="U472" s="29">
        <f t="shared" ca="1" si="202"/>
        <v>574.70982204708605</v>
      </c>
      <c r="W472" s="29">
        <f ca="1">Kp*(AB472+AC472*OnebyTi+Td*(AB472-AB471))</f>
        <v>208.83305776484031</v>
      </c>
      <c r="X472" s="29">
        <f t="shared" ca="1" si="212"/>
        <v>79.850192322933054</v>
      </c>
      <c r="Y472" s="29">
        <f t="shared" ca="1" si="213"/>
        <v>27.24274352544473</v>
      </c>
      <c r="Z472" s="29">
        <f t="shared" ca="1" si="214"/>
        <v>-7.9930800855745279</v>
      </c>
      <c r="AA472" s="29">
        <f t="shared" ca="1" si="215"/>
        <v>-21.109979604682291</v>
      </c>
      <c r="AB472" s="29">
        <f t="shared" ca="1" si="194"/>
        <v>22.109979604682291</v>
      </c>
      <c r="AC472" s="29">
        <f t="shared" ca="1" si="203"/>
        <v>50.782120091164373</v>
      </c>
      <c r="AD472" s="29">
        <f t="shared" ca="1" si="204"/>
        <v>241.87089642950386</v>
      </c>
      <c r="AE472" s="29">
        <f t="shared" ca="1" si="205"/>
        <v>3093.9935630406685</v>
      </c>
      <c r="AF472" s="29">
        <f t="shared" ca="1" si="206"/>
        <v>1184764.2000814257</v>
      </c>
      <c r="AH472" s="29">
        <f t="shared" ca="1" si="191"/>
        <v>0.33333328730192413</v>
      </c>
      <c r="AI472" s="29">
        <f t="shared" ca="1" si="192"/>
        <v>1.0000003893022194</v>
      </c>
    </row>
    <row r="473" spans="1:35" x14ac:dyDescent="0.25">
      <c r="A473" s="29">
        <v>46.1000000000002</v>
      </c>
      <c r="B473" s="29">
        <f t="shared" si="207"/>
        <v>1</v>
      </c>
      <c r="C473" s="29">
        <f t="shared" si="208"/>
        <v>0</v>
      </c>
      <c r="E473" s="29">
        <f ca="1">Kp*(G473+H473*OnebyTi+Td*(G473-G472))</f>
        <v>0.33333329194489392</v>
      </c>
      <c r="F473" s="27">
        <f t="shared" ca="1" si="209"/>
        <v>1.0000003790520888</v>
      </c>
      <c r="G473" s="29">
        <f t="shared" ca="1" si="216"/>
        <v>-3.7905208882804686E-7</v>
      </c>
      <c r="H473" s="29">
        <f t="shared" ca="1" si="195"/>
        <v>0.2222237108382846</v>
      </c>
      <c r="I473" s="29">
        <f t="shared" ca="1" si="196"/>
        <v>2.2575898145917082</v>
      </c>
      <c r="J473" s="29">
        <f t="shared" ca="1" si="197"/>
        <v>1.2398322971776188</v>
      </c>
      <c r="K473" s="29">
        <f t="shared" ca="1" si="198"/>
        <v>5.4838483778009675</v>
      </c>
      <c r="M473" s="29">
        <f ca="1">Kp*(Q473+R473*OnebyTi+Td*(Q473-Q472))</f>
        <v>72.659469675180461</v>
      </c>
      <c r="N473" s="27">
        <f t="shared" ca="1" si="210"/>
        <v>245.25989789543547</v>
      </c>
      <c r="O473" s="27">
        <f t="shared" ca="1" si="190"/>
        <v>127.9172370409544</v>
      </c>
      <c r="P473" s="27">
        <f t="shared" ca="1" si="211"/>
        <v>17.611459766986652</v>
      </c>
      <c r="Q473" s="29">
        <f t="shared" ca="1" si="193"/>
        <v>-16.611459766986652</v>
      </c>
      <c r="R473" s="29">
        <f t="shared" ca="1" si="199"/>
        <v>114.88548551806691</v>
      </c>
      <c r="S473" s="29">
        <f t="shared" ca="1" si="200"/>
        <v>466.21236587978893</v>
      </c>
      <c r="T473" s="29">
        <f t="shared" ca="1" si="201"/>
        <v>12981.380348946233</v>
      </c>
      <c r="U473" s="29">
        <f t="shared" ca="1" si="202"/>
        <v>576.76936447932371</v>
      </c>
      <c r="W473" s="29">
        <f ca="1">Kp*(AB473+AC473*OnebyTi+Td*(AB473-AB472))</f>
        <v>208.21528446491652</v>
      </c>
      <c r="X473" s="27">
        <f t="shared" ca="1" si="212"/>
        <v>82.066797535895077</v>
      </c>
      <c r="Y473" s="27">
        <f t="shared" ca="1" si="213"/>
        <v>29.808439078847456</v>
      </c>
      <c r="Z473" s="27">
        <f t="shared" ca="1" si="214"/>
        <v>-6.2746086898737898</v>
      </c>
      <c r="AA473" s="27">
        <f t="shared" ca="1" si="215"/>
        <v>-20.470260866369099</v>
      </c>
      <c r="AB473" s="29">
        <f t="shared" ca="1" si="194"/>
        <v>21.470260866369099</v>
      </c>
      <c r="AC473" s="29">
        <f t="shared" ca="1" si="203"/>
        <v>52.929146177801286</v>
      </c>
      <c r="AD473" s="29">
        <f t="shared" ca="1" si="204"/>
        <v>244.01792251614077</v>
      </c>
      <c r="AE473" s="29">
        <f t="shared" ca="1" si="205"/>
        <v>3140.0907732076626</v>
      </c>
      <c r="AF473" s="29">
        <f t="shared" ca="1" si="206"/>
        <v>1212635.5623311691</v>
      </c>
      <c r="AH473" s="29">
        <f t="shared" ca="1" si="191"/>
        <v>0.33333329194489392</v>
      </c>
      <c r="AI473" s="29">
        <f t="shared" ca="1" si="192"/>
        <v>1.0000003790520888</v>
      </c>
    </row>
    <row r="474" spans="1:35" x14ac:dyDescent="0.25">
      <c r="A474" s="29">
        <v>46.200000000000202</v>
      </c>
      <c r="B474" s="29">
        <f t="shared" si="207"/>
        <v>1</v>
      </c>
      <c r="C474" s="29">
        <f t="shared" si="208"/>
        <v>0</v>
      </c>
      <c r="E474" s="29">
        <f ca="1">Kp*(G474+H474*OnebyTi+Td*(G474-G473))</f>
        <v>0.33333328943017759</v>
      </c>
      <c r="F474" s="29">
        <f t="shared" ca="1" si="209"/>
        <v>1.0000003702158129</v>
      </c>
      <c r="G474" s="29">
        <f t="shared" ca="1" si="216"/>
        <v>-3.702158128948696E-7</v>
      </c>
      <c r="H474" s="29">
        <f t="shared" ca="1" si="195"/>
        <v>0.2222236738167033</v>
      </c>
      <c r="I474" s="29">
        <f t="shared" ca="1" si="196"/>
        <v>2.2575898516132895</v>
      </c>
      <c r="J474" s="29">
        <f t="shared" ca="1" si="197"/>
        <v>1.2398322971776325</v>
      </c>
      <c r="K474" s="29">
        <f t="shared" ca="1" si="198"/>
        <v>5.4838500881980234</v>
      </c>
      <c r="M474" s="29">
        <f ca="1">Kp*(Q474+R474*OnebyTi+Td*(Q474-Q473))</f>
        <v>42.48267298465543</v>
      </c>
      <c r="N474" s="29">
        <f t="shared" ca="1" si="210"/>
        <v>240.57245414832462</v>
      </c>
      <c r="O474" s="29">
        <f t="shared" ca="1" si="190"/>
        <v>132.70605473468405</v>
      </c>
      <c r="P474" s="29">
        <f t="shared" ca="1" si="211"/>
        <v>22.113098421535764</v>
      </c>
      <c r="Q474" s="29">
        <f t="shared" ca="1" si="193"/>
        <v>-21.113098421535764</v>
      </c>
      <c r="R474" s="29">
        <f t="shared" ca="1" si="199"/>
        <v>112.77417567591334</v>
      </c>
      <c r="S474" s="29">
        <f t="shared" ca="1" si="200"/>
        <v>468.32367572194249</v>
      </c>
      <c r="T474" s="29">
        <f t="shared" ca="1" si="201"/>
        <v>13025.956641441979</v>
      </c>
      <c r="U474" s="29">
        <f t="shared" ca="1" si="202"/>
        <v>579.38703461097475</v>
      </c>
      <c r="W474" s="29">
        <f ca="1">Kp*(AB474+AC474*OnebyTi+Td*(AB474-AB473))</f>
        <v>207.17799331852439</v>
      </c>
      <c r="X474" s="29">
        <f t="shared" ca="1" si="212"/>
        <v>84.157220141346997</v>
      </c>
      <c r="Y474" s="29">
        <f t="shared" ca="1" si="213"/>
        <v>32.357109295445646</v>
      </c>
      <c r="Z474" s="29">
        <f t="shared" ca="1" si="214"/>
        <v>-4.5148176844250276</v>
      </c>
      <c r="AA474" s="29">
        <f t="shared" ca="1" si="215"/>
        <v>-19.77793074013373</v>
      </c>
      <c r="AB474" s="29">
        <f t="shared" ca="1" si="194"/>
        <v>20.77793074013373</v>
      </c>
      <c r="AC474" s="29">
        <f t="shared" ca="1" si="203"/>
        <v>55.006939251814657</v>
      </c>
      <c r="AD474" s="29">
        <f t="shared" ca="1" si="204"/>
        <v>246.09571559015416</v>
      </c>
      <c r="AE474" s="29">
        <f t="shared" ca="1" si="205"/>
        <v>3183.2630137918418</v>
      </c>
      <c r="AF474" s="29">
        <f t="shared" ca="1" si="206"/>
        <v>1239700.8048231557</v>
      </c>
      <c r="AH474" s="29">
        <f t="shared" ca="1" si="191"/>
        <v>0.33333328943017759</v>
      </c>
      <c r="AI474" s="29">
        <f t="shared" ca="1" si="192"/>
        <v>1.0000003702158129</v>
      </c>
    </row>
    <row r="475" spans="1:35" x14ac:dyDescent="0.25">
      <c r="A475" s="29">
        <v>46.300000000000203</v>
      </c>
      <c r="B475" s="29">
        <f t="shared" si="207"/>
        <v>1</v>
      </c>
      <c r="C475" s="29">
        <f t="shared" si="208"/>
        <v>0</v>
      </c>
      <c r="E475" s="29">
        <f ca="1">Kp*(G475+H475*OnebyTi+Td*(G475-G474))</f>
        <v>0.33333328068911411</v>
      </c>
      <c r="F475" s="27">
        <f t="shared" ca="1" si="209"/>
        <v>1.0000003626074701</v>
      </c>
      <c r="G475" s="29">
        <f t="shared" ca="1" si="216"/>
        <v>-3.6260747005023575E-7</v>
      </c>
      <c r="H475" s="29">
        <f t="shared" ca="1" si="195"/>
        <v>0.22222363755595628</v>
      </c>
      <c r="I475" s="29">
        <f t="shared" ca="1" si="196"/>
        <v>2.2575898878740364</v>
      </c>
      <c r="J475" s="29">
        <f t="shared" ca="1" si="197"/>
        <v>1.2398322971776456</v>
      </c>
      <c r="K475" s="29">
        <f t="shared" ca="1" si="198"/>
        <v>5.4838517670706102</v>
      </c>
      <c r="M475" s="29">
        <f ca="1">Kp*(Q475+R475*OnebyTi+Td*(Q475-Q474))</f>
        <v>11.558552911098658</v>
      </c>
      <c r="N475" s="27">
        <f t="shared" ca="1" si="210"/>
        <v>234.91704426352209</v>
      </c>
      <c r="O475" s="27">
        <f t="shared" ca="1" si="190"/>
        <v>137.10814105443725</v>
      </c>
      <c r="P475" s="27">
        <f t="shared" ca="1" si="211"/>
        <v>26.626457008580708</v>
      </c>
      <c r="Q475" s="29">
        <f t="shared" ca="1" si="193"/>
        <v>-25.626457008580708</v>
      </c>
      <c r="R475" s="29">
        <f t="shared" ca="1" si="199"/>
        <v>110.21152997505527</v>
      </c>
      <c r="S475" s="29">
        <f t="shared" ca="1" si="200"/>
        <v>470.88632142280056</v>
      </c>
      <c r="T475" s="29">
        <f t="shared" ca="1" si="201"/>
        <v>13091.628171323242</v>
      </c>
      <c r="U475" s="29">
        <f t="shared" ca="1" si="202"/>
        <v>582.56428551712202</v>
      </c>
      <c r="W475" s="29">
        <f ca="1">Kp*(AB475+AC475*OnebyTi+Td*(AB475-AB474))</f>
        <v>205.7166794625733</v>
      </c>
      <c r="X475" s="27">
        <f t="shared" ca="1" si="212"/>
        <v>86.115338061592396</v>
      </c>
      <c r="Y475" s="27">
        <f t="shared" ca="1" si="213"/>
        <v>34.88343051232706</v>
      </c>
      <c r="Z475" s="27">
        <f t="shared" ca="1" si="214"/>
        <v>-2.7165525858490858</v>
      </c>
      <c r="AA475" s="27">
        <f t="shared" ca="1" si="215"/>
        <v>-19.033539932496151</v>
      </c>
      <c r="AB475" s="29">
        <f t="shared" ca="1" si="194"/>
        <v>20.033539932496151</v>
      </c>
      <c r="AC475" s="29">
        <f t="shared" ca="1" si="203"/>
        <v>57.010293245064275</v>
      </c>
      <c r="AD475" s="29">
        <f t="shared" ca="1" si="204"/>
        <v>248.09906958340378</v>
      </c>
      <c r="AE475" s="29">
        <f t="shared" ca="1" si="205"/>
        <v>3223.3972860145336</v>
      </c>
      <c r="AF475" s="29">
        <f t="shared" ca="1" si="206"/>
        <v>1265927.9703983152</v>
      </c>
      <c r="AH475" s="29">
        <f t="shared" ca="1" si="191"/>
        <v>0.33333328068911411</v>
      </c>
      <c r="AI475" s="29">
        <f t="shared" ca="1" si="192"/>
        <v>1.0000003626074701</v>
      </c>
    </row>
    <row r="476" spans="1:35" x14ac:dyDescent="0.25">
      <c r="A476" s="29">
        <v>46.400000000000198</v>
      </c>
      <c r="B476" s="29">
        <f t="shared" si="207"/>
        <v>1</v>
      </c>
      <c r="C476" s="29">
        <f t="shared" si="208"/>
        <v>0</v>
      </c>
      <c r="E476" s="29">
        <f ca="1">Kp*(G476+H476*OnebyTi+Td*(G476-G475))</f>
        <v>0.33333326695051846</v>
      </c>
      <c r="F476" s="29">
        <f t="shared" ca="1" si="209"/>
        <v>1.0000003559973034</v>
      </c>
      <c r="G476" s="29">
        <f t="shared" ca="1" si="216"/>
        <v>-3.5599730341395741E-7</v>
      </c>
      <c r="H476" s="29">
        <f t="shared" ca="1" si="195"/>
        <v>0.22222360195622595</v>
      </c>
      <c r="I476" s="29">
        <f t="shared" ca="1" si="196"/>
        <v>2.2575899234737666</v>
      </c>
      <c r="J476" s="29">
        <f t="shared" ca="1" si="197"/>
        <v>1.2398322971776583</v>
      </c>
      <c r="K476" s="29">
        <f t="shared" ca="1" si="198"/>
        <v>5.4838534188980983</v>
      </c>
      <c r="M476" s="29">
        <f ca="1">Kp*(Q476+R476*OnebyTi+Td*(Q476-Q475))</f>
        <v>-20.0146432984481</v>
      </c>
      <c r="N476" s="29">
        <f t="shared" ca="1" si="210"/>
        <v>228.29522455641737</v>
      </c>
      <c r="O476" s="29">
        <f t="shared" ca="1" si="190"/>
        <v>141.09977549395975</v>
      </c>
      <c r="P476" s="29">
        <f t="shared" ca="1" si="211"/>
        <v>31.135274513988783</v>
      </c>
      <c r="Q476" s="29">
        <f t="shared" ca="1" si="193"/>
        <v>-30.135274513988783</v>
      </c>
      <c r="R476" s="29">
        <f t="shared" ca="1" si="199"/>
        <v>107.1980025236564</v>
      </c>
      <c r="S476" s="29">
        <f t="shared" ca="1" si="200"/>
        <v>473.89984887419945</v>
      </c>
      <c r="T476" s="29">
        <f t="shared" ca="1" si="201"/>
        <v>13182.441648326589</v>
      </c>
      <c r="U476" s="29">
        <f t="shared" ca="1" si="202"/>
        <v>586.30055417979781</v>
      </c>
      <c r="W476" s="29">
        <f ca="1">Kp*(AB476+AC476*OnebyTi+Td*(AB476-AB475))</f>
        <v>203.82760894308788</v>
      </c>
      <c r="X476" s="29">
        <f t="shared" ca="1" si="212"/>
        <v>87.935195973328078</v>
      </c>
      <c r="Y476" s="29">
        <f t="shared" ca="1" si="213"/>
        <v>37.38204012743094</v>
      </c>
      <c r="Z476" s="29">
        <f t="shared" ca="1" si="214"/>
        <v>-0.88277977138760932</v>
      </c>
      <c r="AA476" s="29">
        <f t="shared" ca="1" si="215"/>
        <v>-18.237751069185606</v>
      </c>
      <c r="AB476" s="29">
        <f t="shared" ca="1" si="194"/>
        <v>19.237751069185606</v>
      </c>
      <c r="AC476" s="29">
        <f t="shared" ca="1" si="203"/>
        <v>58.934068351982837</v>
      </c>
      <c r="AD476" s="29">
        <f t="shared" ca="1" si="204"/>
        <v>250.02284469032233</v>
      </c>
      <c r="AE476" s="29">
        <f t="shared" ca="1" si="205"/>
        <v>3260.4063926345289</v>
      </c>
      <c r="AF476" s="29">
        <f t="shared" ca="1" si="206"/>
        <v>1291288.0234897723</v>
      </c>
      <c r="AH476" s="29">
        <f t="shared" ca="1" si="191"/>
        <v>0.33333326695051846</v>
      </c>
      <c r="AI476" s="29">
        <f t="shared" ca="1" si="192"/>
        <v>1.0000003559973034</v>
      </c>
    </row>
    <row r="477" spans="1:35" x14ac:dyDescent="0.25">
      <c r="A477" s="29">
        <v>46.500000000000199</v>
      </c>
      <c r="B477" s="29">
        <f t="shared" si="207"/>
        <v>1</v>
      </c>
      <c r="C477" s="29">
        <f t="shared" si="208"/>
        <v>0</v>
      </c>
      <c r="E477" s="29">
        <f ca="1">Kp*(G477+H477*OnebyTi+Td*(G477-G476))</f>
        <v>0.33333324964471411</v>
      </c>
      <c r="F477" s="27">
        <f t="shared" ca="1" si="209"/>
        <v>1.0000003501283943</v>
      </c>
      <c r="G477" s="29">
        <f t="shared" ca="1" si="216"/>
        <v>-3.5012839427750464E-7</v>
      </c>
      <c r="H477" s="29">
        <f t="shared" ca="1" si="195"/>
        <v>0.22222356694338652</v>
      </c>
      <c r="I477" s="29">
        <f t="shared" ca="1" si="196"/>
        <v>2.2575899584866059</v>
      </c>
      <c r="J477" s="29">
        <f t="shared" ca="1" si="197"/>
        <v>1.2398322971776705</v>
      </c>
      <c r="K477" s="29">
        <f t="shared" ca="1" si="198"/>
        <v>5.4838550469951315</v>
      </c>
      <c r="M477" s="29">
        <f ca="1">Kp*(Q477+R477*OnebyTi+Td*(Q477-Q476))</f>
        <v>-52.134357025395659</v>
      </c>
      <c r="N477" s="27">
        <f t="shared" ca="1" si="210"/>
        <v>220.71211345083751</v>
      </c>
      <c r="O477" s="27">
        <f t="shared" ref="O477:O512" ca="1" si="217">IF((ROW()-12)*0.1&lt;L_2,0,OFFSET(N477,-1,0)*b_2/K_2-O476*a_2)</f>
        <v>144.65826910781115</v>
      </c>
      <c r="P477" s="27">
        <f t="shared" ca="1" si="211"/>
        <v>35.622985497704107</v>
      </c>
      <c r="Q477" s="29">
        <f t="shared" ca="1" si="193"/>
        <v>-34.622985497704107</v>
      </c>
      <c r="R477" s="29">
        <f t="shared" ca="1" si="199"/>
        <v>103.73570397388599</v>
      </c>
      <c r="S477" s="29">
        <f t="shared" ca="1" si="200"/>
        <v>477.36214742396987</v>
      </c>
      <c r="T477" s="29">
        <f t="shared" ca="1" si="201"/>
        <v>13302.316760804011</v>
      </c>
      <c r="U477" s="29">
        <f t="shared" ca="1" si="202"/>
        <v>590.59322374427461</v>
      </c>
      <c r="W477" s="29">
        <f ca="1">Kp*(AB477+AC477*OnebyTi+Td*(AB477-AB476))</f>
        <v>201.50783818496748</v>
      </c>
      <c r="X477" s="27">
        <f t="shared" ca="1" si="212"/>
        <v>89.611019733545064</v>
      </c>
      <c r="Y477" s="27">
        <f t="shared" ca="1" si="213"/>
        <v>39.847546631340435</v>
      </c>
      <c r="Z477" s="27">
        <f t="shared" ca="1" si="214"/>
        <v>0.98341751645430142</v>
      </c>
      <c r="AA477" s="27">
        <f t="shared" ca="1" si="215"/>
        <v>-17.391339131218409</v>
      </c>
      <c r="AB477" s="29">
        <f t="shared" ca="1" si="194"/>
        <v>18.391339131218409</v>
      </c>
      <c r="AC477" s="29">
        <f t="shared" ca="1" si="203"/>
        <v>60.773202265104679</v>
      </c>
      <c r="AD477" s="29">
        <f t="shared" ca="1" si="204"/>
        <v>251.86197860344416</v>
      </c>
      <c r="AE477" s="29">
        <f t="shared" ca="1" si="205"/>
        <v>3294.2305281384774</v>
      </c>
      <c r="AF477" s="29">
        <f t="shared" ca="1" si="206"/>
        <v>1315752.765367656</v>
      </c>
      <c r="AH477" s="29">
        <f t="shared" ca="1" si="191"/>
        <v>0.33333324964471411</v>
      </c>
      <c r="AI477" s="29">
        <f t="shared" ca="1" si="192"/>
        <v>1.0000003501283943</v>
      </c>
    </row>
    <row r="478" spans="1:35" x14ac:dyDescent="0.25">
      <c r="A478" s="29">
        <v>46.6000000000002</v>
      </c>
      <c r="B478" s="29">
        <f t="shared" si="207"/>
        <v>1</v>
      </c>
      <c r="C478" s="29">
        <f t="shared" si="208"/>
        <v>0</v>
      </c>
      <c r="E478" s="29">
        <f ca="1">Kp*(G478+H478*OnebyTi+Td*(G478-G477))</f>
        <v>0.33333323030267437</v>
      </c>
      <c r="F478" s="29">
        <f t="shared" ca="1" si="209"/>
        <v>1.0000003447337245</v>
      </c>
      <c r="G478" s="29">
        <f t="shared" ca="1" si="216"/>
        <v>-3.4473372445553707E-7</v>
      </c>
      <c r="H478" s="29">
        <f t="shared" ca="1" si="195"/>
        <v>0.22222353247001408</v>
      </c>
      <c r="I478" s="29">
        <f t="shared" ca="1" si="196"/>
        <v>2.2575899929599785</v>
      </c>
      <c r="J478" s="29">
        <f t="shared" ca="1" si="197"/>
        <v>1.2398322971776825</v>
      </c>
      <c r="K478" s="29">
        <f t="shared" ca="1" si="198"/>
        <v>5.4838566534542874</v>
      </c>
      <c r="M478" s="29">
        <f ca="1">Kp*(Q478+R478*OnebyTi+Td*(Q478-Q477))</f>
        <v>-84.694007928134752</v>
      </c>
      <c r="N478" s="29">
        <f t="shared" ca="1" si="210"/>
        <v>212.17644309765402</v>
      </c>
      <c r="O478" s="29">
        <f t="shared" ca="1" si="217"/>
        <v>147.76206778438714</v>
      </c>
      <c r="P478" s="29">
        <f t="shared" ca="1" si="211"/>
        <v>40.072774616091664</v>
      </c>
      <c r="Q478" s="29">
        <f t="shared" ca="1" si="193"/>
        <v>-39.072774616091664</v>
      </c>
      <c r="R478" s="29">
        <f t="shared" ca="1" si="199"/>
        <v>99.82842651227682</v>
      </c>
      <c r="S478" s="29">
        <f t="shared" ca="1" si="200"/>
        <v>481.26942488557904</v>
      </c>
      <c r="T478" s="29">
        <f t="shared" ca="1" si="201"/>
        <v>13454.984932424</v>
      </c>
      <c r="U478" s="29">
        <f t="shared" ca="1" si="202"/>
        <v>595.43759253521205</v>
      </c>
      <c r="W478" s="29">
        <f ca="1">Kp*(AB478+AC478*OnebyTi+Td*(AB478-AB477))</f>
        <v>198.75523219799732</v>
      </c>
      <c r="X478" s="29">
        <f t="shared" ca="1" si="212"/>
        <v>91.137230671600918</v>
      </c>
      <c r="Y478" s="29">
        <f t="shared" ca="1" si="213"/>
        <v>42.274539853378187</v>
      </c>
      <c r="Z478" s="29">
        <f t="shared" ca="1" si="214"/>
        <v>2.8788434596658545</v>
      </c>
      <c r="AA478" s="29">
        <f t="shared" ca="1" si="215"/>
        <v>-16.49519167485208</v>
      </c>
      <c r="AB478" s="29">
        <f t="shared" ca="1" si="194"/>
        <v>17.49519167485208</v>
      </c>
      <c r="AC478" s="29">
        <f t="shared" ca="1" si="203"/>
        <v>62.52272143258989</v>
      </c>
      <c r="AD478" s="29">
        <f t="shared" ca="1" si="204"/>
        <v>253.61149777092936</v>
      </c>
      <c r="AE478" s="29">
        <f t="shared" ca="1" si="205"/>
        <v>3324.8387013124589</v>
      </c>
      <c r="AF478" s="29">
        <f t="shared" ca="1" si="206"/>
        <v>1339292.5194051564</v>
      </c>
      <c r="AH478" s="29">
        <f t="shared" ca="1" si="191"/>
        <v>0.33333323030267437</v>
      </c>
      <c r="AI478" s="29">
        <f t="shared" ca="1" si="192"/>
        <v>1.0000003447337245</v>
      </c>
    </row>
    <row r="479" spans="1:35" x14ac:dyDescent="0.25">
      <c r="A479" s="29">
        <v>46.700000000000202</v>
      </c>
      <c r="B479" s="29">
        <f t="shared" si="207"/>
        <v>1</v>
      </c>
      <c r="C479" s="29">
        <f t="shared" si="208"/>
        <v>0</v>
      </c>
      <c r="E479" s="29">
        <f ca="1">Kp*(G479+H479*OnebyTi+Td*(G479-G478))</f>
        <v>0.33333321045670022</v>
      </c>
      <c r="F479" s="27">
        <f t="shared" ca="1" si="209"/>
        <v>1.0000003395525725</v>
      </c>
      <c r="G479" s="29">
        <f t="shared" ca="1" si="216"/>
        <v>-3.3955257250362081E-7</v>
      </c>
      <c r="H479" s="29">
        <f t="shared" ca="1" si="195"/>
        <v>0.22222349851475684</v>
      </c>
      <c r="I479" s="29">
        <f t="shared" ca="1" si="196"/>
        <v>2.2575900269152358</v>
      </c>
      <c r="J479" s="29">
        <f t="shared" ca="1" si="197"/>
        <v>1.2398322971776941</v>
      </c>
      <c r="K479" s="29">
        <f t="shared" ca="1" si="198"/>
        <v>5.4838582391648014</v>
      </c>
      <c r="M479" s="29">
        <f ca="1">Kp*(Q479+R479*OnebyTi+Td*(Q479-Q478))</f>
        <v>-117.58330400459609</v>
      </c>
      <c r="N479" s="27">
        <f t="shared" ca="1" si="210"/>
        <v>202.70059880741007</v>
      </c>
      <c r="O479" s="27">
        <f t="shared" ca="1" si="217"/>
        <v>150.39085341089731</v>
      </c>
      <c r="P479" s="27">
        <f t="shared" ca="1" si="211"/>
        <v>44.467633133822979</v>
      </c>
      <c r="Q479" s="29">
        <f t="shared" ca="1" si="193"/>
        <v>-43.467633133822979</v>
      </c>
      <c r="R479" s="29">
        <f t="shared" ca="1" si="199"/>
        <v>95.481663198894523</v>
      </c>
      <c r="S479" s="29">
        <f t="shared" ca="1" si="200"/>
        <v>485.61618819896137</v>
      </c>
      <c r="T479" s="29">
        <f t="shared" ca="1" si="201"/>
        <v>13643.928445449663</v>
      </c>
      <c r="U479" s="29">
        <f t="shared" ca="1" si="202"/>
        <v>600.8268500793306</v>
      </c>
      <c r="W479" s="29">
        <f ca="1">Kp*(AB479+AC479*OnebyTi+Td*(AB479-AB478))</f>
        <v>195.56848146321408</v>
      </c>
      <c r="X479" s="27">
        <f t="shared" ca="1" si="212"/>
        <v>92.508459717010084</v>
      </c>
      <c r="Y479" s="27">
        <f t="shared" ca="1" si="213"/>
        <v>44.65760140502659</v>
      </c>
      <c r="Z479" s="27">
        <f t="shared" ca="1" si="214"/>
        <v>4.8001942449823503</v>
      </c>
      <c r="AA479" s="27">
        <f t="shared" ca="1" si="215"/>
        <v>-15.550308831598254</v>
      </c>
      <c r="AB479" s="29">
        <f t="shared" ca="1" si="194"/>
        <v>16.550308831598254</v>
      </c>
      <c r="AC479" s="29">
        <f t="shared" ca="1" si="203"/>
        <v>64.177752315749714</v>
      </c>
      <c r="AD479" s="29">
        <f t="shared" ca="1" si="204"/>
        <v>255.2665286540892</v>
      </c>
      <c r="AE479" s="29">
        <f t="shared" ca="1" si="205"/>
        <v>3352.2299735545866</v>
      </c>
      <c r="AF479" s="29">
        <f t="shared" ca="1" si="206"/>
        <v>1361873.6423499985</v>
      </c>
      <c r="AH479" s="29">
        <f t="shared" ca="1" si="191"/>
        <v>0.33333321045670022</v>
      </c>
      <c r="AI479" s="29">
        <f t="shared" ca="1" si="192"/>
        <v>1.0000003395525725</v>
      </c>
    </row>
    <row r="480" spans="1:35" x14ac:dyDescent="0.25">
      <c r="A480" s="29">
        <v>46.800000000000203</v>
      </c>
      <c r="B480" s="29">
        <f t="shared" si="207"/>
        <v>1</v>
      </c>
      <c r="C480" s="29">
        <f t="shared" si="208"/>
        <v>0</v>
      </c>
      <c r="E480" s="29">
        <f ca="1">Kp*(G480+H480*OnebyTi+Td*(G480-G479))</f>
        <v>0.33333319154847674</v>
      </c>
      <c r="F480" s="29">
        <f t="shared" ca="1" si="209"/>
        <v>1.0000003343453103</v>
      </c>
      <c r="G480" s="29">
        <f t="shared" ca="1" si="216"/>
        <v>-3.3434531032661141E-7</v>
      </c>
      <c r="H480" s="29">
        <f t="shared" ca="1" si="195"/>
        <v>0.22222346508022581</v>
      </c>
      <c r="I480" s="29">
        <f t="shared" ca="1" si="196"/>
        <v>2.2575900603497669</v>
      </c>
      <c r="J480" s="29">
        <f t="shared" ca="1" si="197"/>
        <v>1.2398322971777052</v>
      </c>
      <c r="K480" s="29">
        <f t="shared" ca="1" si="198"/>
        <v>5.4838598039008541</v>
      </c>
      <c r="M480" s="29">
        <f ca="1">Kp*(Q480+R480*OnebyTi+Td*(Q480-Q479))</f>
        <v>-150.68857133884239</v>
      </c>
      <c r="N480" s="29">
        <f t="shared" ca="1" si="210"/>
        <v>192.30064591230447</v>
      </c>
      <c r="O480" s="29">
        <f t="shared" ca="1" si="217"/>
        <v>152.52564251901174</v>
      </c>
      <c r="P480" s="29">
        <f t="shared" ca="1" si="211"/>
        <v>48.790417258078726</v>
      </c>
      <c r="Q480" s="29">
        <f t="shared" ca="1" si="193"/>
        <v>-47.790417258078726</v>
      </c>
      <c r="R480" s="29">
        <f t="shared" ca="1" si="199"/>
        <v>90.702621473086651</v>
      </c>
      <c r="S480" s="29">
        <f t="shared" ca="1" si="200"/>
        <v>490.39522992476924</v>
      </c>
      <c r="T480" s="29">
        <f t="shared" ca="1" si="201"/>
        <v>13872.320843619789</v>
      </c>
      <c r="U480" s="29">
        <f t="shared" ca="1" si="202"/>
        <v>606.75206036054703</v>
      </c>
      <c r="W480" s="29">
        <f ca="1">Kp*(AB480+AC480*OnebyTi+Td*(AB480-AB479))</f>
        <v>191.94711744547317</v>
      </c>
      <c r="X480" s="29">
        <f t="shared" ca="1" si="212"/>
        <v>93.71956133234842</v>
      </c>
      <c r="Y480" s="29">
        <f t="shared" ca="1" si="213"/>
        <v>46.991315303036814</v>
      </c>
      <c r="Z480" s="29">
        <f t="shared" ca="1" si="214"/>
        <v>6.74406293008707</v>
      </c>
      <c r="AA480" s="29">
        <f t="shared" ca="1" si="215"/>
        <v>-14.557803084853429</v>
      </c>
      <c r="AB480" s="29">
        <f t="shared" ca="1" si="194"/>
        <v>15.557803084853429</v>
      </c>
      <c r="AC480" s="29">
        <f t="shared" ca="1" si="203"/>
        <v>65.733532624235053</v>
      </c>
      <c r="AD480" s="29">
        <f t="shared" ca="1" si="204"/>
        <v>256.82230896257454</v>
      </c>
      <c r="AE480" s="29">
        <f t="shared" ca="1" si="205"/>
        <v>3376.4344972372942</v>
      </c>
      <c r="AF480" s="29">
        <f t="shared" ca="1" si="206"/>
        <v>1383455.925951493</v>
      </c>
      <c r="AH480" s="29">
        <f t="shared" ca="1" si="191"/>
        <v>0.33333319154847674</v>
      </c>
      <c r="AI480" s="29">
        <f t="shared" ca="1" si="192"/>
        <v>1.0000003343453103</v>
      </c>
    </row>
    <row r="481" spans="1:35" x14ac:dyDescent="0.25">
      <c r="A481" s="29">
        <v>46.900000000000198</v>
      </c>
      <c r="B481" s="29">
        <f t="shared" si="207"/>
        <v>1</v>
      </c>
      <c r="C481" s="29">
        <f t="shared" si="208"/>
        <v>0</v>
      </c>
      <c r="E481" s="29">
        <f ca="1">Kp*(G481+H481*OnebyTi+Td*(G481-G480))</f>
        <v>0.33333317484948205</v>
      </c>
      <c r="F481" s="27">
        <f t="shared" ca="1" si="209"/>
        <v>1.0000003289058303</v>
      </c>
      <c r="G481" s="29">
        <f t="shared" ca="1" si="216"/>
        <v>-3.2890583034905774E-7</v>
      </c>
      <c r="H481" s="29">
        <f t="shared" ca="1" si="195"/>
        <v>0.22222343218964277</v>
      </c>
      <c r="I481" s="29">
        <f t="shared" ca="1" si="196"/>
        <v>2.2575900932403501</v>
      </c>
      <c r="J481" s="29">
        <f t="shared" ca="1" si="197"/>
        <v>1.239832297177716</v>
      </c>
      <c r="K481" s="29">
        <f t="shared" ca="1" si="198"/>
        <v>5.4838613464691983</v>
      </c>
      <c r="M481" s="29">
        <f ca="1">Kp*(Q481+R481*OnebyTi+Td*(Q481-Q480))</f>
        <v>-183.89310271535197</v>
      </c>
      <c r="N481" s="27">
        <f t="shared" ca="1" si="210"/>
        <v>180.99634371120979</v>
      </c>
      <c r="O481" s="27">
        <f t="shared" ca="1" si="217"/>
        <v>154.14888200097789</v>
      </c>
      <c r="P481" s="27">
        <f t="shared" ca="1" si="211"/>
        <v>53.023908117883245</v>
      </c>
      <c r="Q481" s="29">
        <f t="shared" ca="1" si="193"/>
        <v>-52.023908117883245</v>
      </c>
      <c r="R481" s="29">
        <f t="shared" ca="1" si="199"/>
        <v>85.500230661298332</v>
      </c>
      <c r="S481" s="29">
        <f t="shared" ca="1" si="200"/>
        <v>495.59762073655759</v>
      </c>
      <c r="T481" s="29">
        <f t="shared" ca="1" si="201"/>
        <v>14142.969545205586</v>
      </c>
      <c r="U481" s="29">
        <f t="shared" ca="1" si="202"/>
        <v>613.20215251154275</v>
      </c>
      <c r="W481" s="29">
        <f ca="1">Kp*(AB481+AC481*OnebyTi+Td*(AB481-AB480))</f>
        <v>187.89152667994358</v>
      </c>
      <c r="X481" s="27">
        <f t="shared" ca="1" si="212"/>
        <v>94.765627220576008</v>
      </c>
      <c r="Y481" s="27">
        <f t="shared" ca="1" si="213"/>
        <v>49.270278753958564</v>
      </c>
      <c r="Z481" s="27">
        <f t="shared" ca="1" si="214"/>
        <v>8.7069445905808323</v>
      </c>
      <c r="AA481" s="27">
        <f t="shared" ca="1" si="215"/>
        <v>-13.5188988200961</v>
      </c>
      <c r="AB481" s="29">
        <f t="shared" ca="1" si="194"/>
        <v>14.5188988200961</v>
      </c>
      <c r="AC481" s="29">
        <f t="shared" ca="1" si="203"/>
        <v>67.185422506244663</v>
      </c>
      <c r="AD481" s="29">
        <f t="shared" ca="1" si="204"/>
        <v>258.27419884458413</v>
      </c>
      <c r="AE481" s="29">
        <f t="shared" ca="1" si="205"/>
        <v>3397.5143395321129</v>
      </c>
      <c r="AF481" s="29">
        <f t="shared" ca="1" si="206"/>
        <v>1403989.9603357471</v>
      </c>
      <c r="AH481" s="29">
        <f t="shared" ca="1" si="191"/>
        <v>0.33333317484948205</v>
      </c>
      <c r="AI481" s="29">
        <f t="shared" ca="1" si="192"/>
        <v>1.0000003289058303</v>
      </c>
    </row>
    <row r="482" spans="1:35" x14ac:dyDescent="0.25">
      <c r="A482" s="29">
        <v>47.000000000000199</v>
      </c>
      <c r="B482" s="29">
        <f t="shared" si="207"/>
        <v>1</v>
      </c>
      <c r="C482" s="29">
        <f t="shared" si="208"/>
        <v>0</v>
      </c>
      <c r="E482" s="29">
        <f ca="1">Kp*(G482+H482*OnebyTi+Td*(G482-G481))</f>
        <v>0.33333316139759189</v>
      </c>
      <c r="F482" s="29">
        <f t="shared" ca="1" si="209"/>
        <v>1.0000003230710361</v>
      </c>
      <c r="G482" s="29">
        <f t="shared" ca="1" si="216"/>
        <v>-3.2307103614570565E-7</v>
      </c>
      <c r="H482" s="29">
        <f t="shared" ca="1" si="195"/>
        <v>0.22222339988253917</v>
      </c>
      <c r="I482" s="29">
        <f t="shared" ca="1" si="196"/>
        <v>2.2575901255474538</v>
      </c>
      <c r="J482" s="29">
        <f t="shared" ca="1" si="197"/>
        <v>1.2398322971777265</v>
      </c>
      <c r="K482" s="29">
        <f t="shared" ca="1" si="198"/>
        <v>5.4838628649030685</v>
      </c>
      <c r="M482" s="29">
        <f ca="1">Kp*(Q482+R482*OnebyTi+Td*(Q482-Q481))</f>
        <v>-217.07752419959337</v>
      </c>
      <c r="N482" s="29">
        <f t="shared" ca="1" si="210"/>
        <v>168.81114619176549</v>
      </c>
      <c r="O482" s="29">
        <f t="shared" ca="1" si="217"/>
        <v>155.24454148861406</v>
      </c>
      <c r="P482" s="29">
        <f t="shared" ca="1" si="211"/>
        <v>57.150873201876564</v>
      </c>
      <c r="Q482" s="29">
        <f t="shared" ca="1" si="193"/>
        <v>-56.150873201876564</v>
      </c>
      <c r="R482" s="29">
        <f t="shared" ca="1" si="199"/>
        <v>79.885143341110677</v>
      </c>
      <c r="S482" s="29">
        <f t="shared" ca="1" si="200"/>
        <v>501.21270805674527</v>
      </c>
      <c r="T482" s="29">
        <f t="shared" ca="1" si="201"/>
        <v>14458.261601338907</v>
      </c>
      <c r="U482" s="29">
        <f t="shared" ca="1" si="202"/>
        <v>620.1639191225845</v>
      </c>
      <c r="W482" s="29">
        <f ca="1">Kp*(AB482+AC482*OnebyTi+Td*(AB482-AB481))</f>
        <v>183.40296338226926</v>
      </c>
      <c r="X482" s="29">
        <f t="shared" ca="1" si="212"/>
        <v>95.6419997760499</v>
      </c>
      <c r="Y482" s="29">
        <f t="shared" ca="1" si="213"/>
        <v>51.489113081216054</v>
      </c>
      <c r="Z482" s="29">
        <f t="shared" ca="1" si="214"/>
        <v>10.685241741898611</v>
      </c>
      <c r="AA482" s="29">
        <f t="shared" ca="1" si="215"/>
        <v>-12.434931646000372</v>
      </c>
      <c r="AB482" s="29">
        <f t="shared" ca="1" si="194"/>
        <v>13.434931646000372</v>
      </c>
      <c r="AC482" s="29">
        <f t="shared" ca="1" si="203"/>
        <v>68.528915670844697</v>
      </c>
      <c r="AD482" s="29">
        <f t="shared" ca="1" si="204"/>
        <v>259.61769200918417</v>
      </c>
      <c r="AE482" s="29">
        <f t="shared" ca="1" si="205"/>
        <v>3415.564078365383</v>
      </c>
      <c r="AF482" s="29">
        <f t="shared" ca="1" si="206"/>
        <v>1423414.5359691451</v>
      </c>
      <c r="AH482" s="29">
        <f t="shared" ca="1" si="191"/>
        <v>0.33333316139759189</v>
      </c>
      <c r="AI482" s="29">
        <f t="shared" ca="1" si="192"/>
        <v>1.0000003230710361</v>
      </c>
    </row>
    <row r="483" spans="1:35" x14ac:dyDescent="0.25">
      <c r="A483" s="29">
        <v>47.1000000000002</v>
      </c>
      <c r="B483" s="29">
        <f t="shared" si="207"/>
        <v>1</v>
      </c>
      <c r="C483" s="29">
        <f t="shared" si="208"/>
        <v>0</v>
      </c>
      <c r="E483" s="29">
        <f ca="1">Kp*(G483+H483*OnebyTi+Td*(G483-G482))</f>
        <v>0.33333315195246949</v>
      </c>
      <c r="F483" s="27">
        <f t="shared" ca="1" si="209"/>
        <v>1.000000316727047</v>
      </c>
      <c r="G483" s="29">
        <f t="shared" ca="1" si="216"/>
        <v>-3.1672704703389343E-7</v>
      </c>
      <c r="H483" s="29">
        <f t="shared" ca="1" si="195"/>
        <v>0.22222336820983446</v>
      </c>
      <c r="I483" s="29">
        <f t="shared" ca="1" si="196"/>
        <v>2.2575901572201587</v>
      </c>
      <c r="J483" s="29">
        <f t="shared" ca="1" si="197"/>
        <v>1.2398322971777365</v>
      </c>
      <c r="K483" s="29">
        <f t="shared" ca="1" si="198"/>
        <v>5.4838643566874596</v>
      </c>
      <c r="M483" s="29">
        <f ca="1">Kp*(Q483+R483*OnebyTi+Td*(Q483-Q482))</f>
        <v>-250.12017870004274</v>
      </c>
      <c r="N483" s="27">
        <f t="shared" ca="1" si="210"/>
        <v>155.77218926586437</v>
      </c>
      <c r="O483" s="27">
        <f t="shared" ca="1" si="217"/>
        <v>155.7982019917354</v>
      </c>
      <c r="P483" s="27">
        <f t="shared" ca="1" si="211"/>
        <v>61.154129058814434</v>
      </c>
      <c r="Q483" s="29">
        <f t="shared" ca="1" si="193"/>
        <v>-60.154129058814434</v>
      </c>
      <c r="R483" s="29">
        <f t="shared" ca="1" si="199"/>
        <v>73.869730435229229</v>
      </c>
      <c r="S483" s="29">
        <f t="shared" ca="1" si="200"/>
        <v>507.22812096262669</v>
      </c>
      <c r="T483" s="29">
        <f t="shared" ca="1" si="201"/>
        <v>14820.113525621357</v>
      </c>
      <c r="U483" s="29">
        <f t="shared" ca="1" si="202"/>
        <v>627.62202232415609</v>
      </c>
      <c r="W483" s="29">
        <f ca="1">Kp*(AB483+AC483*OnebyTi+Td*(AB483-AB482))</f>
        <v>178.48356053427702</v>
      </c>
      <c r="X483" s="27">
        <f t="shared" ca="1" si="212"/>
        <v>96.344285248526006</v>
      </c>
      <c r="Y483" s="27">
        <f t="shared" ca="1" si="213"/>
        <v>53.642474775277861</v>
      </c>
      <c r="Z483" s="27">
        <f t="shared" ca="1" si="214"/>
        <v>12.675270029715943</v>
      </c>
      <c r="AA483" s="27">
        <f t="shared" ca="1" si="215"/>
        <v>-11.307347484229261</v>
      </c>
      <c r="AB483" s="29">
        <f t="shared" ca="1" si="194"/>
        <v>12.307347484229261</v>
      </c>
      <c r="AC483" s="29">
        <f t="shared" ca="1" si="203"/>
        <v>69.759650419267629</v>
      </c>
      <c r="AD483" s="29">
        <f t="shared" ca="1" si="204"/>
        <v>260.84842675760711</v>
      </c>
      <c r="AE483" s="29">
        <f t="shared" ca="1" si="205"/>
        <v>3430.7111585751395</v>
      </c>
      <c r="AF483" s="29">
        <f t="shared" ca="1" si="206"/>
        <v>1441654.1646606999</v>
      </c>
      <c r="AH483" s="29">
        <f t="shared" ca="1" si="191"/>
        <v>0.33333315195246949</v>
      </c>
      <c r="AI483" s="29">
        <f t="shared" ca="1" si="192"/>
        <v>1.000000316727047</v>
      </c>
    </row>
    <row r="484" spans="1:35" x14ac:dyDescent="0.25">
      <c r="A484" s="29">
        <v>47.200000000000202</v>
      </c>
      <c r="B484" s="29">
        <f t="shared" si="207"/>
        <v>1</v>
      </c>
      <c r="C484" s="29">
        <f t="shared" si="208"/>
        <v>0</v>
      </c>
      <c r="E484" s="29">
        <f ca="1">Kp*(G484+H484*OnebyTi+Td*(G484-G483))</f>
        <v>0.33333314697101007</v>
      </c>
      <c r="F484" s="29">
        <f t="shared" ca="1" si="209"/>
        <v>1.0000003098119905</v>
      </c>
      <c r="G484" s="29">
        <f t="shared" ca="1" si="216"/>
        <v>-3.0981199050650332E-7</v>
      </c>
      <c r="H484" s="29">
        <f t="shared" ca="1" si="195"/>
        <v>0.22222333722863541</v>
      </c>
      <c r="I484" s="29">
        <f t="shared" ca="1" si="196"/>
        <v>2.2575901882013576</v>
      </c>
      <c r="J484" s="29">
        <f t="shared" ca="1" si="197"/>
        <v>1.239832297177746</v>
      </c>
      <c r="K484" s="29">
        <f t="shared" ca="1" si="198"/>
        <v>5.4838658190000551</v>
      </c>
      <c r="M484" s="29">
        <f ca="1">Kp*(Q484+R484*OnebyTi+Td*(Q484-Q483))</f>
        <v>-282.89752544530307</v>
      </c>
      <c r="N484" s="29">
        <f t="shared" ca="1" si="210"/>
        <v>141.91026429892784</v>
      </c>
      <c r="O484" s="29">
        <f t="shared" ca="1" si="217"/>
        <v>155.79714039827053</v>
      </c>
      <c r="P484" s="29">
        <f t="shared" ca="1" si="211"/>
        <v>65.016605056609251</v>
      </c>
      <c r="Q484" s="29">
        <f t="shared" ca="1" si="193"/>
        <v>-64.016605056609251</v>
      </c>
      <c r="R484" s="29">
        <f t="shared" ca="1" si="199"/>
        <v>67.468069929568301</v>
      </c>
      <c r="S484" s="29">
        <f t="shared" ca="1" si="200"/>
        <v>513.62978146828766</v>
      </c>
      <c r="T484" s="29">
        <f t="shared" ca="1" si="201"/>
        <v>15229.926097918746</v>
      </c>
      <c r="U484" s="29">
        <f t="shared" ca="1" si="202"/>
        <v>635.55900777464171</v>
      </c>
      <c r="W484" s="29">
        <f ca="1">Kp*(AB484+AC484*OnebyTi+Td*(AB484-AB483))</f>
        <v>173.13633939938507</v>
      </c>
      <c r="X484" s="29">
        <f t="shared" ca="1" si="212"/>
        <v>96.868366589539022</v>
      </c>
      <c r="Y484" s="29">
        <f t="shared" ca="1" si="213"/>
        <v>55.725066646919615</v>
      </c>
      <c r="Z484" s="29">
        <f t="shared" ca="1" si="214"/>
        <v>14.673264181754078</v>
      </c>
      <c r="AA484" s="29">
        <f t="shared" ca="1" si="215"/>
        <v>-10.137701426094898</v>
      </c>
      <c r="AB484" s="29">
        <f t="shared" ca="1" si="194"/>
        <v>11.137701426094898</v>
      </c>
      <c r="AC484" s="29">
        <f t="shared" ca="1" si="203"/>
        <v>70.873420561877126</v>
      </c>
      <c r="AD484" s="29">
        <f t="shared" ca="1" si="204"/>
        <v>261.96219690021661</v>
      </c>
      <c r="AE484" s="29">
        <f t="shared" ca="1" si="205"/>
        <v>3443.1159978808232</v>
      </c>
      <c r="AF484" s="29">
        <f t="shared" ca="1" si="206"/>
        <v>1458616.8016227109</v>
      </c>
      <c r="AH484" s="29">
        <f t="shared" ca="1" si="191"/>
        <v>0.33333314697101007</v>
      </c>
      <c r="AI484" s="29">
        <f t="shared" ca="1" si="192"/>
        <v>1.0000003098119905</v>
      </c>
    </row>
    <row r="485" spans="1:35" x14ac:dyDescent="0.25">
      <c r="A485" s="29">
        <v>47.300000000000203</v>
      </c>
      <c r="B485" s="29">
        <f t="shared" si="207"/>
        <v>1</v>
      </c>
      <c r="C485" s="29">
        <f t="shared" si="208"/>
        <v>0</v>
      </c>
      <c r="E485" s="29">
        <f ca="1">Kp*(G485+H485*OnebyTi+Td*(G485-G484))</f>
        <v>0.33333314660280172</v>
      </c>
      <c r="F485" s="27">
        <f t="shared" ca="1" si="209"/>
        <v>1.0000003023154718</v>
      </c>
      <c r="G485" s="29">
        <f t="shared" ca="1" si="216"/>
        <v>-3.0231547176740037E-7</v>
      </c>
      <c r="H485" s="29">
        <f t="shared" ca="1" si="195"/>
        <v>0.22222330699708823</v>
      </c>
      <c r="I485" s="29">
        <f t="shared" ca="1" si="196"/>
        <v>2.2575902184329046</v>
      </c>
      <c r="J485" s="29">
        <f t="shared" ca="1" si="197"/>
        <v>1.2398322971777551</v>
      </c>
      <c r="K485" s="29">
        <f t="shared" ca="1" si="198"/>
        <v>5.4838672489522367</v>
      </c>
      <c r="M485" s="29">
        <f ca="1">Kp*(Q485+R485*OnebyTi+Td*(Q485-Q484))</f>
        <v>-315.28455423077446</v>
      </c>
      <c r="N485" s="27">
        <f t="shared" ca="1" si="210"/>
        <v>127.25977775911332</v>
      </c>
      <c r="O485" s="27">
        <f t="shared" ca="1" si="217"/>
        <v>155.23040944559821</v>
      </c>
      <c r="P485" s="27">
        <f t="shared" ca="1" si="211"/>
        <v>68.721407987825515</v>
      </c>
      <c r="Q485" s="29">
        <f t="shared" ca="1" si="193"/>
        <v>-67.721407987825515</v>
      </c>
      <c r="R485" s="29">
        <f t="shared" ca="1" si="199"/>
        <v>60.69592913078575</v>
      </c>
      <c r="S485" s="29">
        <f t="shared" ca="1" si="200"/>
        <v>520.40192226707018</v>
      </c>
      <c r="T485" s="29">
        <f t="shared" ca="1" si="201"/>
        <v>15688.545007904097</v>
      </c>
      <c r="U485" s="29">
        <f t="shared" ca="1" si="202"/>
        <v>643.95532665800749</v>
      </c>
      <c r="W485" s="29">
        <f ca="1">Kp*(AB485+AC485*OnebyTi+Td*(AB485-AB484))</f>
        <v>167.36521742426442</v>
      </c>
      <c r="X485" s="27">
        <f t="shared" ca="1" si="212"/>
        <v>97.210415950700025</v>
      </c>
      <c r="Y485" s="27">
        <f t="shared" ca="1" si="213"/>
        <v>57.731649063060907</v>
      </c>
      <c r="Z485" s="27">
        <f t="shared" ca="1" si="214"/>
        <v>16.675384213263207</v>
      </c>
      <c r="AA485" s="27">
        <f t="shared" ca="1" si="215"/>
        <v>-8.9276563547071106</v>
      </c>
      <c r="AB485" s="29">
        <f t="shared" ca="1" si="194"/>
        <v>9.9276563547071106</v>
      </c>
      <c r="AC485" s="29">
        <f t="shared" ca="1" si="203"/>
        <v>71.866186197347844</v>
      </c>
      <c r="AD485" s="29">
        <f t="shared" ca="1" si="204"/>
        <v>262.95496253568734</v>
      </c>
      <c r="AE485" s="29">
        <f t="shared" ca="1" si="205"/>
        <v>3452.9718339505389</v>
      </c>
      <c r="AF485" s="29">
        <f t="shared" ca="1" si="206"/>
        <v>1474191.8499770937</v>
      </c>
      <c r="AH485" s="29">
        <f t="shared" ca="1" si="191"/>
        <v>0.33333314660280172</v>
      </c>
      <c r="AI485" s="29">
        <f t="shared" ca="1" si="192"/>
        <v>1.0000003023154718</v>
      </c>
    </row>
    <row r="486" spans="1:35" x14ac:dyDescent="0.25">
      <c r="A486" s="29">
        <v>47.400000000000198</v>
      </c>
      <c r="B486" s="29">
        <f t="shared" si="207"/>
        <v>1</v>
      </c>
      <c r="C486" s="29">
        <f t="shared" si="208"/>
        <v>0</v>
      </c>
      <c r="E486" s="29">
        <f ca="1">Kp*(G486+H486*OnebyTi+Td*(G486-G485))</f>
        <v>0.33333315070437597</v>
      </c>
      <c r="F486" s="29">
        <f t="shared" ca="1" si="209"/>
        <v>1.000000294275001</v>
      </c>
      <c r="G486" s="29">
        <f t="shared" ca="1" si="216"/>
        <v>-2.9427500103373916E-7</v>
      </c>
      <c r="H486" s="29">
        <f t="shared" ca="1" si="195"/>
        <v>0.22222327756958812</v>
      </c>
      <c r="I486" s="29">
        <f t="shared" ca="1" si="196"/>
        <v>2.2575902478604046</v>
      </c>
      <c r="J486" s="29">
        <f t="shared" ca="1" si="197"/>
        <v>1.2398322971777638</v>
      </c>
      <c r="K486" s="29">
        <f t="shared" ca="1" si="198"/>
        <v>5.4838686438157414</v>
      </c>
      <c r="M486" s="29">
        <f ca="1">Kp*(Q486+R486*OnebyTi+Td*(Q486-Q485))</f>
        <v>-347.15521321274241</v>
      </c>
      <c r="N486" s="29">
        <f t="shared" ca="1" si="210"/>
        <v>111.85869685988537</v>
      </c>
      <c r="O486" s="29">
        <f t="shared" ca="1" si="217"/>
        <v>154.08891278147243</v>
      </c>
      <c r="P486" s="29">
        <f t="shared" ca="1" si="211"/>
        <v>72.251887302263583</v>
      </c>
      <c r="Q486" s="29">
        <f t="shared" ca="1" si="193"/>
        <v>-71.251887302263583</v>
      </c>
      <c r="R486" s="29">
        <f t="shared" ca="1" si="199"/>
        <v>53.570740400559387</v>
      </c>
      <c r="S486" s="29">
        <f t="shared" ca="1" si="200"/>
        <v>527.52711099729652</v>
      </c>
      <c r="T486" s="29">
        <f t="shared" ca="1" si="201"/>
        <v>16196.228152317544</v>
      </c>
      <c r="U486" s="29">
        <f t="shared" ca="1" si="202"/>
        <v>652.78936576922911</v>
      </c>
      <c r="W486" s="29">
        <f ca="1">Kp*(AB486+AC486*OnebyTi+Td*(AB486-AB485))</f>
        <v>161.17501448582689</v>
      </c>
      <c r="X486" s="29">
        <f t="shared" ca="1" si="212"/>
        <v>97.366906803666112</v>
      </c>
      <c r="Y486" s="29">
        <f t="shared" ca="1" si="213"/>
        <v>59.657051244173225</v>
      </c>
      <c r="Z486" s="29">
        <f t="shared" ca="1" si="214"/>
        <v>18.677721877838948</v>
      </c>
      <c r="AA486" s="29">
        <f t="shared" ca="1" si="215"/>
        <v>-7.6789813316756321</v>
      </c>
      <c r="AB486" s="29">
        <f t="shared" ca="1" si="194"/>
        <v>8.678981331675633</v>
      </c>
      <c r="AC486" s="29">
        <f t="shared" ca="1" si="203"/>
        <v>72.734084330515401</v>
      </c>
      <c r="AD486" s="29">
        <f t="shared" ca="1" si="204"/>
        <v>263.8228606688549</v>
      </c>
      <c r="AE486" s="29">
        <f t="shared" ca="1" si="205"/>
        <v>3460.5043056460963</v>
      </c>
      <c r="AF486" s="29">
        <f t="shared" ca="1" si="206"/>
        <v>1488248.5261548462</v>
      </c>
      <c r="AH486" s="29">
        <f t="shared" ca="1" si="191"/>
        <v>0.33333315070437597</v>
      </c>
      <c r="AI486" s="29">
        <f t="shared" ca="1" si="192"/>
        <v>1.000000294275001</v>
      </c>
    </row>
    <row r="487" spans="1:35" x14ac:dyDescent="0.25">
      <c r="A487" s="29">
        <v>47.500000000000298</v>
      </c>
      <c r="B487" s="29">
        <f t="shared" si="207"/>
        <v>1</v>
      </c>
      <c r="C487" s="29">
        <f t="shared" si="208"/>
        <v>0</v>
      </c>
      <c r="E487" s="29">
        <f ca="1">Kp*(G487+H487*OnebyTi+Td*(G487-G486))</f>
        <v>0.33333315886997533</v>
      </c>
      <c r="F487" s="27">
        <f t="shared" ca="1" si="209"/>
        <v>1.0000002857698223</v>
      </c>
      <c r="G487" s="29">
        <f t="shared" ca="1" si="216"/>
        <v>-2.8576982225025915E-7</v>
      </c>
      <c r="H487" s="29">
        <f t="shared" ca="1" si="195"/>
        <v>0.2222232489926059</v>
      </c>
      <c r="I487" s="29">
        <f t="shared" ca="1" si="196"/>
        <v>2.2575902764373867</v>
      </c>
      <c r="J487" s="29">
        <f t="shared" ca="1" si="197"/>
        <v>1.239832297177772</v>
      </c>
      <c r="K487" s="29">
        <f t="shared" ca="1" si="198"/>
        <v>5.4838700012223969</v>
      </c>
      <c r="M487" s="29">
        <f ca="1">Kp*(Q487+R487*OnebyTi+Td*(Q487-Q486))</f>
        <v>-378.38284895411778</v>
      </c>
      <c r="N487" s="27">
        <f t="shared" ca="1" si="210"/>
        <v>95.748481118064888</v>
      </c>
      <c r="O487" s="27">
        <f t="shared" ca="1" si="217"/>
        <v>152.36547474331414</v>
      </c>
      <c r="P487" s="27">
        <f t="shared" ca="1" si="211"/>
        <v>75.59170074064339</v>
      </c>
      <c r="Q487" s="29">
        <f t="shared" ca="1" si="193"/>
        <v>-74.59170074064339</v>
      </c>
      <c r="R487" s="29">
        <f t="shared" ca="1" si="199"/>
        <v>46.111570326495048</v>
      </c>
      <c r="S487" s="29">
        <f t="shared" ca="1" si="200"/>
        <v>534.98628107136085</v>
      </c>
      <c r="T487" s="29">
        <f t="shared" ca="1" si="201"/>
        <v>16752.620334255713</v>
      </c>
      <c r="U487" s="29">
        <f t="shared" ca="1" si="202"/>
        <v>662.03748573719599</v>
      </c>
      <c r="W487" s="29">
        <f ca="1">Kp*(AB487+AC487*OnebyTi+Td*(AB487-AB486))</f>
        <v>154.57145744525803</v>
      </c>
      <c r="X487" s="27">
        <f t="shared" ca="1" si="212"/>
        <v>97.334625651813681</v>
      </c>
      <c r="Y487" s="27">
        <f t="shared" ca="1" si="213"/>
        <v>61.496182601804641</v>
      </c>
      <c r="Z487" s="27">
        <f t="shared" ca="1" si="214"/>
        <v>20.676307354609861</v>
      </c>
      <c r="AA487" s="27">
        <f t="shared" ca="1" si="215"/>
        <v>-6.3935497478837284</v>
      </c>
      <c r="AB487" s="29">
        <f t="shared" ca="1" si="194"/>
        <v>7.3935497478837284</v>
      </c>
      <c r="AC487" s="29">
        <f t="shared" ca="1" si="203"/>
        <v>73.473439305303771</v>
      </c>
      <c r="AD487" s="29">
        <f t="shared" ca="1" si="204"/>
        <v>264.5622156436433</v>
      </c>
      <c r="AE487" s="29">
        <f t="shared" ca="1" si="205"/>
        <v>3465.9707634335396</v>
      </c>
      <c r="AF487" s="29">
        <f t="shared" ca="1" si="206"/>
        <v>1500634.659339719</v>
      </c>
      <c r="AH487" s="29">
        <f t="shared" ca="1" si="191"/>
        <v>0.33333315886997533</v>
      </c>
      <c r="AI487" s="29">
        <f t="shared" ca="1" si="192"/>
        <v>1.0000002857698223</v>
      </c>
    </row>
    <row r="488" spans="1:35" x14ac:dyDescent="0.25">
      <c r="A488" s="29">
        <v>47.6000000000003</v>
      </c>
      <c r="B488" s="29">
        <f t="shared" si="207"/>
        <v>1</v>
      </c>
      <c r="C488" s="29">
        <f t="shared" si="208"/>
        <v>0</v>
      </c>
      <c r="E488" s="29">
        <f ca="1">Kp*(G488+H488*OnebyTi+Td*(G488-G487))</f>
        <v>0.33333317047575545</v>
      </c>
      <c r="F488" s="29">
        <f t="shared" ca="1" si="209"/>
        <v>1.0000002769127079</v>
      </c>
      <c r="G488" s="29">
        <f t="shared" ca="1" si="216"/>
        <v>-2.7691270787499889E-7</v>
      </c>
      <c r="H488" s="29">
        <f t="shared" ca="1" si="195"/>
        <v>0.22222322130133512</v>
      </c>
      <c r="I488" s="29">
        <f t="shared" ca="1" si="196"/>
        <v>2.2575903041286574</v>
      </c>
      <c r="J488" s="29">
        <f t="shared" ca="1" si="197"/>
        <v>1.2398322971777798</v>
      </c>
      <c r="K488" s="29">
        <f t="shared" ca="1" si="198"/>
        <v>5.4838713193268864</v>
      </c>
      <c r="M488" s="29">
        <f ca="1">Kp*(Q488+R488*OnebyTi+Td*(Q488-Q487))</f>
        <v>-408.8406573557146</v>
      </c>
      <c r="N488" s="29">
        <f t="shared" ca="1" si="210"/>
        <v>78.973999799399948</v>
      </c>
      <c r="O488" s="29">
        <f t="shared" ca="1" si="217"/>
        <v>150.05490449661926</v>
      </c>
      <c r="P488" s="29">
        <f t="shared" ca="1" si="211"/>
        <v>78.724880137472709</v>
      </c>
      <c r="Q488" s="29">
        <f t="shared" ca="1" si="193"/>
        <v>-77.724880137472709</v>
      </c>
      <c r="R488" s="29">
        <f t="shared" ca="1" si="199"/>
        <v>38.339082312747777</v>
      </c>
      <c r="S488" s="29">
        <f t="shared" ca="1" si="200"/>
        <v>542.75876908510816</v>
      </c>
      <c r="T488" s="29">
        <f t="shared" ca="1" si="201"/>
        <v>17356.736033494162</v>
      </c>
      <c r="U488" s="29">
        <f t="shared" ca="1" si="202"/>
        <v>671.67406740606702</v>
      </c>
      <c r="W488" s="29">
        <f ca="1">Kp*(AB488+AC488*OnebyTi+Td*(AB488-AB487))</f>
        <v>147.5611829735725</v>
      </c>
      <c r="X488" s="29">
        <f t="shared" ca="1" si="212"/>
        <v>97.110683303988338</v>
      </c>
      <c r="Y488" s="29">
        <f t="shared" ca="1" si="213"/>
        <v>63.24404409435197</v>
      </c>
      <c r="Z488" s="29">
        <f t="shared" ca="1" si="214"/>
        <v>22.667116162224609</v>
      </c>
      <c r="AA488" s="29">
        <f t="shared" ca="1" si="215"/>
        <v>-5.0733372383116819</v>
      </c>
      <c r="AB488" s="29">
        <f t="shared" ca="1" si="194"/>
        <v>6.0733372383116819</v>
      </c>
      <c r="AC488" s="29">
        <f t="shared" ca="1" si="203"/>
        <v>74.080773029134946</v>
      </c>
      <c r="AD488" s="29">
        <f t="shared" ca="1" si="204"/>
        <v>265.16954936747447</v>
      </c>
      <c r="AE488" s="29">
        <f t="shared" ca="1" si="205"/>
        <v>3469.6593059545658</v>
      </c>
      <c r="AF488" s="29">
        <f t="shared" ca="1" si="206"/>
        <v>1511175.9904684955</v>
      </c>
      <c r="AH488" s="29">
        <f t="shared" ca="1" si="191"/>
        <v>0.33333317047575545</v>
      </c>
      <c r="AI488" s="29">
        <f t="shared" ca="1" si="192"/>
        <v>1.0000002769127079</v>
      </c>
    </row>
    <row r="489" spans="1:35" x14ac:dyDescent="0.25">
      <c r="A489" s="29">
        <v>47.700000000000301</v>
      </c>
      <c r="B489" s="29">
        <f t="shared" si="207"/>
        <v>1</v>
      </c>
      <c r="C489" s="29">
        <f t="shared" si="208"/>
        <v>0</v>
      </c>
      <c r="E489" s="29">
        <f ca="1">Kp*(G489+H489*OnebyTi+Td*(G489-G488))</f>
        <v>0.33333318473374973</v>
      </c>
      <c r="F489" s="27">
        <f t="shared" ca="1" si="209"/>
        <v>1.0000002678403663</v>
      </c>
      <c r="G489" s="29">
        <f t="shared" ca="1" si="216"/>
        <v>-2.678403663303186E-7</v>
      </c>
      <c r="H489" s="29">
        <f t="shared" ca="1" si="195"/>
        <v>0.22222319451729849</v>
      </c>
      <c r="I489" s="29">
        <f t="shared" ca="1" si="196"/>
        <v>2.2575903309126941</v>
      </c>
      <c r="J489" s="29">
        <f t="shared" ca="1" si="197"/>
        <v>1.2398322971777869</v>
      </c>
      <c r="K489" s="29">
        <f t="shared" ca="1" si="198"/>
        <v>5.4838725969254334</v>
      </c>
      <c r="M489" s="29">
        <f ca="1">Kp*(Q489+R489*OnebyTi+Td*(Q489-Q488))</f>
        <v>-438.40214404020378</v>
      </c>
      <c r="N489" s="27">
        <f t="shared" ca="1" si="210"/>
        <v>61.58343527471871</v>
      </c>
      <c r="O489" s="27">
        <f t="shared" ca="1" si="217"/>
        <v>147.15405418675212</v>
      </c>
      <c r="P489" s="27">
        <f t="shared" ca="1" si="211"/>
        <v>81.635897155987877</v>
      </c>
      <c r="Q489" s="29">
        <f t="shared" ca="1" si="193"/>
        <v>-80.635897155987877</v>
      </c>
      <c r="R489" s="29">
        <f t="shared" ca="1" si="199"/>
        <v>30.27549259714899</v>
      </c>
      <c r="S489" s="29">
        <f t="shared" ca="1" si="200"/>
        <v>550.82235880070698</v>
      </c>
      <c r="T489" s="29">
        <f t="shared" ca="1" si="201"/>
        <v>18006.950824509269</v>
      </c>
      <c r="U489" s="29">
        <f t="shared" ca="1" si="202"/>
        <v>681.67156636665709</v>
      </c>
      <c r="W489" s="29">
        <f ca="1">Kp*(AB489+AC489*OnebyTi+Td*(AB489-AB488))</f>
        <v>140.1517386160443</v>
      </c>
      <c r="X489" s="27">
        <f t="shared" ca="1" si="212"/>
        <v>96.692525681109856</v>
      </c>
      <c r="Y489" s="27">
        <f t="shared" ca="1" si="213"/>
        <v>64.895739578832618</v>
      </c>
      <c r="Z489" s="27">
        <f t="shared" ca="1" si="214"/>
        <v>24.646076289467516</v>
      </c>
      <c r="AA489" s="27">
        <f t="shared" ca="1" si="215"/>
        <v>-3.7204193613564023</v>
      </c>
      <c r="AB489" s="29">
        <f t="shared" ca="1" si="194"/>
        <v>4.7204193613564023</v>
      </c>
      <c r="AC489" s="29">
        <f t="shared" ca="1" si="203"/>
        <v>74.552814965270585</v>
      </c>
      <c r="AD489" s="29">
        <f t="shared" ca="1" si="204"/>
        <v>265.64159130361014</v>
      </c>
      <c r="AE489" s="29">
        <f t="shared" ca="1" si="205"/>
        <v>3471.8875418492726</v>
      </c>
      <c r="AF489" s="29">
        <f t="shared" ca="1" si="206"/>
        <v>1519676.0263995961</v>
      </c>
      <c r="AH489" s="29">
        <f t="shared" ca="1" si="191"/>
        <v>0.33333318473374973</v>
      </c>
      <c r="AI489" s="29">
        <f t="shared" ca="1" si="192"/>
        <v>1.0000002678403663</v>
      </c>
    </row>
    <row r="490" spans="1:35" x14ac:dyDescent="0.25">
      <c r="A490" s="29">
        <v>47.800000000000303</v>
      </c>
      <c r="B490" s="29">
        <f t="shared" si="207"/>
        <v>1</v>
      </c>
      <c r="C490" s="29">
        <f t="shared" si="208"/>
        <v>0</v>
      </c>
      <c r="E490" s="29">
        <f ca="1">Kp*(G490+H490*OnebyTi+Td*(G490-G489))</f>
        <v>0.33333320075162975</v>
      </c>
      <c r="F490" s="29">
        <f t="shared" ca="1" si="209"/>
        <v>1.0000002587031411</v>
      </c>
      <c r="G490" s="29">
        <f t="shared" ca="1" si="216"/>
        <v>-2.5870314113163317E-7</v>
      </c>
      <c r="H490" s="29">
        <f t="shared" ca="1" si="195"/>
        <v>0.22222316864698438</v>
      </c>
      <c r="I490" s="29">
        <f t="shared" ca="1" si="196"/>
        <v>2.257590356783008</v>
      </c>
      <c r="J490" s="29">
        <f t="shared" ca="1" si="197"/>
        <v>1.2398322971777935</v>
      </c>
      <c r="K490" s="29">
        <f t="shared" ca="1" si="198"/>
        <v>5.4838738335264479</v>
      </c>
      <c r="M490" s="29">
        <f ca="1">Kp*(Q490+R490*OnebyTi+Td*(Q490-Q489))</f>
        <v>-466.94159269305237</v>
      </c>
      <c r="N490" s="29">
        <f t="shared" ca="1" si="210"/>
        <v>43.628172361664674</v>
      </c>
      <c r="O490" s="29">
        <f t="shared" ca="1" si="217"/>
        <v>143.66187077344497</v>
      </c>
      <c r="P490" s="29">
        <f t="shared" ca="1" si="211"/>
        <v>84.309728713622093</v>
      </c>
      <c r="Q490" s="29">
        <f t="shared" ca="1" si="193"/>
        <v>-83.309728713622093</v>
      </c>
      <c r="R490" s="29">
        <f t="shared" ca="1" si="199"/>
        <v>21.94451972578678</v>
      </c>
      <c r="S490" s="29">
        <f t="shared" ca="1" si="200"/>
        <v>559.15333167206916</v>
      </c>
      <c r="T490" s="29">
        <f t="shared" ca="1" si="201"/>
        <v>18701.001914343</v>
      </c>
      <c r="U490" s="29">
        <f t="shared" ca="1" si="202"/>
        <v>692.00057559948402</v>
      </c>
      <c r="W490" s="29">
        <f ca="1">Kp*(AB490+AC490*OnebyTi+Td*(AB490-AB489))</f>
        <v>132.3515820658474</v>
      </c>
      <c r="X490" s="29">
        <f t="shared" ca="1" si="212"/>
        <v>96.077944126880624</v>
      </c>
      <c r="Y490" s="29">
        <f t="shared" ca="1" si="213"/>
        <v>66.446487136068384</v>
      </c>
      <c r="Z490" s="29">
        <f t="shared" ca="1" si="214"/>
        <v>26.609075531742334</v>
      </c>
      <c r="AA490" s="29">
        <f t="shared" ca="1" si="215"/>
        <v>-2.3369690435677271</v>
      </c>
      <c r="AB490" s="29">
        <f t="shared" ca="1" si="194"/>
        <v>3.3369690435677271</v>
      </c>
      <c r="AC490" s="29">
        <f t="shared" ca="1" si="203"/>
        <v>74.886511869627356</v>
      </c>
      <c r="AD490" s="29">
        <f t="shared" ca="1" si="204"/>
        <v>265.97528820796691</v>
      </c>
      <c r="AE490" s="29">
        <f t="shared" ca="1" si="205"/>
        <v>3473.0010780890457</v>
      </c>
      <c r="AF490" s="29">
        <f t="shared" ca="1" si="206"/>
        <v>1525916.4928467826</v>
      </c>
      <c r="AH490" s="29">
        <f t="shared" ca="1" si="191"/>
        <v>0.33333320075162975</v>
      </c>
      <c r="AI490" s="29">
        <f t="shared" ca="1" si="192"/>
        <v>1.0000002587031411</v>
      </c>
    </row>
    <row r="491" spans="1:35" x14ac:dyDescent="0.25">
      <c r="A491" s="29">
        <v>47.900000000000297</v>
      </c>
      <c r="B491" s="29">
        <f t="shared" si="207"/>
        <v>1</v>
      </c>
      <c r="C491" s="29">
        <f t="shared" si="208"/>
        <v>0</v>
      </c>
      <c r="E491" s="29">
        <f ca="1">Kp*(G491+H491*OnebyTi+Td*(G491-G490))</f>
        <v>0.33333321759423801</v>
      </c>
      <c r="F491" s="27">
        <f t="shared" ca="1" si="209"/>
        <v>1.0000002496546729</v>
      </c>
      <c r="G491" s="29">
        <f t="shared" ca="1" si="216"/>
        <v>-2.4965467293469601E-7</v>
      </c>
      <c r="H491" s="29">
        <f t="shared" ca="1" si="195"/>
        <v>0.22222314368151708</v>
      </c>
      <c r="I491" s="29">
        <f t="shared" ca="1" si="196"/>
        <v>2.2575903817484755</v>
      </c>
      <c r="J491" s="29">
        <f t="shared" ca="1" si="197"/>
        <v>1.2398322971777997</v>
      </c>
      <c r="K491" s="29">
        <f t="shared" ca="1" si="198"/>
        <v>5.4838750293723315</v>
      </c>
      <c r="M491" s="29">
        <f ca="1">Kp*(Q491+R491*OnebyTi+Td*(Q491-Q490))</f>
        <v>-494.33453980615678</v>
      </c>
      <c r="N491" s="27">
        <f t="shared" ca="1" si="210"/>
        <v>25.162673779705507</v>
      </c>
      <c r="O491" s="27">
        <f t="shared" ca="1" si="217"/>
        <v>139.57944123387949</v>
      </c>
      <c r="P491" s="27">
        <f t="shared" ca="1" si="211"/>
        <v>86.731921852819013</v>
      </c>
      <c r="Q491" s="29">
        <f t="shared" ca="1" si="193"/>
        <v>-85.731921852819013</v>
      </c>
      <c r="R491" s="29">
        <f t="shared" ca="1" si="199"/>
        <v>13.371327540504877</v>
      </c>
      <c r="S491" s="29">
        <f t="shared" ca="1" si="200"/>
        <v>567.72652385735103</v>
      </c>
      <c r="T491" s="29">
        <f t="shared" ca="1" si="201"/>
        <v>19435.998156800786</v>
      </c>
      <c r="U491" s="29">
        <f t="shared" ca="1" si="202"/>
        <v>702.62989616070888</v>
      </c>
      <c r="W491" s="29">
        <f ca="1">Kp*(AB491+AC491*OnebyTi+Td*(AB491-AB490))</f>
        <v>124.17007862033253</v>
      </c>
      <c r="X491" s="27">
        <f t="shared" ca="1" si="212"/>
        <v>95.265085194379822</v>
      </c>
      <c r="Y491" s="27">
        <f t="shared" ca="1" si="213"/>
        <v>67.891630346392631</v>
      </c>
      <c r="Z491" s="27">
        <f t="shared" ca="1" si="214"/>
        <v>28.551969022087249</v>
      </c>
      <c r="AA491" s="27">
        <f t="shared" ca="1" si="215"/>
        <v>-0.92525379120187012</v>
      </c>
      <c r="AB491" s="29">
        <f t="shared" ca="1" si="194"/>
        <v>1.9252537912018701</v>
      </c>
      <c r="AC491" s="29">
        <f t="shared" ca="1" si="203"/>
        <v>75.079037248747539</v>
      </c>
      <c r="AD491" s="29">
        <f t="shared" ca="1" si="204"/>
        <v>266.1678135870871</v>
      </c>
      <c r="AE491" s="29">
        <f t="shared" ca="1" si="205"/>
        <v>3473.3717383050994</v>
      </c>
      <c r="AF491" s="29">
        <f t="shared" ca="1" si="206"/>
        <v>1529658.4157604999</v>
      </c>
      <c r="AH491" s="29">
        <f t="shared" ca="1" si="191"/>
        <v>0.33333321759423801</v>
      </c>
      <c r="AI491" s="29">
        <f t="shared" ca="1" si="192"/>
        <v>1.0000002496546729</v>
      </c>
    </row>
    <row r="492" spans="1:35" x14ac:dyDescent="0.25">
      <c r="A492" s="29">
        <v>48.000000000000298</v>
      </c>
      <c r="B492" s="29">
        <f t="shared" si="207"/>
        <v>1</v>
      </c>
      <c r="C492" s="29">
        <f t="shared" si="208"/>
        <v>0</v>
      </c>
      <c r="E492" s="29">
        <f ca="1">Kp*(G492+H492*OnebyTi+Td*(G492-G491))</f>
        <v>0.33333323434305723</v>
      </c>
      <c r="F492" s="29">
        <f t="shared" ca="1" si="209"/>
        <v>1.0000002408421493</v>
      </c>
      <c r="G492" s="29">
        <f t="shared" ca="1" si="216"/>
        <v>-2.4084214933495218E-7</v>
      </c>
      <c r="H492" s="29">
        <f t="shared" ca="1" si="195"/>
        <v>0.22222311959730215</v>
      </c>
      <c r="I492" s="29">
        <f t="shared" ca="1" si="196"/>
        <v>2.2575904058326905</v>
      </c>
      <c r="J492" s="29">
        <f t="shared" ca="1" si="197"/>
        <v>1.2398322971778055</v>
      </c>
      <c r="K492" s="29">
        <f t="shared" ca="1" si="198"/>
        <v>5.4838761854146485</v>
      </c>
      <c r="M492" s="29">
        <f ca="1">Kp*(Q492+R492*OnebyTi+Td*(Q492-Q491))</f>
        <v>-520.45825421579457</v>
      </c>
      <c r="N492" s="29">
        <f t="shared" ca="1" si="210"/>
        <v>6.2443418993715483</v>
      </c>
      <c r="O492" s="29">
        <f t="shared" ca="1" si="217"/>
        <v>134.91003083825717</v>
      </c>
      <c r="P492" s="29">
        <f t="shared" ca="1" si="211"/>
        <v>88.888657809195436</v>
      </c>
      <c r="Q492" s="29">
        <f t="shared" ca="1" si="193"/>
        <v>-87.888657809195436</v>
      </c>
      <c r="R492" s="29">
        <f t="shared" ca="1" si="199"/>
        <v>4.5824617595853336</v>
      </c>
      <c r="S492" s="29">
        <f t="shared" ca="1" si="200"/>
        <v>576.51538963827056</v>
      </c>
      <c r="T492" s="29">
        <f t="shared" ca="1" si="201"/>
        <v>20208.43977395097</v>
      </c>
      <c r="U492" s="29">
        <f t="shared" ca="1" si="202"/>
        <v>713.52661581145378</v>
      </c>
      <c r="W492" s="29">
        <f ca="1">Kp*(AB492+AC492*OnebyTi+Td*(AB492-AB491))</f>
        <v>115.61749679655534</v>
      </c>
      <c r="X492" s="29">
        <f t="shared" ca="1" si="212"/>
        <v>94.252459880924533</v>
      </c>
      <c r="Y492" s="29">
        <f t="shared" ca="1" si="213"/>
        <v>69.22664949273269</v>
      </c>
      <c r="Z492" s="29">
        <f t="shared" ca="1" si="214"/>
        <v>30.470586944820624</v>
      </c>
      <c r="AA492" s="29">
        <f t="shared" ca="1" si="215"/>
        <v>0.51236732952292197</v>
      </c>
      <c r="AB492" s="29">
        <f t="shared" ca="1" si="194"/>
        <v>0.48763267047707803</v>
      </c>
      <c r="AC492" s="29">
        <f t="shared" ca="1" si="203"/>
        <v>75.127800515795244</v>
      </c>
      <c r="AD492" s="29">
        <f t="shared" ca="1" si="204"/>
        <v>266.21657685413481</v>
      </c>
      <c r="AE492" s="29">
        <f t="shared" ca="1" si="205"/>
        <v>3473.395516867231</v>
      </c>
      <c r="AF492" s="29">
        <f t="shared" ca="1" si="206"/>
        <v>1530643.8453058146</v>
      </c>
      <c r="AH492" s="29">
        <f t="shared" ca="1" si="191"/>
        <v>0.33333323434305723</v>
      </c>
      <c r="AI492" s="29">
        <f t="shared" ca="1" si="192"/>
        <v>1.0000002408421493</v>
      </c>
    </row>
    <row r="493" spans="1:35" x14ac:dyDescent="0.25">
      <c r="A493" s="29">
        <v>48.1000000000003</v>
      </c>
      <c r="B493" s="29">
        <f t="shared" si="207"/>
        <v>1</v>
      </c>
      <c r="C493" s="29">
        <f t="shared" si="208"/>
        <v>0</v>
      </c>
      <c r="E493" s="29">
        <f ca="1">Kp*(G493+H493*OnebyTi+Td*(G493-G492))</f>
        <v>0.3333332501502172</v>
      </c>
      <c r="F493" s="27">
        <f t="shared" ca="1" si="209"/>
        <v>1.0000002323976807</v>
      </c>
      <c r="G493" s="29">
        <f t="shared" ca="1" si="216"/>
        <v>-2.3239768065508315E-7</v>
      </c>
      <c r="H493" s="29">
        <f t="shared" ca="1" si="195"/>
        <v>0.22222309635753409</v>
      </c>
      <c r="I493" s="29">
        <f t="shared" ca="1" si="196"/>
        <v>2.2575904290724584</v>
      </c>
      <c r="J493" s="29">
        <f t="shared" ca="1" si="197"/>
        <v>1.2398322971778108</v>
      </c>
      <c r="K493" s="29">
        <f t="shared" ca="1" si="198"/>
        <v>5.4838773032474926</v>
      </c>
      <c r="M493" s="29">
        <f ca="1">Kp*(Q493+R493*OnebyTi+Td*(Q493-Q492))</f>
        <v>-545.19221977725203</v>
      </c>
      <c r="N493" s="27">
        <f t="shared" ca="1" si="210"/>
        <v>-13.066632979665108</v>
      </c>
      <c r="O493" s="27">
        <f t="shared" ca="1" si="217"/>
        <v>129.65911422123449</v>
      </c>
      <c r="P493" s="27">
        <f t="shared" ca="1" si="211"/>
        <v>90.76681502709431</v>
      </c>
      <c r="Q493" s="29">
        <f t="shared" ca="1" si="193"/>
        <v>-89.76681502709431</v>
      </c>
      <c r="R493" s="29">
        <f t="shared" ca="1" si="199"/>
        <v>-4.394219743124097</v>
      </c>
      <c r="S493" s="29">
        <f t="shared" ca="1" si="200"/>
        <v>585.49207114097999</v>
      </c>
      <c r="T493" s="29">
        <f t="shared" ca="1" si="201"/>
        <v>21014.247881961826</v>
      </c>
      <c r="U493" s="29">
        <f t="shared" ca="1" si="202"/>
        <v>724.65619545999152</v>
      </c>
      <c r="W493" s="29">
        <f ca="1">Kp*(AB493+AC493*OnebyTi+Td*(AB493-AB492))</f>
        <v>106.7050020859587</v>
      </c>
      <c r="X493" s="27">
        <f t="shared" ca="1" si="212"/>
        <v>93.03895228424139</v>
      </c>
      <c r="Y493" s="27">
        <f t="shared" ca="1" si="213"/>
        <v>70.447172667700826</v>
      </c>
      <c r="Z493" s="27">
        <f t="shared" ca="1" si="214"/>
        <v>32.36074241936862</v>
      </c>
      <c r="AA493" s="27">
        <f t="shared" ca="1" si="215"/>
        <v>1.9734469410949886</v>
      </c>
      <c r="AB493" s="29">
        <f t="shared" ca="1" si="194"/>
        <v>-0.97344694109498864</v>
      </c>
      <c r="AC493" s="29">
        <f t="shared" ca="1" si="203"/>
        <v>75.030455821685749</v>
      </c>
      <c r="AD493" s="29">
        <f t="shared" ca="1" si="204"/>
        <v>266.31392154824431</v>
      </c>
      <c r="AE493" s="29">
        <f t="shared" ca="1" si="205"/>
        <v>3473.4902767619437</v>
      </c>
      <c r="AF493" s="29">
        <f t="shared" ca="1" si="206"/>
        <v>1532689.4708378254</v>
      </c>
      <c r="AH493" s="29">
        <f t="shared" ca="1" si="191"/>
        <v>0.3333332501502172</v>
      </c>
      <c r="AI493" s="29">
        <f t="shared" ca="1" si="192"/>
        <v>1.0000002323976807</v>
      </c>
    </row>
    <row r="494" spans="1:35" x14ac:dyDescent="0.25">
      <c r="A494" s="29">
        <v>48.200000000000301</v>
      </c>
      <c r="B494" s="29">
        <f t="shared" si="207"/>
        <v>1</v>
      </c>
      <c r="C494" s="29">
        <f t="shared" si="208"/>
        <v>0</v>
      </c>
      <c r="E494" s="29">
        <f ca="1">Kp*(G494+H494*OnebyTi+Td*(G494-G493))</f>
        <v>0.33333326428418586</v>
      </c>
      <c r="F494" s="29">
        <f t="shared" ca="1" si="209"/>
        <v>1.0000002244312383</v>
      </c>
      <c r="G494" s="29">
        <f t="shared" ca="1" si="216"/>
        <v>-2.2443123826043632E-7</v>
      </c>
      <c r="H494" s="29">
        <f t="shared" ca="1" si="195"/>
        <v>0.22222307391441026</v>
      </c>
      <c r="I494" s="29">
        <f t="shared" ca="1" si="196"/>
        <v>2.2575904515155822</v>
      </c>
      <c r="J494" s="29">
        <f t="shared" ca="1" si="197"/>
        <v>1.239832297177816</v>
      </c>
      <c r="K494" s="29">
        <f t="shared" ca="1" si="198"/>
        <v>5.4838783850060606</v>
      </c>
      <c r="M494" s="29">
        <f ca="1">Kp*(Q494+R494*OnebyTi+Td*(Q494-Q493))</f>
        <v>-568.41861947429436</v>
      </c>
      <c r="N494" s="29">
        <f t="shared" ca="1" si="210"/>
        <v>-32.707437533202949</v>
      </c>
      <c r="O494" s="29">
        <f t="shared" ca="1" si="217"/>
        <v>123.83439899346187</v>
      </c>
      <c r="P494" s="29">
        <f t="shared" ca="1" si="211"/>
        <v>92.354030871481001</v>
      </c>
      <c r="Q494" s="29">
        <f t="shared" ca="1" si="193"/>
        <v>-91.354030871481001</v>
      </c>
      <c r="R494" s="29">
        <f t="shared" ca="1" si="199"/>
        <v>-13.529622830272197</v>
      </c>
      <c r="S494" s="29">
        <f t="shared" ca="1" si="200"/>
        <v>594.62747422812811</v>
      </c>
      <c r="T494" s="29">
        <f t="shared" ca="1" si="201"/>
        <v>21848.803777608577</v>
      </c>
      <c r="U494" s="29">
        <f t="shared" ca="1" si="202"/>
        <v>735.98256325517571</v>
      </c>
      <c r="W494" s="29">
        <f ca="1">Kp*(AB494+AC494*OnebyTi+Td*(AB494-AB493))</f>
        <v>97.444648831489559</v>
      </c>
      <c r="X494" s="29">
        <f t="shared" ca="1" si="212"/>
        <v>91.623827653719147</v>
      </c>
      <c r="Y494" s="29">
        <f t="shared" ca="1" si="213"/>
        <v>71.548986761152548</v>
      </c>
      <c r="Z494" s="29">
        <f t="shared" ca="1" si="214"/>
        <v>34.218239541293194</v>
      </c>
      <c r="AA494" s="29">
        <f t="shared" ca="1" si="215"/>
        <v>3.4554528294372444</v>
      </c>
      <c r="AB494" s="29">
        <f t="shared" ca="1" si="194"/>
        <v>-2.4554528294372444</v>
      </c>
      <c r="AC494" s="29">
        <f t="shared" ca="1" si="203"/>
        <v>74.784910538742025</v>
      </c>
      <c r="AD494" s="29">
        <f t="shared" ca="1" si="204"/>
        <v>266.55946683118805</v>
      </c>
      <c r="AE494" s="29">
        <f t="shared" ca="1" si="205"/>
        <v>3474.093201621703</v>
      </c>
      <c r="AF494" s="29">
        <f t="shared" ca="1" si="206"/>
        <v>1538054.3415433802</v>
      </c>
      <c r="AH494" s="29">
        <f t="shared" ca="1" si="191"/>
        <v>0.33333326428418586</v>
      </c>
      <c r="AI494" s="29">
        <f t="shared" ca="1" si="192"/>
        <v>1.0000002244312383</v>
      </c>
    </row>
    <row r="495" spans="1:35" x14ac:dyDescent="0.25">
      <c r="A495" s="29">
        <v>48.300000000000303</v>
      </c>
      <c r="B495" s="29">
        <f t="shared" si="207"/>
        <v>1</v>
      </c>
      <c r="C495" s="29">
        <f t="shared" si="208"/>
        <v>0</v>
      </c>
      <c r="E495" s="29">
        <f ca="1">Kp*(G495+H495*OnebyTi+Td*(G495-G494))</f>
        <v>0.33333327616504976</v>
      </c>
      <c r="F495" s="27">
        <f t="shared" ca="1" si="209"/>
        <v>1.0000002170254578</v>
      </c>
      <c r="G495" s="29">
        <f t="shared" ca="1" si="216"/>
        <v>-2.1702545782709137E-7</v>
      </c>
      <c r="H495" s="29">
        <f t="shared" ca="1" si="195"/>
        <v>0.22222305221186447</v>
      </c>
      <c r="I495" s="29">
        <f t="shared" ca="1" si="196"/>
        <v>2.2575904732181282</v>
      </c>
      <c r="J495" s="29">
        <f t="shared" ca="1" si="197"/>
        <v>1.2398322971778206</v>
      </c>
      <c r="K495" s="29">
        <f t="shared" ca="1" si="198"/>
        <v>5.4838794332390215</v>
      </c>
      <c r="M495" s="29">
        <f ca="1">Kp*(Q495+R495*OnebyTi+Td*(Q495-Q494))</f>
        <v>-590.02281922280918</v>
      </c>
      <c r="N495" s="27">
        <f t="shared" ca="1" si="210"/>
        <v>-52.612813157480744</v>
      </c>
      <c r="O495" s="27">
        <f t="shared" ca="1" si="217"/>
        <v>117.44584165967613</v>
      </c>
      <c r="P495" s="27">
        <f t="shared" ca="1" si="211"/>
        <v>93.638761784943227</v>
      </c>
      <c r="Q495" s="29">
        <f t="shared" ca="1" si="193"/>
        <v>-92.638761784943227</v>
      </c>
      <c r="R495" s="29">
        <f t="shared" ca="1" si="199"/>
        <v>-22.793499008766521</v>
      </c>
      <c r="S495" s="29">
        <f t="shared" ca="1" si="200"/>
        <v>603.89135040662245</v>
      </c>
      <c r="T495" s="29">
        <f t="shared" ca="1" si="201"/>
        <v>22706.997796113323</v>
      </c>
      <c r="U495" s="29">
        <f t="shared" ca="1" si="202"/>
        <v>747.46821613832924</v>
      </c>
      <c r="W495" s="29">
        <f ca="1">Kp*(AB495+AC495*OnebyTi+Td*(AB495-AB494))</f>
        <v>87.849370213895114</v>
      </c>
      <c r="X495" s="27">
        <f t="shared" ca="1" si="212"/>
        <v>90.006739811302424</v>
      </c>
      <c r="Y495" s="27">
        <f t="shared" ca="1" si="213"/>
        <v>72.52804830453961</v>
      </c>
      <c r="Z495" s="27">
        <f t="shared" ca="1" si="214"/>
        <v>36.038881567024106</v>
      </c>
      <c r="AA495" s="27">
        <f t="shared" ca="1" si="215"/>
        <v>4.9557716413362467</v>
      </c>
      <c r="AB495" s="29">
        <f t="shared" ca="1" si="194"/>
        <v>-3.9557716413362467</v>
      </c>
      <c r="AC495" s="29">
        <f t="shared" ca="1" si="203"/>
        <v>74.389333374608398</v>
      </c>
      <c r="AD495" s="29">
        <f t="shared" ca="1" si="204"/>
        <v>266.95504399532166</v>
      </c>
      <c r="AE495" s="29">
        <f t="shared" ca="1" si="205"/>
        <v>3475.6580145495432</v>
      </c>
      <c r="AF495" s="29">
        <f t="shared" ca="1" si="206"/>
        <v>1547036.7113375552</v>
      </c>
      <c r="AH495" s="29">
        <f t="shared" ca="1" si="191"/>
        <v>0.33333327616504976</v>
      </c>
      <c r="AI495" s="29">
        <f t="shared" ca="1" si="192"/>
        <v>1.0000002170254578</v>
      </c>
    </row>
    <row r="496" spans="1:35" x14ac:dyDescent="0.25">
      <c r="A496" s="29">
        <v>48.400000000000297</v>
      </c>
      <c r="B496" s="29">
        <f t="shared" si="207"/>
        <v>1</v>
      </c>
      <c r="C496" s="29">
        <f t="shared" si="208"/>
        <v>0</v>
      </c>
      <c r="E496" s="29">
        <f ca="1">Kp*(G496+H496*OnebyTi+Td*(G496-G495))</f>
        <v>0.33333328538803053</v>
      </c>
      <c r="F496" s="29">
        <f t="shared" ca="1" si="209"/>
        <v>1.0000002102324823</v>
      </c>
      <c r="G496" s="29">
        <f t="shared" ca="1" si="216"/>
        <v>-2.1023248231166747E-7</v>
      </c>
      <c r="H496" s="29">
        <f t="shared" ca="1" si="195"/>
        <v>0.22222303118861625</v>
      </c>
      <c r="I496" s="29">
        <f t="shared" ca="1" si="196"/>
        <v>2.2575904942413763</v>
      </c>
      <c r="J496" s="29">
        <f t="shared" ca="1" si="197"/>
        <v>1.2398322971778251</v>
      </c>
      <c r="K496" s="29">
        <f t="shared" ca="1" si="198"/>
        <v>5.4838804507642358</v>
      </c>
      <c r="M496" s="29">
        <f ca="1">Kp*(Q496+R496*OnebyTi+Td*(Q496-Q495))</f>
        <v>-609.89384959470453</v>
      </c>
      <c r="N496" s="29">
        <f t="shared" ca="1" si="210"/>
        <v>-72.715246158492192</v>
      </c>
      <c r="O496" s="29">
        <f t="shared" ca="1" si="217"/>
        <v>110.50565563329829</v>
      </c>
      <c r="P496" s="29">
        <f t="shared" ca="1" si="211"/>
        <v>94.610341639277195</v>
      </c>
      <c r="Q496" s="29">
        <f t="shared" ca="1" si="193"/>
        <v>-93.610341639277195</v>
      </c>
      <c r="R496" s="29">
        <f t="shared" ca="1" si="199"/>
        <v>-32.154533172694244</v>
      </c>
      <c r="S496" s="29">
        <f t="shared" ca="1" si="200"/>
        <v>613.25238457055013</v>
      </c>
      <c r="T496" s="29">
        <f t="shared" ca="1" si="201"/>
        <v>23583.287402295544</v>
      </c>
      <c r="U496" s="29">
        <f t="shared" ca="1" si="202"/>
        <v>759.07432862975179</v>
      </c>
      <c r="W496" s="29">
        <f ca="1">Kp*(AB496+AC496*OnebyTi+Td*(AB496-AB495))</f>
        <v>77.932966337486988</v>
      </c>
      <c r="X496" s="29">
        <f t="shared" ca="1" si="212"/>
        <v>88.187737917439605</v>
      </c>
      <c r="Y496" s="29">
        <f t="shared" ca="1" si="213"/>
        <v>73.380494148298908</v>
      </c>
      <c r="Z496" s="29">
        <f t="shared" ca="1" si="214"/>
        <v>37.818479228302145</v>
      </c>
      <c r="AA496" s="29">
        <f t="shared" ca="1" si="215"/>
        <v>6.4717128007196116</v>
      </c>
      <c r="AB496" s="29">
        <f t="shared" ca="1" si="194"/>
        <v>-5.4717128007196116</v>
      </c>
      <c r="AC496" s="29">
        <f t="shared" ca="1" si="203"/>
        <v>73.842162094536434</v>
      </c>
      <c r="AD496" s="29">
        <f t="shared" ca="1" si="204"/>
        <v>267.50221527539361</v>
      </c>
      <c r="AE496" s="29">
        <f t="shared" ca="1" si="205"/>
        <v>3478.6519786468989</v>
      </c>
      <c r="AF496" s="29">
        <f t="shared" ca="1" si="206"/>
        <v>1559940.8088937742</v>
      </c>
      <c r="AH496" s="29">
        <f t="shared" ca="1" si="191"/>
        <v>0.33333328538803053</v>
      </c>
      <c r="AI496" s="29">
        <f t="shared" ca="1" si="192"/>
        <v>1.0000002102324823</v>
      </c>
    </row>
    <row r="497" spans="1:35" x14ac:dyDescent="0.25">
      <c r="A497" s="29">
        <v>48.500000000000298</v>
      </c>
      <c r="B497" s="29">
        <f t="shared" si="207"/>
        <v>1</v>
      </c>
      <c r="C497" s="29">
        <f t="shared" si="208"/>
        <v>0</v>
      </c>
      <c r="E497" s="29">
        <f ca="1">Kp*(G497+H497*OnebyTi+Td*(G497-G496))</f>
        <v>0.33333329173471693</v>
      </c>
      <c r="F497" s="27">
        <f t="shared" ca="1" si="209"/>
        <v>1.0000002040728793</v>
      </c>
      <c r="G497" s="29">
        <f t="shared" ca="1" si="216"/>
        <v>-2.040728792618296E-7</v>
      </c>
      <c r="H497" s="29">
        <f t="shared" ca="1" si="195"/>
        <v>0.22222301078132833</v>
      </c>
      <c r="I497" s="29">
        <f t="shared" ca="1" si="196"/>
        <v>2.2575905146486641</v>
      </c>
      <c r="J497" s="29">
        <f t="shared" ca="1" si="197"/>
        <v>1.2398322971778293</v>
      </c>
      <c r="K497" s="29">
        <f t="shared" ca="1" si="198"/>
        <v>5.4838814405176999</v>
      </c>
      <c r="M497" s="29">
        <f ca="1">Kp*(Q497+R497*OnebyTi+Td*(Q497-Q496))</f>
        <v>-627.92488366072394</v>
      </c>
      <c r="N497" s="27">
        <f t="shared" ca="1" si="210"/>
        <v>-92.945169936341628</v>
      </c>
      <c r="O497" s="27">
        <f t="shared" ca="1" si="217"/>
        <v>103.02831116222204</v>
      </c>
      <c r="P497" s="27">
        <f t="shared" ca="1" si="211"/>
        <v>95.25903803279391</v>
      </c>
      <c r="Q497" s="29">
        <f t="shared" ca="1" si="193"/>
        <v>-94.25903803279391</v>
      </c>
      <c r="R497" s="29">
        <f t="shared" ca="1" si="199"/>
        <v>-41.580436975973633</v>
      </c>
      <c r="S497" s="29">
        <f t="shared" ca="1" si="200"/>
        <v>622.67828837382956</v>
      </c>
      <c r="T497" s="29">
        <f t="shared" ca="1" si="201"/>
        <v>24471.764027382313</v>
      </c>
      <c r="U497" s="29">
        <f t="shared" ca="1" si="202"/>
        <v>770.76086859514896</v>
      </c>
      <c r="W497" s="29">
        <f ca="1">Kp*(AB497+AC497*OnebyTi+Td*(AB497-AB496))</f>
        <v>67.710090409282429</v>
      </c>
      <c r="X497" s="27">
        <f t="shared" ca="1" si="212"/>
        <v>86.167272558413302</v>
      </c>
      <c r="Y497" s="27">
        <f t="shared" ca="1" si="213"/>
        <v>74.102651948478112</v>
      </c>
      <c r="Z497" s="27">
        <f t="shared" ca="1" si="214"/>
        <v>39.552859161864582</v>
      </c>
      <c r="AA497" s="27">
        <f t="shared" ca="1" si="215"/>
        <v>8.0005126394345076</v>
      </c>
      <c r="AB497" s="29">
        <f t="shared" ca="1" si="194"/>
        <v>-7.0005126394345076</v>
      </c>
      <c r="AC497" s="29">
        <f t="shared" ca="1" si="203"/>
        <v>73.142110830592983</v>
      </c>
      <c r="AD497" s="29">
        <f t="shared" ca="1" si="204"/>
        <v>268.20226653933707</v>
      </c>
      <c r="AE497" s="29">
        <f t="shared" ca="1" si="205"/>
        <v>3483.5526963683869</v>
      </c>
      <c r="AF497" s="29">
        <f t="shared" ca="1" si="206"/>
        <v>1577072.298232069</v>
      </c>
      <c r="AH497" s="29">
        <f t="shared" ca="1" si="191"/>
        <v>0.33333329173471693</v>
      </c>
      <c r="AI497" s="29">
        <f t="shared" ca="1" si="192"/>
        <v>1.0000002040728793</v>
      </c>
    </row>
    <row r="498" spans="1:35" x14ac:dyDescent="0.25">
      <c r="A498" s="29">
        <v>48.6000000000003</v>
      </c>
      <c r="B498" s="29">
        <f t="shared" si="207"/>
        <v>1</v>
      </c>
      <c r="C498" s="29">
        <f t="shared" si="208"/>
        <v>0</v>
      </c>
      <c r="E498" s="29">
        <f ca="1">Kp*(G498+H498*OnebyTi+Td*(G498-G497))</f>
        <v>0.33333329517226407</v>
      </c>
      <c r="F498" s="29">
        <f t="shared" ca="1" si="209"/>
        <v>1.0000001985365412</v>
      </c>
      <c r="G498" s="29">
        <f t="shared" ca="1" si="216"/>
        <v>-1.9853654120716158E-7</v>
      </c>
      <c r="H498" s="29">
        <f t="shared" ca="1" si="195"/>
        <v>0.22222299092767422</v>
      </c>
      <c r="I498" s="29">
        <f t="shared" ca="1" si="196"/>
        <v>2.2575905345023184</v>
      </c>
      <c r="J498" s="29">
        <f t="shared" ca="1" si="197"/>
        <v>1.2398322971778333</v>
      </c>
      <c r="K498" s="29">
        <f t="shared" ca="1" si="198"/>
        <v>5.4838824054052902</v>
      </c>
      <c r="M498" s="29">
        <f ca="1">Kp*(Q498+R498*OnebyTi+Td*(Q498-Q497))</f>
        <v>-644.01370912946095</v>
      </c>
      <c r="N498" s="29">
        <f t="shared" ca="1" si="210"/>
        <v>-113.23117866263578</v>
      </c>
      <c r="O498" s="29">
        <f t="shared" ca="1" si="217"/>
        <v>95.030527006377611</v>
      </c>
      <c r="P498" s="29">
        <f t="shared" ca="1" si="211"/>
        <v>95.576106287073259</v>
      </c>
      <c r="Q498" s="29">
        <f t="shared" ca="1" si="193"/>
        <v>-94.576106287073259</v>
      </c>
      <c r="R498" s="29">
        <f t="shared" ca="1" si="199"/>
        <v>-51.038047604680962</v>
      </c>
      <c r="S498" s="29">
        <f t="shared" ca="1" si="200"/>
        <v>632.13589900253692</v>
      </c>
      <c r="T498" s="29">
        <f t="shared" ca="1" si="201"/>
        <v>25366.228015424691</v>
      </c>
      <c r="U498" s="29">
        <f t="shared" ca="1" si="202"/>
        <v>782.48671970675264</v>
      </c>
      <c r="W498" s="29">
        <f ca="1">Kp*(AB498+AC498*OnebyTi+Td*(AB498-AB497))</f>
        <v>57.196233009118629</v>
      </c>
      <c r="X498" s="29">
        <f t="shared" ca="1" si="212"/>
        <v>83.946201132357274</v>
      </c>
      <c r="Y498" s="29">
        <f t="shared" ca="1" si="213"/>
        <v>74.691050438805206</v>
      </c>
      <c r="Z498" s="29">
        <f t="shared" ca="1" si="214"/>
        <v>41.2378724394488</v>
      </c>
      <c r="AA498" s="29">
        <f t="shared" ca="1" si="215"/>
        <v>9.5393387376863181</v>
      </c>
      <c r="AB498" s="29">
        <f t="shared" ca="1" si="194"/>
        <v>-8.5393387376863181</v>
      </c>
      <c r="AC498" s="29">
        <f t="shared" ca="1" si="203"/>
        <v>72.288176956824358</v>
      </c>
      <c r="AD498" s="29">
        <f t="shared" ca="1" si="204"/>
        <v>269.05620041310573</v>
      </c>
      <c r="AE498" s="29">
        <f t="shared" ca="1" si="205"/>
        <v>3490.8447269760818</v>
      </c>
      <c r="AF498" s="29">
        <f t="shared" ca="1" si="206"/>
        <v>1598733.379584179</v>
      </c>
      <c r="AH498" s="29">
        <f t="shared" ca="1" si="191"/>
        <v>0.33333329517226407</v>
      </c>
      <c r="AI498" s="29">
        <f t="shared" ca="1" si="192"/>
        <v>1.0000001985365412</v>
      </c>
    </row>
    <row r="499" spans="1:35" x14ac:dyDescent="0.25">
      <c r="A499" s="29">
        <v>48.700000000000301</v>
      </c>
      <c r="B499" s="29">
        <f t="shared" si="207"/>
        <v>1</v>
      </c>
      <c r="C499" s="29">
        <f t="shared" si="208"/>
        <v>0</v>
      </c>
      <c r="E499" s="29">
        <f ca="1">Kp*(G499+H499*OnebyTi+Td*(G499-G498))</f>
        <v>0.33333329584150662</v>
      </c>
      <c r="F499" s="27">
        <f t="shared" ca="1" si="209"/>
        <v>1.0000001935853666</v>
      </c>
      <c r="G499" s="29">
        <f t="shared" ca="1" si="216"/>
        <v>-1.935853666257259E-7</v>
      </c>
      <c r="H499" s="29">
        <f t="shared" ca="1" si="195"/>
        <v>0.22222297156913756</v>
      </c>
      <c r="I499" s="29">
        <f t="shared" ca="1" si="196"/>
        <v>2.2575905538608549</v>
      </c>
      <c r="J499" s="29">
        <f t="shared" ca="1" si="197"/>
        <v>1.2398322971778371</v>
      </c>
      <c r="K499" s="29">
        <f t="shared" ca="1" si="198"/>
        <v>5.4838833481660254</v>
      </c>
      <c r="M499" s="29">
        <f ca="1">Kp*(Q499+R499*OnebyTi+Td*(Q499-Q498))</f>
        <v>-658.06319294471552</v>
      </c>
      <c r="N499" s="27">
        <f t="shared" ca="1" si="210"/>
        <v>-133.50025189699898</v>
      </c>
      <c r="O499" s="27">
        <f t="shared" ca="1" si="217"/>
        <v>86.531253734648303</v>
      </c>
      <c r="P499" s="27">
        <f t="shared" ca="1" si="211"/>
        <v>95.553840900438061</v>
      </c>
      <c r="Q499" s="29">
        <f t="shared" ca="1" si="193"/>
        <v>-94.553840900438061</v>
      </c>
      <c r="R499" s="29">
        <f t="shared" ca="1" si="199"/>
        <v>-60.493431694724769</v>
      </c>
      <c r="S499" s="29">
        <f t="shared" ca="1" si="200"/>
        <v>641.59128309258074</v>
      </c>
      <c r="T499" s="29">
        <f t="shared" ca="1" si="201"/>
        <v>26260.270898327228</v>
      </c>
      <c r="U499" s="29">
        <f t="shared" ca="1" si="202"/>
        <v>794.20981028381038</v>
      </c>
      <c r="W499" s="29">
        <f ca="1">Kp*(AB499+AC499*OnebyTi+Td*(AB499-AB498))</f>
        <v>46.40770445208711</v>
      </c>
      <c r="X499" s="27">
        <f t="shared" ca="1" si="212"/>
        <v>81.525792512300981</v>
      </c>
      <c r="Y499" s="27">
        <f t="shared" ca="1" si="213"/>
        <v>75.142429464462353</v>
      </c>
      <c r="Z499" s="27">
        <f t="shared" ca="1" si="214"/>
        <v>42.869403182757466</v>
      </c>
      <c r="AA499" s="27">
        <f t="shared" ca="1" si="215"/>
        <v>11.085294468804786</v>
      </c>
      <c r="AB499" s="29">
        <f t="shared" ca="1" si="194"/>
        <v>-10.085294468804786</v>
      </c>
      <c r="AC499" s="29">
        <f t="shared" ca="1" si="203"/>
        <v>71.279647509943885</v>
      </c>
      <c r="AD499" s="29">
        <f t="shared" ca="1" si="204"/>
        <v>270.06472985998619</v>
      </c>
      <c r="AE499" s="29">
        <f t="shared" ca="1" si="205"/>
        <v>3501.0160434283321</v>
      </c>
      <c r="AF499" s="29">
        <f t="shared" ca="1" si="206"/>
        <v>1625217.6360682005</v>
      </c>
      <c r="AH499" s="29">
        <f t="shared" ca="1" si="191"/>
        <v>0.33333329584150662</v>
      </c>
      <c r="AI499" s="29">
        <f t="shared" ca="1" si="192"/>
        <v>1.0000001935853666</v>
      </c>
    </row>
    <row r="500" spans="1:35" x14ac:dyDescent="0.25">
      <c r="A500" s="29">
        <v>48.800000000000303</v>
      </c>
      <c r="B500" s="29">
        <f t="shared" si="207"/>
        <v>1</v>
      </c>
      <c r="C500" s="29">
        <f t="shared" si="208"/>
        <v>0</v>
      </c>
      <c r="E500" s="29">
        <f ca="1">Kp*(G500+H500*OnebyTi+Td*(G500-G499))</f>
        <v>0.33333329403554224</v>
      </c>
      <c r="F500" s="29">
        <f t="shared" ca="1" si="209"/>
        <v>1.0000001891574251</v>
      </c>
      <c r="G500" s="29">
        <f t="shared" ca="1" si="216"/>
        <v>-1.8915742505676292E-7</v>
      </c>
      <c r="H500" s="29">
        <f t="shared" ca="1" si="195"/>
        <v>0.22222295265339506</v>
      </c>
      <c r="I500" s="29">
        <f t="shared" ca="1" si="196"/>
        <v>2.2575905727765972</v>
      </c>
      <c r="J500" s="29">
        <f t="shared" ca="1" si="197"/>
        <v>1.2398322971778406</v>
      </c>
      <c r="K500" s="29">
        <f t="shared" ca="1" si="198"/>
        <v>5.4838842712542597</v>
      </c>
      <c r="M500" s="29">
        <f ca="1">Kp*(Q500+R500*OnebyTi+Td*(Q500-Q499))</f>
        <v>-669.98173649460784</v>
      </c>
      <c r="N500" s="29">
        <f t="shared" ca="1" si="210"/>
        <v>-153.67798953789105</v>
      </c>
      <c r="O500" s="29">
        <f t="shared" ca="1" si="217"/>
        <v>77.551648536727058</v>
      </c>
      <c r="P500" s="29">
        <f t="shared" ca="1" si="211"/>
        <v>95.185624219922062</v>
      </c>
      <c r="Q500" s="29">
        <f t="shared" ca="1" si="193"/>
        <v>-94.185624219922062</v>
      </c>
      <c r="R500" s="29">
        <f t="shared" ca="1" si="199"/>
        <v>-69.911994116716983</v>
      </c>
      <c r="S500" s="29">
        <f t="shared" ca="1" si="200"/>
        <v>651.00984551457293</v>
      </c>
      <c r="T500" s="29">
        <f t="shared" ca="1" si="201"/>
        <v>27147.364079296865</v>
      </c>
      <c r="U500" s="29">
        <f t="shared" ca="1" si="202"/>
        <v>805.8872481675819</v>
      </c>
      <c r="W500" s="29">
        <f ca="1">Kp*(AB500+AC500*OnebyTi+Td*(AB500-AB499))</f>
        <v>35.36161524844163</v>
      </c>
      <c r="X500" s="29">
        <f t="shared" ca="1" si="212"/>
        <v>78.907730965678127</v>
      </c>
      <c r="Y500" s="29">
        <f t="shared" ca="1" si="213"/>
        <v>75.453749753926317</v>
      </c>
      <c r="Z500" s="29">
        <f t="shared" ca="1" si="214"/>
        <v>44.4433772476198</v>
      </c>
      <c r="AA500" s="29">
        <f t="shared" ca="1" si="215"/>
        <v>12.635423742516128</v>
      </c>
      <c r="AB500" s="29">
        <f t="shared" ca="1" si="194"/>
        <v>-11.635423742516128</v>
      </c>
      <c r="AC500" s="29">
        <f t="shared" ca="1" si="203"/>
        <v>70.116105135692266</v>
      </c>
      <c r="AD500" s="29">
        <f t="shared" ca="1" si="204"/>
        <v>271.22827223423781</v>
      </c>
      <c r="AE500" s="29">
        <f t="shared" ca="1" si="205"/>
        <v>3514.5543519951229</v>
      </c>
      <c r="AF500" s="29">
        <f t="shared" ca="1" si="206"/>
        <v>1656804.7445236985</v>
      </c>
      <c r="AH500" s="29">
        <f t="shared" ca="1" si="191"/>
        <v>0.33333329403554224</v>
      </c>
      <c r="AI500" s="29">
        <f t="shared" ca="1" si="192"/>
        <v>1.0000001891574251</v>
      </c>
    </row>
    <row r="501" spans="1:35" x14ac:dyDescent="0.25">
      <c r="A501" s="29">
        <v>48.900000000000297</v>
      </c>
      <c r="B501" s="29">
        <f t="shared" si="207"/>
        <v>1</v>
      </c>
      <c r="C501" s="29">
        <f t="shared" si="208"/>
        <v>0</v>
      </c>
      <c r="E501" s="29">
        <f ca="1">Kp*(G501+H501*OnebyTi+Td*(G501-G500))</f>
        <v>0.33333329017077162</v>
      </c>
      <c r="F501" s="27">
        <f t="shared" ca="1" si="209"/>
        <v>1.0000001851722473</v>
      </c>
      <c r="G501" s="29">
        <f t="shared" ca="1" si="216"/>
        <v>-1.851722473134032E-7</v>
      </c>
      <c r="H501" s="29">
        <f t="shared" ca="1" si="195"/>
        <v>0.22222293413617034</v>
      </c>
      <c r="I501" s="29">
        <f t="shared" ca="1" si="196"/>
        <v>2.2575905912938219</v>
      </c>
      <c r="J501" s="29">
        <f t="shared" ca="1" si="197"/>
        <v>1.2398322971778439</v>
      </c>
      <c r="K501" s="29">
        <f t="shared" ca="1" si="198"/>
        <v>5.4838851767465489</v>
      </c>
      <c r="M501" s="29">
        <f ca="1">Kp*(Q501+R501*OnebyTi+Td*(Q501-Q500))</f>
        <v>-679.68371958372018</v>
      </c>
      <c r="N501" s="27">
        <f t="shared" ca="1" si="210"/>
        <v>-173.68885645320444</v>
      </c>
      <c r="O501" s="27">
        <f t="shared" ca="1" si="217"/>
        <v>68.115041474444396</v>
      </c>
      <c r="P501" s="27">
        <f t="shared" ca="1" si="211"/>
        <v>94.465972098966617</v>
      </c>
      <c r="Q501" s="29">
        <f t="shared" ca="1" si="193"/>
        <v>-93.465972098966617</v>
      </c>
      <c r="R501" s="29">
        <f t="shared" ca="1" si="199"/>
        <v>-79.25859132661364</v>
      </c>
      <c r="S501" s="29">
        <f t="shared" ca="1" si="200"/>
        <v>660.35644272446962</v>
      </c>
      <c r="T501" s="29">
        <f t="shared" ca="1" si="201"/>
        <v>28020.952873337344</v>
      </c>
      <c r="U501" s="29">
        <f t="shared" ca="1" si="202"/>
        <v>817.47546125712415</v>
      </c>
      <c r="W501" s="29">
        <f ca="1">Kp*(AB501+AC501*OnebyTi+Td*(AB501-AB500))</f>
        <v>24.075854669988814</v>
      </c>
      <c r="X501" s="27">
        <f t="shared" ca="1" si="212"/>
        <v>76.094119310889667</v>
      </c>
      <c r="Y501" s="27">
        <f t="shared" ca="1" si="213"/>
        <v>75.622202405387171</v>
      </c>
      <c r="Z501" s="27">
        <f t="shared" ca="1" si="214"/>
        <v>45.955770961199605</v>
      </c>
      <c r="AA501" s="27">
        <f t="shared" ca="1" si="215"/>
        <v>14.186715940414565</v>
      </c>
      <c r="AB501" s="29">
        <f t="shared" ca="1" si="194"/>
        <v>-13.186715940414565</v>
      </c>
      <c r="AC501" s="29">
        <f t="shared" ca="1" si="203"/>
        <v>68.797433541650804</v>
      </c>
      <c r="AD501" s="29">
        <f t="shared" ca="1" si="204"/>
        <v>272.54694382827927</v>
      </c>
      <c r="AE501" s="29">
        <f t="shared" ca="1" si="205"/>
        <v>3531.9432997244412</v>
      </c>
      <c r="AF501" s="29">
        <f t="shared" ca="1" si="206"/>
        <v>1693755.1791157427</v>
      </c>
      <c r="AH501" s="29">
        <f t="shared" ca="1" si="191"/>
        <v>0.33333329017077162</v>
      </c>
      <c r="AI501" s="29">
        <f t="shared" ca="1" si="192"/>
        <v>1.0000001851722473</v>
      </c>
    </row>
    <row r="502" spans="1:35" x14ac:dyDescent="0.25">
      <c r="A502" s="29">
        <v>49.000000000000298</v>
      </c>
      <c r="B502" s="29">
        <f t="shared" si="207"/>
        <v>1</v>
      </c>
      <c r="C502" s="29">
        <f t="shared" si="208"/>
        <v>0</v>
      </c>
      <c r="E502" s="29">
        <f ca="1">Kp*(G502+H502*OnebyTi+Td*(G502-G501))</f>
        <v>0.33333328475271817</v>
      </c>
      <c r="F502" s="29">
        <f t="shared" ca="1" si="209"/>
        <v>1.0000001815368353</v>
      </c>
      <c r="G502" s="29">
        <f t="shared" ca="1" si="216"/>
        <v>-1.8153683534194442E-7</v>
      </c>
      <c r="H502" s="29">
        <f t="shared" ca="1" si="195"/>
        <v>0.22222291598248681</v>
      </c>
      <c r="I502" s="29">
        <f t="shared" ca="1" si="196"/>
        <v>2.2575906094475053</v>
      </c>
      <c r="J502" s="29">
        <f t="shared" ca="1" si="197"/>
        <v>1.2398322971778473</v>
      </c>
      <c r="K502" s="29">
        <f t="shared" ca="1" si="198"/>
        <v>5.4838860662770417</v>
      </c>
      <c r="M502" s="29">
        <f ca="1">Kp*(Q502+R502*OnebyTi+Td*(Q502-Q501))</f>
        <v>-687.08993132409819</v>
      </c>
      <c r="N502" s="29">
        <f t="shared" ca="1" si="210"/>
        <v>-193.45643608782399</v>
      </c>
      <c r="O502" s="29">
        <f t="shared" ca="1" si="217"/>
        <v>58.246893126890505</v>
      </c>
      <c r="P502" s="29">
        <f t="shared" ca="1" si="211"/>
        <v>93.390576314500436</v>
      </c>
      <c r="Q502" s="29">
        <f t="shared" ca="1" si="193"/>
        <v>-92.390576314500436</v>
      </c>
      <c r="R502" s="29">
        <f t="shared" ca="1" si="199"/>
        <v>-88.497648958063678</v>
      </c>
      <c r="S502" s="29">
        <f t="shared" ca="1" si="200"/>
        <v>669.59550035591963</v>
      </c>
      <c r="T502" s="29">
        <f t="shared" ca="1" si="201"/>
        <v>28874.554732509896</v>
      </c>
      <c r="U502" s="29">
        <f t="shared" ca="1" si="202"/>
        <v>828.93034330408341</v>
      </c>
      <c r="W502" s="29">
        <f ca="1">Kp*(AB502+AC502*OnebyTi+Td*(AB502-AB501))</f>
        <v>12.569067435868796</v>
      </c>
      <c r="X502" s="29">
        <f t="shared" ca="1" si="212"/>
        <v>73.087481292721762</v>
      </c>
      <c r="Y502" s="29">
        <f t="shared" ca="1" si="213"/>
        <v>75.645218064456373</v>
      </c>
      <c r="Z502" s="29">
        <f t="shared" ca="1" si="214"/>
        <v>47.402619895742745</v>
      </c>
      <c r="AA502" s="29">
        <f t="shared" ca="1" si="215"/>
        <v>15.736111036846733</v>
      </c>
      <c r="AB502" s="29">
        <f t="shared" ca="1" si="194"/>
        <v>-14.736111036846733</v>
      </c>
      <c r="AC502" s="29">
        <f t="shared" ca="1" si="203"/>
        <v>67.323822437966129</v>
      </c>
      <c r="AD502" s="29">
        <f t="shared" ca="1" si="204"/>
        <v>274.02055493196394</v>
      </c>
      <c r="AE502" s="29">
        <f t="shared" ca="1" si="205"/>
        <v>3553.6585965734689</v>
      </c>
      <c r="AF502" s="29">
        <f t="shared" ca="1" si="206"/>
        <v>1736305.04358352</v>
      </c>
      <c r="AH502" s="29">
        <f t="shared" ca="1" si="191"/>
        <v>0.33333328475271817</v>
      </c>
      <c r="AI502" s="29">
        <f t="shared" ca="1" si="192"/>
        <v>1.0000001815368353</v>
      </c>
    </row>
    <row r="503" spans="1:35" x14ac:dyDescent="0.25">
      <c r="A503" s="29">
        <v>49.1000000000003</v>
      </c>
      <c r="B503" s="29">
        <f t="shared" si="207"/>
        <v>1</v>
      </c>
      <c r="C503" s="29">
        <f t="shared" si="208"/>
        <v>0</v>
      </c>
      <c r="E503" s="29">
        <f ca="1">Kp*(G503+H503*OnebyTi+Td*(G503-G502))</f>
        <v>0.33333327833906246</v>
      </c>
      <c r="F503" s="27">
        <f t="shared" ca="1" si="209"/>
        <v>1.0000001781519785</v>
      </c>
      <c r="G503" s="29">
        <f t="shared" ca="1" si="216"/>
        <v>-1.7815197850268305E-7</v>
      </c>
      <c r="H503" s="29">
        <f t="shared" ca="1" si="195"/>
        <v>0.22222289816728896</v>
      </c>
      <c r="I503" s="29">
        <f t="shared" ca="1" si="196"/>
        <v>2.2575906272627031</v>
      </c>
      <c r="J503" s="29">
        <f t="shared" ca="1" si="197"/>
        <v>1.2398322971778504</v>
      </c>
      <c r="K503" s="29">
        <f t="shared" ca="1" si="198"/>
        <v>5.4838869410032558</v>
      </c>
      <c r="M503" s="29">
        <f ca="1">Kp*(Q503+R503*OnebyTi+Td*(Q503-Q502))</f>
        <v>-692.12798611233768</v>
      </c>
      <c r="N503" s="27">
        <f t="shared" ca="1" si="210"/>
        <v>-212.90369229865587</v>
      </c>
      <c r="O503" s="27">
        <f t="shared" ca="1" si="217"/>
        <v>47.974743614200683</v>
      </c>
      <c r="P503" s="27">
        <f t="shared" ca="1" si="211"/>
        <v>91.956343524429613</v>
      </c>
      <c r="Q503" s="29">
        <f t="shared" ca="1" si="193"/>
        <v>-90.956343524429613</v>
      </c>
      <c r="R503" s="29">
        <f t="shared" ca="1" si="199"/>
        <v>-97.593283310506635</v>
      </c>
      <c r="S503" s="29">
        <f t="shared" ca="1" si="200"/>
        <v>678.6911347083626</v>
      </c>
      <c r="T503" s="29">
        <f t="shared" ca="1" si="201"/>
        <v>29701.860375243301</v>
      </c>
      <c r="U503" s="29">
        <f t="shared" ca="1" si="202"/>
        <v>840.20740453756252</v>
      </c>
      <c r="W503" s="29">
        <f ca="1">Kp*(AB503+AC503*OnebyTi+Td*(AB503-AB502))</f>
        <v>0.86062853456697042</v>
      </c>
      <c r="X503" s="27">
        <f t="shared" ca="1" si="212"/>
        <v>69.890763159684425</v>
      </c>
      <c r="Y503" s="27">
        <f t="shared" ca="1" si="213"/>
        <v>75.520475770123184</v>
      </c>
      <c r="Z503" s="27">
        <f t="shared" ca="1" si="214"/>
        <v>48.780027662025994</v>
      </c>
      <c r="AA503" s="27">
        <f t="shared" ca="1" si="215"/>
        <v>17.28050489794833</v>
      </c>
      <c r="AB503" s="29">
        <f t="shared" ca="1" si="194"/>
        <v>-16.28050489794833</v>
      </c>
      <c r="AC503" s="29">
        <f t="shared" ca="1" si="203"/>
        <v>65.695771948171299</v>
      </c>
      <c r="AD503" s="29">
        <f t="shared" ca="1" si="204"/>
        <v>275.64860542175876</v>
      </c>
      <c r="AE503" s="29">
        <f t="shared" ca="1" si="205"/>
        <v>3580.1640805466809</v>
      </c>
      <c r="AF503" s="29">
        <f t="shared" ca="1" si="206"/>
        <v>1784661.1719152527</v>
      </c>
      <c r="AH503" s="29">
        <f t="shared" ca="1" si="191"/>
        <v>0.33333327833906246</v>
      </c>
      <c r="AI503" s="29">
        <f t="shared" ca="1" si="192"/>
        <v>1.0000001781519785</v>
      </c>
    </row>
    <row r="504" spans="1:35" x14ac:dyDescent="0.25">
      <c r="A504" s="29">
        <v>49.200000000000301</v>
      </c>
      <c r="B504" s="29">
        <f t="shared" si="207"/>
        <v>1</v>
      </c>
      <c r="C504" s="29">
        <f t="shared" si="208"/>
        <v>0</v>
      </c>
      <c r="E504" s="29">
        <f ca="1">Kp*(G504+H504*OnebyTi+Td*(G504-G503))</f>
        <v>0.33333327150232017</v>
      </c>
      <c r="F504" s="29">
        <f t="shared" ca="1" si="209"/>
        <v>1.0000001749184737</v>
      </c>
      <c r="G504" s="29">
        <f t="shared" ca="1" si="216"/>
        <v>-1.7491847370543212E-7</v>
      </c>
      <c r="H504" s="29">
        <f t="shared" ca="1" si="195"/>
        <v>0.2222228806754416</v>
      </c>
      <c r="I504" s="29">
        <f t="shared" ca="1" si="196"/>
        <v>2.2575906447545506</v>
      </c>
      <c r="J504" s="29">
        <f t="shared" ca="1" si="197"/>
        <v>1.2398322971778535</v>
      </c>
      <c r="K504" s="29">
        <f t="shared" ca="1" si="198"/>
        <v>5.4838878016021466</v>
      </c>
      <c r="M504" s="29">
        <f ca="1">Kp*(Q504+R504*OnebyTi+Td*(Q504-Q503))</f>
        <v>-694.73272287829957</v>
      </c>
      <c r="N504" s="29">
        <f t="shared" ca="1" si="210"/>
        <v>-231.95323862277064</v>
      </c>
      <c r="O504" s="29">
        <f t="shared" ca="1" si="217"/>
        <v>37.328153016078097</v>
      </c>
      <c r="P504" s="29">
        <f t="shared" ca="1" si="211"/>
        <v>90.16143055488449</v>
      </c>
      <c r="Q504" s="29">
        <f t="shared" ca="1" si="193"/>
        <v>-89.16143055488449</v>
      </c>
      <c r="R504" s="29">
        <f t="shared" ca="1" si="199"/>
        <v>-106.50942636599508</v>
      </c>
      <c r="S504" s="29">
        <f t="shared" ca="1" si="200"/>
        <v>687.60727776385102</v>
      </c>
      <c r="T504" s="29">
        <f t="shared" ca="1" si="201"/>
        <v>30496.83644510265</v>
      </c>
      <c r="U504" s="29">
        <f t="shared" ca="1" si="202"/>
        <v>851.26192666401516</v>
      </c>
      <c r="W504" s="29">
        <f ca="1">Kp*(AB504+AC504*OnebyTi+Td*(AB504-AB503))</f>
        <v>-11.029383797040385</v>
      </c>
      <c r="X504" s="29">
        <f t="shared" ca="1" si="212"/>
        <v>66.507334427655493</v>
      </c>
      <c r="Y504" s="29">
        <f t="shared" ca="1" si="213"/>
        <v>75.245911446216496</v>
      </c>
      <c r="Z504" s="29">
        <f t="shared" ca="1" si="214"/>
        <v>50.084174705366685</v>
      </c>
      <c r="AA504" s="29">
        <f t="shared" ca="1" si="215"/>
        <v>18.816754751105258</v>
      </c>
      <c r="AB504" s="29">
        <f t="shared" ca="1" si="194"/>
        <v>-17.816754751105258</v>
      </c>
      <c r="AC504" s="29">
        <f t="shared" ca="1" si="203"/>
        <v>63.914096473060773</v>
      </c>
      <c r="AD504" s="29">
        <f t="shared" ca="1" si="204"/>
        <v>277.43028089686931</v>
      </c>
      <c r="AE504" s="29">
        <f t="shared" ca="1" si="205"/>
        <v>3611.907755532784</v>
      </c>
      <c r="AF504" s="29">
        <f t="shared" ca="1" si="206"/>
        <v>1838996.637477949</v>
      </c>
      <c r="AH504" s="29">
        <f t="shared" ca="1" si="191"/>
        <v>0.33333327150232017</v>
      </c>
      <c r="AI504" s="29">
        <f t="shared" ca="1" si="192"/>
        <v>1.0000001749184737</v>
      </c>
    </row>
    <row r="505" spans="1:35" x14ac:dyDescent="0.25">
      <c r="A505" s="29">
        <v>49.300000000000303</v>
      </c>
      <c r="B505" s="29">
        <f t="shared" si="207"/>
        <v>1</v>
      </c>
      <c r="C505" s="29">
        <f t="shared" si="208"/>
        <v>0</v>
      </c>
      <c r="E505" s="29">
        <f ca="1">Kp*(G505+H505*OnebyTi+Td*(G505-G504))</f>
        <v>0.33333326479443587</v>
      </c>
      <c r="F505" s="27">
        <f t="shared" ca="1" si="209"/>
        <v>1.0000001717428824</v>
      </c>
      <c r="G505" s="29">
        <f t="shared" ca="1" si="216"/>
        <v>-1.7174288235999313E-7</v>
      </c>
      <c r="H505" s="29">
        <f t="shared" ca="1" si="195"/>
        <v>0.22222286350115336</v>
      </c>
      <c r="I505" s="29">
        <f t="shared" ca="1" si="196"/>
        <v>2.2575906619288388</v>
      </c>
      <c r="J505" s="29">
        <f t="shared" ca="1" si="197"/>
        <v>1.2398322971778564</v>
      </c>
      <c r="K505" s="29">
        <f t="shared" ca="1" si="198"/>
        <v>5.483888648294557</v>
      </c>
      <c r="M505" s="29">
        <f ca="1">Kp*(Q505+R505*OnebyTi+Td*(Q505-Q504))</f>
        <v>-694.84658581629924</v>
      </c>
      <c r="N505" s="27">
        <f t="shared" ca="1" si="210"/>
        <v>-250.52761414146318</v>
      </c>
      <c r="O505" s="27">
        <f t="shared" ca="1" si="217"/>
        <v>26.338633232889894</v>
      </c>
      <c r="P505" s="27">
        <f t="shared" ca="1" si="211"/>
        <v>88.005275815822216</v>
      </c>
      <c r="Q505" s="29">
        <f t="shared" ca="1" si="193"/>
        <v>-87.005275815822216</v>
      </c>
      <c r="R505" s="29">
        <f t="shared" ca="1" si="199"/>
        <v>-115.2099539475773</v>
      </c>
      <c r="S505" s="29">
        <f t="shared" ca="1" si="200"/>
        <v>696.30780534543328</v>
      </c>
      <c r="T505" s="29">
        <f t="shared" ca="1" si="201"/>
        <v>31253.828247081379</v>
      </c>
      <c r="U505" s="29">
        <f t="shared" ca="1" si="202"/>
        <v>862.04912176214759</v>
      </c>
      <c r="W505" s="29">
        <f ca="1">Kp*(AB505+AC505*OnebyTi+Td*(AB505-AB504))</f>
        <v>-23.080216912821385</v>
      </c>
      <c r="X505" s="27">
        <f t="shared" ca="1" si="212"/>
        <v>62.940987815584762</v>
      </c>
      <c r="Y505" s="27">
        <f t="shared" ca="1" si="213"/>
        <v>74.819726015976443</v>
      </c>
      <c r="Z505" s="27">
        <f t="shared" ca="1" si="214"/>
        <v>51.311327086779464</v>
      </c>
      <c r="AA505" s="27">
        <f t="shared" ca="1" si="215"/>
        <v>20.341684816652446</v>
      </c>
      <c r="AB505" s="29">
        <f t="shared" ca="1" si="194"/>
        <v>-19.341684816652446</v>
      </c>
      <c r="AC505" s="29">
        <f t="shared" ca="1" si="203"/>
        <v>61.979927991395527</v>
      </c>
      <c r="AD505" s="29">
        <f t="shared" ca="1" si="204"/>
        <v>279.36444937853457</v>
      </c>
      <c r="AE505" s="29">
        <f t="shared" ca="1" si="205"/>
        <v>3649.3178326874563</v>
      </c>
      <c r="AF505" s="29">
        <f t="shared" ca="1" si="206"/>
        <v>1899446.8070048327</v>
      </c>
      <c r="AH505" s="29">
        <f t="shared" ca="1" si="191"/>
        <v>0.33333326479443587</v>
      </c>
      <c r="AI505" s="29">
        <f t="shared" ca="1" si="192"/>
        <v>1.0000001717428824</v>
      </c>
    </row>
    <row r="506" spans="1:35" x14ac:dyDescent="0.25">
      <c r="A506" s="29">
        <v>49.400000000000297</v>
      </c>
      <c r="B506" s="29">
        <f t="shared" si="207"/>
        <v>1</v>
      </c>
      <c r="C506" s="29">
        <f t="shared" si="208"/>
        <v>0</v>
      </c>
      <c r="E506" s="29">
        <f ca="1">Kp*(G506+H506*OnebyTi+Td*(G506-G505))</f>
        <v>0.33333325871526653</v>
      </c>
      <c r="F506" s="29">
        <f t="shared" ca="1" si="209"/>
        <v>1.0000001685425144</v>
      </c>
      <c r="G506" s="29">
        <f t="shared" ca="1" si="216"/>
        <v>-1.6854251438935819E-7</v>
      </c>
      <c r="H506" s="29">
        <f t="shared" ca="1" si="195"/>
        <v>0.22222284664690192</v>
      </c>
      <c r="I506" s="29">
        <f t="shared" ca="1" si="196"/>
        <v>2.2575906787830902</v>
      </c>
      <c r="J506" s="29">
        <f t="shared" ca="1" si="197"/>
        <v>1.2398322971778593</v>
      </c>
      <c r="K506" s="29">
        <f t="shared" ca="1" si="198"/>
        <v>5.483889480894578</v>
      </c>
      <c r="M506" s="29">
        <f ca="1">Kp*(Q506+R506*OnebyTi+Td*(Q506-Q505))</f>
        <v>-692.4199848419654</v>
      </c>
      <c r="N506" s="29">
        <f t="shared" ca="1" si="210"/>
        <v>-268.54956506240109</v>
      </c>
      <c r="O506" s="29">
        <f t="shared" ca="1" si="217"/>
        <v>15.039571369386895</v>
      </c>
      <c r="P506" s="29">
        <f t="shared" ca="1" si="211"/>
        <v>85.488626653756015</v>
      </c>
      <c r="Q506" s="29">
        <f t="shared" ca="1" si="193"/>
        <v>-84.488626653756015</v>
      </c>
      <c r="R506" s="29">
        <f t="shared" ca="1" si="199"/>
        <v>-123.6588166129529</v>
      </c>
      <c r="S506" s="29">
        <f t="shared" ca="1" si="200"/>
        <v>704.75666801080888</v>
      </c>
      <c r="T506" s="29">
        <f t="shared" ca="1" si="201"/>
        <v>31967.661050465158</v>
      </c>
      <c r="U506" s="29">
        <f t="shared" ca="1" si="202"/>
        <v>872.52429456910045</v>
      </c>
      <c r="W506" s="29">
        <f ca="1">Kp*(AB506+AC506*OnebyTi+Td*(AB506-AB505))</f>
        <v>-35.270474385924061</v>
      </c>
      <c r="X506" s="29">
        <f t="shared" ca="1" si="212"/>
        <v>59.195938340433159</v>
      </c>
      <c r="Y506" s="29">
        <f t="shared" ca="1" si="213"/>
        <v>74.240393117737995</v>
      </c>
      <c r="Z506" s="29">
        <f t="shared" ca="1" si="214"/>
        <v>52.457845231623196</v>
      </c>
      <c r="AA506" s="29">
        <f t="shared" ca="1" si="215"/>
        <v>21.852092093173553</v>
      </c>
      <c r="AB506" s="29">
        <f t="shared" ca="1" si="194"/>
        <v>-20.852092093173553</v>
      </c>
      <c r="AC506" s="29">
        <f t="shared" ca="1" si="203"/>
        <v>59.894718782078172</v>
      </c>
      <c r="AD506" s="29">
        <f t="shared" ca="1" si="204"/>
        <v>281.4496585878519</v>
      </c>
      <c r="AE506" s="29">
        <f t="shared" ca="1" si="205"/>
        <v>3692.7988071536756</v>
      </c>
      <c r="AF506" s="29">
        <f t="shared" ca="1" si="206"/>
        <v>1966106.0682275984</v>
      </c>
      <c r="AH506" s="29">
        <f t="shared" ca="1" si="191"/>
        <v>0.33333325871526653</v>
      </c>
      <c r="AI506" s="29">
        <f t="shared" ca="1" si="192"/>
        <v>1.0000001685425144</v>
      </c>
    </row>
    <row r="507" spans="1:35" x14ac:dyDescent="0.25">
      <c r="A507" s="29">
        <v>49.500000000000298</v>
      </c>
      <c r="B507" s="29">
        <f t="shared" si="207"/>
        <v>1</v>
      </c>
      <c r="C507" s="29">
        <f t="shared" si="208"/>
        <v>0</v>
      </c>
      <c r="E507" s="29">
        <f ca="1">Kp*(G507+H507*OnebyTi+Td*(G507-G506))</f>
        <v>0.33333325368656375</v>
      </c>
      <c r="F507" s="27">
        <f t="shared" ca="1" si="209"/>
        <v>1.0000001652493966</v>
      </c>
      <c r="G507" s="29">
        <f t="shared" ca="1" si="216"/>
        <v>-1.6524939661088922E-7</v>
      </c>
      <c r="H507" s="29">
        <f t="shared" ca="1" si="195"/>
        <v>0.22222283012196226</v>
      </c>
      <c r="I507" s="29">
        <f t="shared" ca="1" si="196"/>
        <v>2.2575906953080298</v>
      </c>
      <c r="J507" s="29">
        <f t="shared" ca="1" si="197"/>
        <v>1.2398322971778619</v>
      </c>
      <c r="K507" s="29">
        <f t="shared" ca="1" si="198"/>
        <v>5.483890298879091</v>
      </c>
      <c r="M507" s="29">
        <f ca="1">Kp*(Q507+R507*OnebyTi+Td*(Q507-Q506))</f>
        <v>-687.41163405736279</v>
      </c>
      <c r="N507" s="27">
        <f t="shared" ca="1" si="210"/>
        <v>-285.94233110380975</v>
      </c>
      <c r="O507" s="27">
        <f t="shared" ca="1" si="217"/>
        <v>3.4661447536549428</v>
      </c>
      <c r="P507" s="27">
        <f t="shared" ca="1" si="211"/>
        <v>82.613562461452574</v>
      </c>
      <c r="Q507" s="29">
        <f t="shared" ca="1" si="193"/>
        <v>-81.613562461452574</v>
      </c>
      <c r="R507" s="29">
        <f t="shared" ca="1" si="199"/>
        <v>-131.82017285909816</v>
      </c>
      <c r="S507" s="29">
        <f t="shared" ca="1" si="200"/>
        <v>712.91802425695414</v>
      </c>
      <c r="T507" s="29">
        <f t="shared" ca="1" si="201"/>
        <v>32633.7384082301</v>
      </c>
      <c r="U507" s="29">
        <f t="shared" ca="1" si="202"/>
        <v>882.64300763184565</v>
      </c>
      <c r="W507" s="29">
        <f ca="1">Kp*(AB507+AC507*OnebyTi+Td*(AB507-AB506))</f>
        <v>-47.578148393930405</v>
      </c>
      <c r="X507" s="27">
        <f t="shared" ca="1" si="212"/>
        <v>55.276821559989379</v>
      </c>
      <c r="Y507" s="27">
        <f t="shared" ca="1" si="213"/>
        <v>73.506666400175845</v>
      </c>
      <c r="Z507" s="27">
        <f t="shared" ca="1" si="214"/>
        <v>53.520192627869775</v>
      </c>
      <c r="AA507" s="27">
        <f t="shared" ca="1" si="215"/>
        <v>23.344752287324823</v>
      </c>
      <c r="AB507" s="29">
        <f t="shared" ca="1" si="194"/>
        <v>-22.344752287324823</v>
      </c>
      <c r="AC507" s="29">
        <f t="shared" ca="1" si="203"/>
        <v>57.660243553345687</v>
      </c>
      <c r="AD507" s="29">
        <f t="shared" ca="1" si="204"/>
        <v>283.68413381658439</v>
      </c>
      <c r="AE507" s="29">
        <f t="shared" ca="1" si="205"/>
        <v>3742.7276026318664</v>
      </c>
      <c r="AF507" s="29">
        <f t="shared" ca="1" si="206"/>
        <v>2039025.3483217245</v>
      </c>
      <c r="AH507" s="29">
        <f t="shared" ca="1" si="191"/>
        <v>0.33333325368656375</v>
      </c>
      <c r="AI507" s="29">
        <f t="shared" ca="1" si="192"/>
        <v>1.0000001652493966</v>
      </c>
    </row>
    <row r="508" spans="1:35" x14ac:dyDescent="0.25">
      <c r="A508" s="29">
        <v>49.6000000000003</v>
      </c>
      <c r="B508" s="29">
        <f t="shared" si="207"/>
        <v>1</v>
      </c>
      <c r="C508" s="29">
        <f t="shared" si="208"/>
        <v>0</v>
      </c>
      <c r="E508" s="29">
        <f ca="1">Kp*(G508+H508*OnebyTi+Td*(G508-G507))</f>
        <v>0.33333325003259667</v>
      </c>
      <c r="F508" s="29">
        <f t="shared" ca="1" si="209"/>
        <v>1.0000001618130645</v>
      </c>
      <c r="G508" s="29">
        <f t="shared" ca="1" si="216"/>
        <v>-1.6181306450313571E-7</v>
      </c>
      <c r="H508" s="29">
        <f t="shared" ca="1" si="195"/>
        <v>0.22222281394065579</v>
      </c>
      <c r="I508" s="29">
        <f t="shared" ca="1" si="196"/>
        <v>2.2575907114893363</v>
      </c>
      <c r="J508" s="29">
        <f t="shared" ca="1" si="197"/>
        <v>1.2398322971778646</v>
      </c>
      <c r="K508" s="29">
        <f t="shared" ca="1" si="198"/>
        <v>5.4838911014718912</v>
      </c>
      <c r="M508" s="29">
        <f ca="1">Kp*(Q508+R508*OnebyTi+Td*(Q508-Q507))</f>
        <v>-679.78886655343058</v>
      </c>
      <c r="N508" s="29">
        <f t="shared" ca="1" si="210"/>
        <v>-302.62993572900967</v>
      </c>
      <c r="O508" s="29">
        <f t="shared" ca="1" si="217"/>
        <v>-8.3447722633050727</v>
      </c>
      <c r="P508" s="29">
        <f t="shared" ca="1" si="211"/>
        <v>79.38351337638754</v>
      </c>
      <c r="Q508" s="29">
        <f t="shared" ca="1" si="193"/>
        <v>-78.38351337638754</v>
      </c>
      <c r="R508" s="29">
        <f t="shared" ca="1" si="199"/>
        <v>-139.65852419673692</v>
      </c>
      <c r="S508" s="29">
        <f t="shared" ca="1" si="200"/>
        <v>720.7563755945929</v>
      </c>
      <c r="T508" s="29">
        <f t="shared" ca="1" si="201"/>
        <v>33248.135925152732</v>
      </c>
      <c r="U508" s="29">
        <f t="shared" ca="1" si="202"/>
        <v>892.36124877687746</v>
      </c>
      <c r="W508" s="29">
        <f ca="1">Kp*(AB508+AC508*OnebyTi+Td*(AB508-AB507))</f>
        <v>-59.980653823848527</v>
      </c>
      <c r="X508" s="29">
        <f t="shared" ca="1" si="212"/>
        <v>51.188690953719913</v>
      </c>
      <c r="Y508" s="29">
        <f t="shared" ca="1" si="213"/>
        <v>72.617586376057275</v>
      </c>
      <c r="Z508" s="29">
        <f t="shared" ca="1" si="214"/>
        <v>54.494944455946531</v>
      </c>
      <c r="AA508" s="29">
        <f t="shared" ca="1" si="215"/>
        <v>24.81642587867757</v>
      </c>
      <c r="AB508" s="29">
        <f t="shared" ca="1" si="194"/>
        <v>-23.81642587867757</v>
      </c>
      <c r="AC508" s="29">
        <f t="shared" ca="1" si="203"/>
        <v>55.278600965477928</v>
      </c>
      <c r="AD508" s="29">
        <f t="shared" ca="1" si="204"/>
        <v>286.06577640445215</v>
      </c>
      <c r="AE508" s="29">
        <f t="shared" ca="1" si="205"/>
        <v>3799.4498167953207</v>
      </c>
      <c r="AF508" s="29">
        <f t="shared" ca="1" si="206"/>
        <v>2118210.5248082844</v>
      </c>
      <c r="AH508" s="29">
        <f t="shared" ca="1" si="191"/>
        <v>0.33333325003259667</v>
      </c>
      <c r="AI508" s="29">
        <f t="shared" ca="1" si="192"/>
        <v>1.0000001618130645</v>
      </c>
    </row>
    <row r="509" spans="1:35" x14ac:dyDescent="0.25">
      <c r="A509" s="29">
        <v>49.700000000000301</v>
      </c>
      <c r="B509" s="29">
        <f t="shared" si="207"/>
        <v>1</v>
      </c>
      <c r="C509" s="29">
        <f t="shared" si="208"/>
        <v>0</v>
      </c>
      <c r="E509" s="29">
        <f ca="1">Kp*(G509+H509*OnebyTi+Td*(G509-G508))</f>
        <v>0.3333332479680845</v>
      </c>
      <c r="F509" s="27">
        <f t="shared" ca="1" si="209"/>
        <v>1.0000001582020974</v>
      </c>
      <c r="G509" s="29">
        <f t="shared" ca="1" si="216"/>
        <v>-1.5820209742223312E-7</v>
      </c>
      <c r="H509" s="29">
        <f t="shared" ca="1" si="195"/>
        <v>0.22222279812044604</v>
      </c>
      <c r="I509" s="29">
        <f t="shared" ca="1" si="196"/>
        <v>2.2575907273095459</v>
      </c>
      <c r="J509" s="29">
        <f t="shared" ca="1" si="197"/>
        <v>1.239832297177867</v>
      </c>
      <c r="K509" s="29">
        <f t="shared" ca="1" si="198"/>
        <v>5.4838918877363154</v>
      </c>
      <c r="M509" s="29">
        <f ca="1">Kp*(Q509+R509*OnebyTi+Td*(Q509-Q508))</f>
        <v>-669.52792393226991</v>
      </c>
      <c r="N509" s="27">
        <f t="shared" ca="1" si="210"/>
        <v>-318.53747924676509</v>
      </c>
      <c r="O509" s="27">
        <f t="shared" ca="1" si="217"/>
        <v>-20.354709549066495</v>
      </c>
      <c r="P509" s="27">
        <f t="shared" ca="1" si="211"/>
        <v>75.803274412547083</v>
      </c>
      <c r="Q509" s="29">
        <f t="shared" ca="1" si="193"/>
        <v>-74.803274412547083</v>
      </c>
      <c r="R509" s="29">
        <f t="shared" ca="1" si="199"/>
        <v>-147.13885163799162</v>
      </c>
      <c r="S509" s="29">
        <f t="shared" ca="1" si="200"/>
        <v>728.23670303584765</v>
      </c>
      <c r="T509" s="29">
        <f t="shared" ca="1" si="201"/>
        <v>33807.688911436613</v>
      </c>
      <c r="U509" s="29">
        <f t="shared" ca="1" si="202"/>
        <v>901.63560033201088</v>
      </c>
      <c r="W509" s="29">
        <f ca="1">Kp*(AB509+AC509*OnebyTi+Td*(AB509-AB508))</f>
        <v>-72.454864056175069</v>
      </c>
      <c r="X509" s="27">
        <f t="shared" ca="1" si="212"/>
        <v>46.937014433364375</v>
      </c>
      <c r="Y509" s="27">
        <f t="shared" ca="1" si="213"/>
        <v>71.572486813995866</v>
      </c>
      <c r="Z509" s="27">
        <f t="shared" ca="1" si="214"/>
        <v>55.378796131957813</v>
      </c>
      <c r="AA509" s="27">
        <f t="shared" ca="1" si="215"/>
        <v>26.26386430965723</v>
      </c>
      <c r="AB509" s="29">
        <f t="shared" ca="1" si="194"/>
        <v>-25.26386430965723</v>
      </c>
      <c r="AC509" s="29">
        <f t="shared" ca="1" si="203"/>
        <v>52.752214534512206</v>
      </c>
      <c r="AD509" s="29">
        <f t="shared" ca="1" si="204"/>
        <v>288.59216283541787</v>
      </c>
      <c r="AE509" s="29">
        <f t="shared" ca="1" si="205"/>
        <v>3863.2761007809977</v>
      </c>
      <c r="AF509" s="29">
        <f t="shared" ca="1" si="206"/>
        <v>2203621.811336448</v>
      </c>
      <c r="AH509" s="29">
        <f t="shared" ca="1" si="191"/>
        <v>0.3333332479680845</v>
      </c>
      <c r="AI509" s="29">
        <f t="shared" ca="1" si="192"/>
        <v>1.0000001582020974</v>
      </c>
    </row>
    <row r="510" spans="1:35" x14ac:dyDescent="0.25">
      <c r="A510" s="29">
        <v>49.800000000000303</v>
      </c>
      <c r="B510" s="29">
        <f t="shared" si="207"/>
        <v>1</v>
      </c>
      <c r="C510" s="29">
        <f t="shared" si="208"/>
        <v>0</v>
      </c>
      <c r="E510" s="29">
        <f ca="1">Kp*(G510+H510*OnebyTi+Td*(G510-G509))</f>
        <v>0.33333324759360949</v>
      </c>
      <c r="F510" s="29">
        <f t="shared" ca="1" si="209"/>
        <v>1.0000001544043999</v>
      </c>
      <c r="G510" s="29">
        <f t="shared" ca="1" si="216"/>
        <v>-1.5440439993241739E-7</v>
      </c>
      <c r="H510" s="29">
        <f t="shared" ca="1" si="195"/>
        <v>0.22222278268000606</v>
      </c>
      <c r="I510" s="29">
        <f t="shared" ca="1" si="196"/>
        <v>2.2575907427499859</v>
      </c>
      <c r="J510" s="29">
        <f t="shared" ca="1" si="197"/>
        <v>1.2398322971778695</v>
      </c>
      <c r="K510" s="29">
        <f t="shared" ca="1" si="198"/>
        <v>5.4838926566702275</v>
      </c>
      <c r="M510" s="29">
        <f ca="1">Kp*(Q510+R510*OnebyTi+Td*(Q510-Q509))</f>
        <v>-656.61421899225184</v>
      </c>
      <c r="N510" s="29">
        <f t="shared" ca="1" si="210"/>
        <v>-333.59143376299335</v>
      </c>
      <c r="O510" s="29">
        <f t="shared" ca="1" si="217"/>
        <v>-32.523710261130404</v>
      </c>
      <c r="P510" s="29">
        <f t="shared" ca="1" si="211"/>
        <v>71.879014883782844</v>
      </c>
      <c r="Q510" s="29">
        <f t="shared" ca="1" si="193"/>
        <v>-70.879014883782844</v>
      </c>
      <c r="R510" s="29">
        <f t="shared" ca="1" si="199"/>
        <v>-154.22675312636991</v>
      </c>
      <c r="S510" s="29">
        <f t="shared" ca="1" si="200"/>
        <v>735.32460452422595</v>
      </c>
      <c r="T510" s="29">
        <f t="shared" ca="1" si="201"/>
        <v>34310.072386526161</v>
      </c>
      <c r="U510" s="29">
        <f t="shared" ca="1" si="202"/>
        <v>910.42340951651738</v>
      </c>
      <c r="W510" s="29">
        <f ca="1">Kp*(AB510+AC510*OnebyTi+Td*(AB510-AB509))</f>
        <v>-84.977148383289517</v>
      </c>
      <c r="X510" s="29">
        <f t="shared" ca="1" si="212"/>
        <v>42.527669976585585</v>
      </c>
      <c r="Y510" s="29">
        <f t="shared" ca="1" si="213"/>
        <v>70.371000648295706</v>
      </c>
      <c r="Z510" s="29">
        <f t="shared" ca="1" si="214"/>
        <v>56.168571745978234</v>
      </c>
      <c r="AA510" s="29">
        <f t="shared" ca="1" si="215"/>
        <v>27.683816290253304</v>
      </c>
      <c r="AB510" s="29">
        <f t="shared" ca="1" si="194"/>
        <v>-26.683816290253304</v>
      </c>
      <c r="AC510" s="29">
        <f t="shared" ca="1" si="203"/>
        <v>50.083832905486872</v>
      </c>
      <c r="AD510" s="29">
        <f t="shared" ca="1" si="204"/>
        <v>291.26054446444317</v>
      </c>
      <c r="AE510" s="29">
        <f t="shared" ca="1" si="205"/>
        <v>3934.4787059621963</v>
      </c>
      <c r="AF510" s="29">
        <f t="shared" ca="1" si="206"/>
        <v>2295174.1781831835</v>
      </c>
      <c r="AH510" s="29">
        <f t="shared" ca="1" si="191"/>
        <v>0.33333324759360949</v>
      </c>
      <c r="AI510" s="29">
        <f t="shared" ca="1" si="192"/>
        <v>1.0000001544043999</v>
      </c>
    </row>
    <row r="511" spans="1:35" x14ac:dyDescent="0.25">
      <c r="A511" s="29">
        <v>49.900000000000297</v>
      </c>
      <c r="B511" s="29">
        <f t="shared" si="207"/>
        <v>1</v>
      </c>
      <c r="C511" s="29">
        <f t="shared" si="208"/>
        <v>0</v>
      </c>
      <c r="E511" s="29">
        <f ca="1">Kp*(G511+H511*OnebyTi+Td*(G511-G510))</f>
        <v>0.33333324889822125</v>
      </c>
      <c r="F511" s="27">
        <f t="shared" ca="1" si="209"/>
        <v>1.000000150426307</v>
      </c>
      <c r="G511" s="29">
        <f t="shared" ca="1" si="216"/>
        <v>-1.5042630696626702E-7</v>
      </c>
      <c r="H511" s="29">
        <f t="shared" ca="1" si="195"/>
        <v>0.22222276763737536</v>
      </c>
      <c r="I511" s="29">
        <f t="shared" ca="1" si="196"/>
        <v>2.2575907577926166</v>
      </c>
      <c r="J511" s="29">
        <f t="shared" ca="1" si="197"/>
        <v>1.2398322971778717</v>
      </c>
      <c r="K511" s="29">
        <f t="shared" ca="1" si="198"/>
        <v>5.483893407297499</v>
      </c>
      <c r="M511" s="29">
        <f ca="1">Kp*(Q511+R511*OnebyTi+Td*(Q511-Q510))</f>
        <v>-641.04257008625586</v>
      </c>
      <c r="N511" s="27">
        <f t="shared" ca="1" si="210"/>
        <v>-347.71993894259379</v>
      </c>
      <c r="O511" s="27">
        <f t="shared" ca="1" si="217"/>
        <v>-44.81044750415731</v>
      </c>
      <c r="P511" s="27">
        <f t="shared" ca="1" si="211"/>
        <v>67.618282991333501</v>
      </c>
      <c r="Q511" s="29">
        <f t="shared" ca="1" si="193"/>
        <v>-66.618282991333501</v>
      </c>
      <c r="R511" s="29">
        <f t="shared" ca="1" si="199"/>
        <v>-160.88858142550328</v>
      </c>
      <c r="S511" s="29">
        <f t="shared" ca="1" si="200"/>
        <v>741.98643282335934</v>
      </c>
      <c r="T511" s="29">
        <f t="shared" ca="1" si="201"/>
        <v>34753.8719493975</v>
      </c>
      <c r="U511" s="29">
        <f t="shared" ca="1" si="202"/>
        <v>918.68295940003645</v>
      </c>
      <c r="W511" s="29">
        <f ca="1">Kp*(AB511+AC511*OnebyTi+Td*(AB511-AB510))</f>
        <v>-97.523411013500137</v>
      </c>
      <c r="X511" s="27">
        <f t="shared" ca="1" si="212"/>
        <v>37.96694037861905</v>
      </c>
      <c r="Y511" s="27">
        <f t="shared" ca="1" si="213"/>
        <v>69.013065387619477</v>
      </c>
      <c r="Z511" s="27">
        <f t="shared" ca="1" si="214"/>
        <v>56.861232377031946</v>
      </c>
      <c r="AA511" s="27">
        <f t="shared" ca="1" si="215"/>
        <v>29.073034206785437</v>
      </c>
      <c r="AB511" s="29">
        <f t="shared" ca="1" si="194"/>
        <v>-28.073034206785437</v>
      </c>
      <c r="AC511" s="29">
        <f t="shared" ca="1" si="203"/>
        <v>47.276529484808329</v>
      </c>
      <c r="AD511" s="29">
        <f t="shared" ca="1" si="204"/>
        <v>294.06784788512169</v>
      </c>
      <c r="AE511" s="29">
        <f t="shared" ca="1" si="205"/>
        <v>4013.2882309197307</v>
      </c>
      <c r="AF511" s="29">
        <f t="shared" ca="1" si="206"/>
        <v>2392738.8417885513</v>
      </c>
      <c r="AH511" s="29">
        <f t="shared" ca="1" si="191"/>
        <v>0.33333324889822125</v>
      </c>
      <c r="AI511" s="29">
        <f t="shared" ca="1" si="192"/>
        <v>1.000000150426307</v>
      </c>
    </row>
    <row r="512" spans="1:35" x14ac:dyDescent="0.25">
      <c r="A512" s="29">
        <v>50.000000000000298</v>
      </c>
      <c r="B512" s="29">
        <f t="shared" si="207"/>
        <v>1</v>
      </c>
      <c r="C512" s="29">
        <f t="shared" si="208"/>
        <v>0</v>
      </c>
      <c r="E512" s="29">
        <f ca="1">Kp*(G512+H512*OnebyTi+Td*(G512-G511))</f>
        <v>0.33333325176854617</v>
      </c>
      <c r="F512" s="29">
        <f t="shared" ca="1" si="209"/>
        <v>1.0000001462906531</v>
      </c>
      <c r="G512" s="29">
        <f t="shared" ca="1" si="216"/>
        <v>-1.4629065314686329E-7</v>
      </c>
      <c r="H512" s="29">
        <f t="shared" ca="1" si="195"/>
        <v>0.22222275300831004</v>
      </c>
      <c r="I512" s="29">
        <f t="shared" ca="1" si="196"/>
        <v>2.2575907724216822</v>
      </c>
      <c r="J512" s="29">
        <f t="shared" ca="1" si="197"/>
        <v>1.2398322971778739</v>
      </c>
      <c r="K512" s="29">
        <f t="shared" ca="1" si="198"/>
        <v>5.4838941387507649</v>
      </c>
      <c r="M512" s="29">
        <f ca="1">Kp*(Q512+R512*OnebyTi+Td*(Q512-Q511))</f>
        <v>-622.81740573743991</v>
      </c>
      <c r="N512" s="29">
        <f t="shared" ca="1" si="210"/>
        <v>-360.85309751663681</v>
      </c>
      <c r="O512" s="29">
        <f t="shared" ca="1" si="217"/>
        <v>-57.172348296554766</v>
      </c>
      <c r="P512" s="29">
        <f t="shared" ca="1" si="211"/>
        <v>63.03000546328213</v>
      </c>
      <c r="Q512" s="29">
        <f t="shared" ca="1" si="193"/>
        <v>-62.03000546328213</v>
      </c>
      <c r="R512" s="29">
        <f t="shared" ca="1" si="199"/>
        <v>-167.09158197183149</v>
      </c>
      <c r="S512" s="29">
        <f t="shared" ca="1" si="200"/>
        <v>748.18943336968755</v>
      </c>
      <c r="T512" s="29">
        <f t="shared" ca="1" si="201"/>
        <v>35138.64410717498</v>
      </c>
      <c r="U512" s="29">
        <f t="shared" ca="1" si="202"/>
        <v>926.37363981678618</v>
      </c>
      <c r="W512" s="29">
        <f ca="1">Kp*(AB512+AC512*OnebyTi+Td*(AB512-AB511))</f>
        <v>-110.06913160815239</v>
      </c>
      <c r="X512" s="29">
        <f t="shared" ca="1" si="212"/>
        <v>33.261507118537637</v>
      </c>
      <c r="Y512" s="29">
        <f t="shared" ca="1" si="213"/>
        <v>67.49892800390775</v>
      </c>
      <c r="Z512" s="29">
        <f t="shared" ca="1" si="214"/>
        <v>57.453884266329517</v>
      </c>
      <c r="AA512" s="29">
        <f t="shared" ca="1" si="215"/>
        <v>30.428280623636564</v>
      </c>
      <c r="AB512" s="29">
        <f t="shared" ca="1" si="194"/>
        <v>-29.428280623636564</v>
      </c>
      <c r="AC512" s="29">
        <f t="shared" ca="1" si="203"/>
        <v>44.333701422444669</v>
      </c>
      <c r="AD512" s="29">
        <f t="shared" ca="1" si="204"/>
        <v>297.01067594748537</v>
      </c>
      <c r="AE512" s="29">
        <f t="shared" ca="1" si="205"/>
        <v>4099.8906009660814</v>
      </c>
      <c r="AF512" s="29">
        <f t="shared" ca="1" si="206"/>
        <v>2496145.829740555</v>
      </c>
      <c r="AH512" s="29">
        <f t="shared" ca="1" si="191"/>
        <v>0.33333325176854617</v>
      </c>
      <c r="AI512" s="29">
        <f t="shared" ca="1" si="192"/>
        <v>1.0000001462906531</v>
      </c>
    </row>
    <row r="513" spans="1:35" x14ac:dyDescent="0.25">
      <c r="A513" s="29">
        <v>50.1000000000002</v>
      </c>
      <c r="B513" s="29">
        <f t="shared" si="207"/>
        <v>1</v>
      </c>
      <c r="C513" s="29">
        <f t="shared" si="208"/>
        <v>0</v>
      </c>
      <c r="E513" s="29">
        <f ca="1">Kp*(G513+H513*OnebyTi+Td*(G513-G512))</f>
        <v>0.33333325600335889</v>
      </c>
      <c r="F513" s="29">
        <f t="shared" ca="1" si="209"/>
        <v>1.000000142034001</v>
      </c>
      <c r="G513" s="29">
        <f t="shared" ref="G513:G576" ca="1" si="218">B513-F513</f>
        <v>-1.4203400100498698E-7</v>
      </c>
      <c r="H513" s="29">
        <f t="shared" ref="H513:H576" ca="1" si="219">H512+G513*0.1</f>
        <v>0.22222273880490995</v>
      </c>
      <c r="I513" s="29">
        <f t="shared" ref="I513:I576" ca="1" si="220">IF(ROW()&lt;12,0,I512+ABS(G513)*0.1)</f>
        <v>2.2575907866250824</v>
      </c>
      <c r="J513" s="29">
        <f t="shared" ref="J513:J576" ca="1" si="221">IF(ROW()&lt;12,0,J512+((G513)^2)*0.1)</f>
        <v>1.2398322971778759</v>
      </c>
      <c r="K513" s="29">
        <f t="shared" ref="K513:K576" ca="1" si="222">IF(ROW()&lt;12,0,K512+A513*ABS(G513)*0.1)</f>
        <v>5.4838948503411098</v>
      </c>
      <c r="M513" s="29">
        <f ca="1">Kp*(Q513+R513*OnebyTi+Td*(Q513-Q512))</f>
        <v>-601.95293817768743</v>
      </c>
      <c r="N513" s="27">
        <f t="shared" ca="1" si="210"/>
        <v>-372.92326945006681</v>
      </c>
      <c r="O513" s="29">
        <f t="shared" ref="O513:O576" ca="1" si="223">IF((ROW()-12)*0.1&lt;L_2,0,OFFSET(N513,-1,0)*b_2/K_2-O512*a_2)</f>
        <v>-69.565724537729977</v>
      </c>
      <c r="P513" s="29">
        <f t="shared" ca="1" si="211"/>
        <v>58.124482149583763</v>
      </c>
      <c r="Q513" s="29">
        <f t="shared" ref="Q513:Q576" ca="1" si="224">B513-P513</f>
        <v>-57.124482149583763</v>
      </c>
      <c r="R513" s="29">
        <f t="shared" ref="R513:R576" ca="1" si="225">R512+Q513*0.1</f>
        <v>-172.80403018678987</v>
      </c>
      <c r="S513" s="29">
        <f t="shared" ref="S513:S576" ca="1" si="226">IF(ROW()&lt;12,0,S512+ABS(Q513)*0.1)</f>
        <v>753.90188158464593</v>
      </c>
      <c r="T513" s="29">
        <f t="shared" ref="T513:T576" ca="1" si="227">IF(ROW()&lt;12,0,T512+((Q513)^2)*0.1)</f>
        <v>35464.964753260792</v>
      </c>
      <c r="U513" s="29">
        <f t="shared" ref="U513:U576" ca="1" si="228">IF(ROW()&lt;12,0,U512+J513*ABS(Q513)*0.1)</f>
        <v>933.45611760964766</v>
      </c>
      <c r="W513" s="29">
        <f ca="1">Kp*(AB513+AC513*OnebyTi+Td*(AB513-AB512))</f>
        <v>-122.58940729534672</v>
      </c>
      <c r="X513" s="29">
        <f t="shared" ca="1" si="212"/>
        <v>28.418443338451212</v>
      </c>
      <c r="Y513" s="29">
        <f t="shared" ca="1" si="213"/>
        <v>65.829149283716973</v>
      </c>
      <c r="Z513" s="29">
        <f t="shared" ca="1" si="214"/>
        <v>57.943786830326708</v>
      </c>
      <c r="AA513" s="29">
        <f t="shared" ca="1" si="215"/>
        <v>31.746334866506295</v>
      </c>
      <c r="AB513" s="29">
        <f t="shared" ref="AB513:AB576" ca="1" si="229">B513-AA513</f>
        <v>-30.746334866506295</v>
      </c>
      <c r="AC513" s="29">
        <f t="shared" ref="AC513:AC576" ca="1" si="230">AC512+AB513*0.1</f>
        <v>41.259067935794036</v>
      </c>
      <c r="AD513" s="29">
        <f t="shared" ref="AD513:AD576" ca="1" si="231">IF(ROW()&lt;12,0,AD512+ABS(AB513)*0.1)</f>
        <v>300.08530943413598</v>
      </c>
      <c r="AE513" s="29">
        <f t="shared" ref="AE513:AE576" ca="1" si="232">IF(ROW()&lt;12,0,AE512+((AB513)^2)*0.1)</f>
        <v>4194.4243117384158</v>
      </c>
      <c r="AF513" s="29">
        <f t="shared" ref="AF513:AF576" ca="1" si="233">IF(ROW()&lt;12,0,AF512+T513*ABS(AB513)*0.1)</f>
        <v>2605187.5979738152</v>
      </c>
      <c r="AH513" s="29">
        <f t="shared" ca="1" si="191"/>
        <v>0.33333325600335889</v>
      </c>
      <c r="AI513" s="29">
        <f t="shared" ca="1" si="192"/>
        <v>1.000000142034001</v>
      </c>
    </row>
    <row r="514" spans="1:35" x14ac:dyDescent="0.25">
      <c r="A514" s="29">
        <v>50.200000000000202</v>
      </c>
      <c r="B514" s="29">
        <f t="shared" si="207"/>
        <v>1</v>
      </c>
      <c r="C514" s="29">
        <f t="shared" si="208"/>
        <v>0</v>
      </c>
      <c r="E514" s="29">
        <f ca="1">Kp*(G514+H514*OnebyTi+Td*(G514-G513))</f>
        <v>0.33333326133232472</v>
      </c>
      <c r="F514" s="27">
        <f t="shared" ca="1" si="209"/>
        <v>1.0000001377032586</v>
      </c>
      <c r="G514" s="29">
        <f t="shared" ca="1" si="218"/>
        <v>-1.3770325857365151E-7</v>
      </c>
      <c r="H514" s="29">
        <f t="shared" ca="1" si="219"/>
        <v>0.2222227250345841</v>
      </c>
      <c r="I514" s="29">
        <f t="shared" ca="1" si="220"/>
        <v>2.2575908003954082</v>
      </c>
      <c r="J514" s="29">
        <f t="shared" ca="1" si="221"/>
        <v>1.2398322971778779</v>
      </c>
      <c r="K514" s="29">
        <f t="shared" ca="1" si="222"/>
        <v>5.4838955416114681</v>
      </c>
      <c r="M514" s="29">
        <f ca="1">Kp*(Q514+R514*OnebyTi+Td*(Q514-Q513))</f>
        <v>-578.47330456107784</v>
      </c>
      <c r="N514" s="29">
        <f t="shared" ca="1" si="210"/>
        <v>-383.8653636685479</v>
      </c>
      <c r="O514" s="27">
        <f t="shared" ca="1" si="223"/>
        <v>-81.94591063564144</v>
      </c>
      <c r="P514" s="27">
        <f t="shared" ca="1" si="211"/>
        <v>52.913375492828138</v>
      </c>
      <c r="Q514" s="29">
        <f t="shared" ca="1" si="224"/>
        <v>-51.913375492828138</v>
      </c>
      <c r="R514" s="29">
        <f t="shared" ca="1" si="225"/>
        <v>-177.99536773607269</v>
      </c>
      <c r="S514" s="29">
        <f t="shared" ca="1" si="226"/>
        <v>759.09321913392876</v>
      </c>
      <c r="T514" s="29">
        <f t="shared" ca="1" si="227"/>
        <v>35734.464608766728</v>
      </c>
      <c r="U514" s="29">
        <f t="shared" ca="1" si="228"/>
        <v>939.89250556880074</v>
      </c>
      <c r="W514" s="29">
        <f ca="1">Kp*(AB514+AC514*OnebyTi+Td*(AB514-AB513))</f>
        <v>-135.05899609999875</v>
      </c>
      <c r="X514" s="27">
        <f t="shared" ca="1" si="212"/>
        <v>23.44520593569484</v>
      </c>
      <c r="Y514" s="27">
        <f t="shared" ca="1" si="213"/>
        <v>64.004607624931808</v>
      </c>
      <c r="Z514" s="27">
        <f t="shared" ca="1" si="214"/>
        <v>58.328360495199014</v>
      </c>
      <c r="AA514" s="27">
        <f t="shared" ca="1" si="215"/>
        <v>33.023999675396716</v>
      </c>
      <c r="AB514" s="29">
        <f t="shared" ca="1" si="229"/>
        <v>-32.023999675396716</v>
      </c>
      <c r="AC514" s="29">
        <f t="shared" ca="1" si="230"/>
        <v>38.056667968254366</v>
      </c>
      <c r="AD514" s="29">
        <f t="shared" ca="1" si="231"/>
        <v>303.28770940167567</v>
      </c>
      <c r="AE514" s="29">
        <f t="shared" ca="1" si="232"/>
        <v>4296.9779672593968</v>
      </c>
      <c r="AF514" s="29">
        <f t="shared" ca="1" si="233"/>
        <v>2719623.6462769774</v>
      </c>
      <c r="AH514" s="29">
        <f t="shared" ref="AH514:AH577" ca="1" si="234">IF(ProcessModel = "Model1", E514, IF(ProcessModel = "Model2", M514, W514))</f>
        <v>0.33333326133232472</v>
      </c>
      <c r="AI514" s="29">
        <f t="shared" ref="AI514:AI577" ca="1" si="235">IF(ProcessModel = "Model1", F514, IF(ProcessModel = "Model2", P514, AA514))</f>
        <v>1.0000001377032586</v>
      </c>
    </row>
    <row r="515" spans="1:35" x14ac:dyDescent="0.25">
      <c r="A515" s="29">
        <v>50.300000000000203</v>
      </c>
      <c r="B515" s="29">
        <f t="shared" si="207"/>
        <v>1</v>
      </c>
      <c r="C515" s="29">
        <f t="shared" si="208"/>
        <v>0</v>
      </c>
      <c r="E515" s="29">
        <f ca="1">Kp*(G515+H515*OnebyTi+Td*(G515-G514))</f>
        <v>0.33333326743748926</v>
      </c>
      <c r="F515" s="29">
        <f t="shared" ca="1" si="209"/>
        <v>1.0000001333519328</v>
      </c>
      <c r="G515" s="29">
        <f t="shared" ca="1" si="218"/>
        <v>-1.333519328294841E-7</v>
      </c>
      <c r="H515" s="29">
        <f t="shared" ca="1" si="219"/>
        <v>0.22222271169939081</v>
      </c>
      <c r="I515" s="29">
        <f t="shared" ca="1" si="220"/>
        <v>2.2575908137306016</v>
      </c>
      <c r="J515" s="29">
        <f t="shared" ca="1" si="221"/>
        <v>1.2398322971778797</v>
      </c>
      <c r="K515" s="29">
        <f t="shared" ca="1" si="222"/>
        <v>5.4838962123716906</v>
      </c>
      <c r="M515" s="29">
        <f ca="1">Kp*(Q515+R515*OnebyTi+Td*(Q515-Q514))</f>
        <v>-552.41267469822401</v>
      </c>
      <c r="N515" s="27">
        <f t="shared" ca="1" si="210"/>
        <v>-393.61712623025943</v>
      </c>
      <c r="O515" s="29">
        <f t="shared" ca="1" si="223"/>
        <v>-94.267407423226416</v>
      </c>
      <c r="P515" s="29">
        <f t="shared" ca="1" si="211"/>
        <v>47.409694812051228</v>
      </c>
      <c r="Q515" s="29">
        <f t="shared" ca="1" si="224"/>
        <v>-46.409694812051228</v>
      </c>
      <c r="R515" s="29">
        <f t="shared" ca="1" si="225"/>
        <v>-182.63633721727783</v>
      </c>
      <c r="S515" s="29">
        <f t="shared" ca="1" si="226"/>
        <v>763.73418861513392</v>
      </c>
      <c r="T515" s="29">
        <f t="shared" ca="1" si="227"/>
        <v>35949.850586021501</v>
      </c>
      <c r="U515" s="29">
        <f t="shared" ca="1" si="228"/>
        <v>945.64652942181567</v>
      </c>
      <c r="W515" s="29">
        <f ca="1">Kp*(AB515+AC515*OnebyTi+Td*(AB515-AB514))</f>
        <v>-147.45236172622182</v>
      </c>
      <c r="X515" s="29">
        <f t="shared" ca="1" si="212"/>
        <v>18.34962676982007</v>
      </c>
      <c r="Y515" s="29">
        <f t="shared" ca="1" si="213"/>
        <v>62.02650226264101</v>
      </c>
      <c r="Z515" s="29">
        <f t="shared" ca="1" si="214"/>
        <v>58.605194334392252</v>
      </c>
      <c r="AA515" s="29">
        <f t="shared" ca="1" si="215"/>
        <v>34.258107915220059</v>
      </c>
      <c r="AB515" s="29">
        <f t="shared" ca="1" si="229"/>
        <v>-33.258107915220059</v>
      </c>
      <c r="AC515" s="29">
        <f t="shared" ca="1" si="230"/>
        <v>34.730857176732357</v>
      </c>
      <c r="AD515" s="29">
        <f t="shared" ca="1" si="231"/>
        <v>306.6135201931977</v>
      </c>
      <c r="AE515" s="29">
        <f t="shared" ca="1" si="232"/>
        <v>4407.5881414694395</v>
      </c>
      <c r="AF515" s="29">
        <f t="shared" ca="1" si="233"/>
        <v>2839186.0473095714</v>
      </c>
      <c r="AH515" s="29">
        <f t="shared" ca="1" si="234"/>
        <v>0.33333326743748926</v>
      </c>
      <c r="AI515" s="29">
        <f t="shared" ca="1" si="235"/>
        <v>1.0000001333519328</v>
      </c>
    </row>
    <row r="516" spans="1:35" x14ac:dyDescent="0.25">
      <c r="A516" s="29">
        <v>50.400000000000198</v>
      </c>
      <c r="B516" s="29">
        <f t="shared" si="207"/>
        <v>1</v>
      </c>
      <c r="C516" s="29">
        <f t="shared" si="208"/>
        <v>0</v>
      </c>
      <c r="E516" s="29">
        <f ca="1">Kp*(G516+H516*OnebyTi+Td*(G516-G515))</f>
        <v>0.33333327397600043</v>
      </c>
      <c r="F516" s="27">
        <f t="shared" ca="1" si="209"/>
        <v>1.0000001290362741</v>
      </c>
      <c r="G516" s="29">
        <f t="shared" ca="1" si="218"/>
        <v>-1.290362741102058E-7</v>
      </c>
      <c r="H516" s="29">
        <f t="shared" ca="1" si="219"/>
        <v>0.2222226987957634</v>
      </c>
      <c r="I516" s="29">
        <f t="shared" ca="1" si="220"/>
        <v>2.2575908266342291</v>
      </c>
      <c r="J516" s="29">
        <f t="shared" ca="1" si="221"/>
        <v>1.2398322971778812</v>
      </c>
      <c r="K516" s="29">
        <f t="shared" ca="1" si="222"/>
        <v>5.4838968627145119</v>
      </c>
      <c r="M516" s="29">
        <f ca="1">Kp*(Q516+R516*OnebyTi+Td*(Q516-Q515))</f>
        <v>-523.81532425686305</v>
      </c>
      <c r="N516" s="29">
        <f t="shared" ca="1" si="210"/>
        <v>-402.11942381944243</v>
      </c>
      <c r="O516" s="27">
        <f t="shared" ca="1" si="223"/>
        <v>-106.48403196196827</v>
      </c>
      <c r="P516" s="27">
        <f t="shared" ca="1" si="211"/>
        <v>41.627775354625413</v>
      </c>
      <c r="Q516" s="29">
        <f t="shared" ca="1" si="224"/>
        <v>-40.627775354625413</v>
      </c>
      <c r="R516" s="29">
        <f t="shared" ca="1" si="225"/>
        <v>-186.69911475274037</v>
      </c>
      <c r="S516" s="29">
        <f t="shared" ca="1" si="226"/>
        <v>767.7969661505964</v>
      </c>
      <c r="T516" s="29">
        <f t="shared" ca="1" si="227"/>
        <v>36114.912199048093</v>
      </c>
      <c r="U516" s="29">
        <f t="shared" ca="1" si="228"/>
        <v>950.68369222653087</v>
      </c>
      <c r="W516" s="29">
        <f ca="1">Kp*(AB516+AC516*OnebyTi+Td*(AB516-AB515))</f>
        <v>-159.74371962432718</v>
      </c>
      <c r="X516" s="27">
        <f t="shared" ca="1" si="212"/>
        <v>13.139902987988805</v>
      </c>
      <c r="Y516" s="27">
        <f t="shared" ca="1" si="213"/>
        <v>59.896355908845472</v>
      </c>
      <c r="Z516" s="27">
        <f t="shared" ca="1" si="214"/>
        <v>58.77205349101321</v>
      </c>
      <c r="AA516" s="27">
        <f t="shared" ca="1" si="215"/>
        <v>35.44552933161394</v>
      </c>
      <c r="AB516" s="29">
        <f t="shared" ca="1" si="229"/>
        <v>-34.44552933161394</v>
      </c>
      <c r="AC516" s="29">
        <f t="shared" ca="1" si="230"/>
        <v>31.286304243570964</v>
      </c>
      <c r="AD516" s="29">
        <f t="shared" ca="1" si="231"/>
        <v>310.05807312635909</v>
      </c>
      <c r="AE516" s="29">
        <f t="shared" ca="1" si="232"/>
        <v>4526.2375905629469</v>
      </c>
      <c r="AF516" s="29">
        <f t="shared" ca="1" si="233"/>
        <v>2963585.7740556686</v>
      </c>
      <c r="AH516" s="29">
        <f t="shared" ca="1" si="234"/>
        <v>0.33333327397600043</v>
      </c>
      <c r="AI516" s="29">
        <f t="shared" ca="1" si="235"/>
        <v>1.0000001290362741</v>
      </c>
    </row>
    <row r="517" spans="1:35" x14ac:dyDescent="0.25">
      <c r="A517" s="29">
        <v>50.500000000000199</v>
      </c>
      <c r="B517" s="29">
        <f t="shared" si="207"/>
        <v>1</v>
      </c>
      <c r="C517" s="29">
        <f t="shared" si="208"/>
        <v>0</v>
      </c>
      <c r="E517" s="29">
        <f ca="1">Kp*(G517+H517*OnebyTi+Td*(G517-G516))</f>
        <v>0.33333328060262357</v>
      </c>
      <c r="F517" s="29">
        <f t="shared" ca="1" si="209"/>
        <v>1.0000001248115482</v>
      </c>
      <c r="G517" s="29">
        <f t="shared" ca="1" si="218"/>
        <v>-1.2481154820775942E-7</v>
      </c>
      <c r="H517" s="29">
        <f t="shared" ca="1" si="219"/>
        <v>0.22222268631460856</v>
      </c>
      <c r="I517" s="29">
        <f t="shared" ca="1" si="220"/>
        <v>2.2575908391153838</v>
      </c>
      <c r="J517" s="29">
        <f t="shared" ca="1" si="221"/>
        <v>1.2398322971778828</v>
      </c>
      <c r="K517" s="29">
        <f t="shared" ca="1" si="222"/>
        <v>5.4838974930128304</v>
      </c>
      <c r="M517" s="29">
        <f ca="1">Kp*(Q517+R517*OnebyTi+Td*(Q517-Q516))</f>
        <v>-492.73567247946482</v>
      </c>
      <c r="N517" s="27">
        <f t="shared" ca="1" si="210"/>
        <v>-409.31652143341887</v>
      </c>
      <c r="O517" s="29">
        <f t="shared" ca="1" si="223"/>
        <v>-118.54907280142447</v>
      </c>
      <c r="P517" s="29">
        <f t="shared" ca="1" si="211"/>
        <v>35.583252089488504</v>
      </c>
      <c r="Q517" s="29">
        <f t="shared" ca="1" si="224"/>
        <v>-34.583252089488504</v>
      </c>
      <c r="R517" s="29">
        <f t="shared" ca="1" si="225"/>
        <v>-190.15743996168922</v>
      </c>
      <c r="S517" s="29">
        <f t="shared" ca="1" si="226"/>
        <v>771.25529135954525</v>
      </c>
      <c r="T517" s="29">
        <f t="shared" ca="1" si="227"/>
        <v>36234.512331556602</v>
      </c>
      <c r="U517" s="29">
        <f t="shared" ca="1" si="228"/>
        <v>954.97143551473005</v>
      </c>
      <c r="W517" s="29">
        <f ca="1">Kp*(AB517+AC517*OnebyTi+Td*(AB517-AB516))</f>
        <v>-171.9070842711285</v>
      </c>
      <c r="X517" s="29">
        <f t="shared" ca="1" si="212"/>
        <v>7.8245864741747901</v>
      </c>
      <c r="Y517" s="29">
        <f t="shared" ca="1" si="213"/>
        <v>57.61601679159002</v>
      </c>
      <c r="Z517" s="29">
        <f t="shared" ca="1" si="214"/>
        <v>58.826886366966129</v>
      </c>
      <c r="AA517" s="29">
        <f t="shared" ca="1" si="215"/>
        <v>36.583177339265845</v>
      </c>
      <c r="AB517" s="29">
        <f t="shared" ca="1" si="229"/>
        <v>-35.583177339265845</v>
      </c>
      <c r="AC517" s="29">
        <f t="shared" ca="1" si="230"/>
        <v>27.727986509644378</v>
      </c>
      <c r="AD517" s="29">
        <f t="shared" ca="1" si="231"/>
        <v>313.61639086028566</v>
      </c>
      <c r="AE517" s="29">
        <f t="shared" ca="1" si="232"/>
        <v>4652.8538415187113</v>
      </c>
      <c r="AF517" s="29">
        <f t="shared" ca="1" si="233"/>
        <v>3092519.6818652279</v>
      </c>
      <c r="AH517" s="29">
        <f t="shared" ca="1" si="234"/>
        <v>0.33333328060262357</v>
      </c>
      <c r="AI517" s="29">
        <f t="shared" ca="1" si="235"/>
        <v>1.0000001248115482</v>
      </c>
    </row>
    <row r="518" spans="1:35" x14ac:dyDescent="0.25">
      <c r="A518" s="29">
        <v>50.6000000000002</v>
      </c>
      <c r="B518" s="29">
        <f t="shared" si="207"/>
        <v>1</v>
      </c>
      <c r="C518" s="29">
        <f t="shared" si="208"/>
        <v>0</v>
      </c>
      <c r="E518" s="29">
        <f ca="1">Kp*(G518+H518*OnebyTi+Td*(G518-G517))</f>
        <v>0.33333328699070464</v>
      </c>
      <c r="F518" s="27">
        <f t="shared" ca="1" si="209"/>
        <v>1.0000001207286517</v>
      </c>
      <c r="G518" s="29">
        <f t="shared" ca="1" si="218"/>
        <v>-1.2072865174239666E-7</v>
      </c>
      <c r="H518" s="29">
        <f t="shared" ca="1" si="219"/>
        <v>0.22222267424174338</v>
      </c>
      <c r="I518" s="29">
        <f t="shared" ca="1" si="220"/>
        <v>2.2575908511882492</v>
      </c>
      <c r="J518" s="29">
        <f t="shared" ca="1" si="221"/>
        <v>1.2398322971778843</v>
      </c>
      <c r="K518" s="29">
        <f t="shared" ca="1" si="222"/>
        <v>5.4838981038998078</v>
      </c>
      <c r="M518" s="29">
        <f ca="1">Kp*(Q518+R518*OnebyTi+Td*(Q518-Q517))</f>
        <v>-459.23828357954062</v>
      </c>
      <c r="N518" s="29">
        <f t="shared" ca="1" si="210"/>
        <v>-415.15635313374952</v>
      </c>
      <c r="O518" s="29">
        <f t="shared" ca="1" si="223"/>
        <v>-130.41545023508695</v>
      </c>
      <c r="P518" s="29">
        <f t="shared" ca="1" si="211"/>
        <v>29.293028233659648</v>
      </c>
      <c r="Q518" s="29">
        <f t="shared" ca="1" si="224"/>
        <v>-28.293028233659648</v>
      </c>
      <c r="R518" s="29">
        <f t="shared" ca="1" si="225"/>
        <v>-192.98674278505518</v>
      </c>
      <c r="S518" s="29">
        <f t="shared" ca="1" si="226"/>
        <v>774.08459418291125</v>
      </c>
      <c r="T518" s="29">
        <f t="shared" ca="1" si="227"/>
        <v>36314.561876219668</v>
      </c>
      <c r="U518" s="29">
        <f t="shared" ca="1" si="228"/>
        <v>958.47929653363576</v>
      </c>
      <c r="W518" s="29">
        <f ca="1">Kp*(AB518+AC518*OnebyTi+Td*(AB518-AB517))</f>
        <v>-183.91631758871398</v>
      </c>
      <c r="X518" s="29">
        <f t="shared" ca="1" si="212"/>
        <v>2.4125724294010427</v>
      </c>
      <c r="Y518" s="29">
        <f t="shared" ca="1" si="213"/>
        <v>55.187660080077087</v>
      </c>
      <c r="Z518" s="29">
        <f t="shared" ca="1" si="214"/>
        <v>58.767831560920456</v>
      </c>
      <c r="AA518" s="29">
        <f t="shared" ca="1" si="215"/>
        <v>37.668015829785453</v>
      </c>
      <c r="AB518" s="29">
        <f t="shared" ca="1" si="229"/>
        <v>-36.668015829785453</v>
      </c>
      <c r="AC518" s="29">
        <f t="shared" ca="1" si="230"/>
        <v>24.061184926665831</v>
      </c>
      <c r="AD518" s="29">
        <f t="shared" ca="1" si="231"/>
        <v>317.28319244326423</v>
      </c>
      <c r="AE518" s="29">
        <f t="shared" ca="1" si="232"/>
        <v>4787.3081800080508</v>
      </c>
      <c r="AF518" s="29">
        <f t="shared" ca="1" si="233"/>
        <v>3225677.9748381227</v>
      </c>
      <c r="AH518" s="29">
        <f t="shared" ca="1" si="234"/>
        <v>0.33333328699070464</v>
      </c>
      <c r="AI518" s="29">
        <f t="shared" ca="1" si="235"/>
        <v>1.0000001207286517</v>
      </c>
    </row>
    <row r="519" spans="1:35" x14ac:dyDescent="0.25">
      <c r="A519" s="29">
        <v>50.700000000000202</v>
      </c>
      <c r="B519" s="29">
        <f t="shared" si="207"/>
        <v>1</v>
      </c>
      <c r="C519" s="29">
        <f t="shared" si="208"/>
        <v>0</v>
      </c>
      <c r="E519" s="29">
        <f ca="1">Kp*(G519+H519*OnebyTi+Td*(G519-G518))</f>
        <v>0.33333329285043434</v>
      </c>
      <c r="F519" s="29">
        <f t="shared" ca="1" si="209"/>
        <v>1.0000001168312489</v>
      </c>
      <c r="G519" s="29">
        <f t="shared" ca="1" si="218"/>
        <v>-1.1683124889749763E-7</v>
      </c>
      <c r="H519" s="29">
        <f t="shared" ca="1" si="219"/>
        <v>0.2222226625586185</v>
      </c>
      <c r="I519" s="29">
        <f t="shared" ca="1" si="220"/>
        <v>2.2575908628713739</v>
      </c>
      <c r="J519" s="29">
        <f t="shared" ca="1" si="221"/>
        <v>1.2398322971778857</v>
      </c>
      <c r="K519" s="29">
        <f t="shared" ca="1" si="222"/>
        <v>5.48389869623424</v>
      </c>
      <c r="M519" s="29">
        <f ca="1">Kp*(Q519+R519*OnebyTi+Td*(Q519-Q518))</f>
        <v>-423.39783109450377</v>
      </c>
      <c r="N519" s="27">
        <f t="shared" ca="1" si="210"/>
        <v>-419.59078473524625</v>
      </c>
      <c r="O519" s="27">
        <f t="shared" ca="1" si="223"/>
        <v>-142.03588106561554</v>
      </c>
      <c r="P519" s="27">
        <f t="shared" ca="1" si="211"/>
        <v>22.775238523076581</v>
      </c>
      <c r="Q519" s="29">
        <f t="shared" ca="1" si="224"/>
        <v>-21.775238523076581</v>
      </c>
      <c r="R519" s="29">
        <f t="shared" ca="1" si="225"/>
        <v>-195.16426663736286</v>
      </c>
      <c r="S519" s="29">
        <f t="shared" ca="1" si="226"/>
        <v>776.26211803521892</v>
      </c>
      <c r="T519" s="29">
        <f t="shared" ca="1" si="227"/>
        <v>36361.977977493356</v>
      </c>
      <c r="U519" s="29">
        <f t="shared" ca="1" si="228"/>
        <v>961.17906093360205</v>
      </c>
      <c r="W519" s="29">
        <f ca="1">Kp*(AB519+AC519*OnebyTi+Td*(AB519-AB518))</f>
        <v>-195.7451784234203</v>
      </c>
      <c r="X519" s="27">
        <f t="shared" ca="1" si="212"/>
        <v>-3.0869129079211768</v>
      </c>
      <c r="Y519" s="27">
        <f t="shared" ca="1" si="213"/>
        <v>52.613788683328352</v>
      </c>
      <c r="Z519" s="27">
        <f t="shared" ca="1" si="214"/>
        <v>58.593224537413597</v>
      </c>
      <c r="AA519" s="27">
        <f t="shared" ca="1" si="215"/>
        <v>38.697065985921796</v>
      </c>
      <c r="AB519" s="29">
        <f t="shared" ca="1" si="229"/>
        <v>-37.697065985921796</v>
      </c>
      <c r="AC519" s="29">
        <f t="shared" ca="1" si="230"/>
        <v>20.291478328073651</v>
      </c>
      <c r="AD519" s="29">
        <f t="shared" ca="1" si="231"/>
        <v>321.05289904185639</v>
      </c>
      <c r="AE519" s="29">
        <f t="shared" ca="1" si="232"/>
        <v>4929.4150584027448</v>
      </c>
      <c r="AF519" s="29">
        <f t="shared" ca="1" si="233"/>
        <v>3362751.9631577427</v>
      </c>
      <c r="AH519" s="29">
        <f t="shared" ca="1" si="234"/>
        <v>0.33333329285043434</v>
      </c>
      <c r="AI519" s="29">
        <f t="shared" ca="1" si="235"/>
        <v>1.0000001168312489</v>
      </c>
    </row>
    <row r="520" spans="1:35" x14ac:dyDescent="0.25">
      <c r="A520" s="29">
        <v>50.800000000000203</v>
      </c>
      <c r="B520" s="29">
        <f t="shared" si="207"/>
        <v>1</v>
      </c>
      <c r="C520" s="29">
        <f t="shared" si="208"/>
        <v>0</v>
      </c>
      <c r="E520" s="29">
        <f ca="1">Kp*(G520+H520*OnebyTi+Td*(G520-G519))</f>
        <v>0.33333329794353461</v>
      </c>
      <c r="F520" s="27">
        <f t="shared" ca="1" si="209"/>
        <v>1.0000001131535599</v>
      </c>
      <c r="G520" s="29">
        <f t="shared" ca="1" si="218"/>
        <v>-1.1315355985530573E-7</v>
      </c>
      <c r="H520" s="29">
        <f t="shared" ca="1" si="219"/>
        <v>0.22222265124326251</v>
      </c>
      <c r="I520" s="29">
        <f t="shared" ca="1" si="220"/>
        <v>2.2575908741867297</v>
      </c>
      <c r="J520" s="29">
        <f t="shared" ca="1" si="221"/>
        <v>1.239832297177887</v>
      </c>
      <c r="K520" s="29">
        <f t="shared" ca="1" si="222"/>
        <v>5.483899271054324</v>
      </c>
      <c r="M520" s="29">
        <f ca="1">Kp*(Q520+R520*OnebyTi+Td*(Q520-Q519))</f>
        <v>-385.29902459404377</v>
      </c>
      <c r="N520" s="29">
        <f t="shared" ca="1" si="210"/>
        <v>-422.57586731377893</v>
      </c>
      <c r="O520" s="29">
        <f t="shared" ca="1" si="223"/>
        <v>-153.36304736639403</v>
      </c>
      <c r="P520" s="29">
        <f t="shared" ca="1" si="211"/>
        <v>16.0492072582113</v>
      </c>
      <c r="Q520" s="29">
        <f t="shared" ca="1" si="224"/>
        <v>-15.0492072582113</v>
      </c>
      <c r="R520" s="29">
        <f t="shared" ca="1" si="225"/>
        <v>-196.66918736318399</v>
      </c>
      <c r="S520" s="29">
        <f t="shared" ca="1" si="226"/>
        <v>777.76703876104</v>
      </c>
      <c r="T520" s="29">
        <f t="shared" ca="1" si="227"/>
        <v>36384.625841403416</v>
      </c>
      <c r="U520" s="29">
        <f t="shared" ca="1" si="228"/>
        <v>963.04491025416746</v>
      </c>
      <c r="W520" s="29">
        <f ca="1">Kp*(AB520+AC520*OnebyTi+Td*(AB520-AB519))</f>
        <v>-207.36737300341355</v>
      </c>
      <c r="X520" s="29">
        <f t="shared" ca="1" si="212"/>
        <v>-8.6643253906380622</v>
      </c>
      <c r="Y520" s="29">
        <f t="shared" ca="1" si="213"/>
        <v>49.897233411009118</v>
      </c>
      <c r="Z520" s="29">
        <f t="shared" ca="1" si="214"/>
        <v>58.301604009648791</v>
      </c>
      <c r="AA520" s="29">
        <f t="shared" ca="1" si="215"/>
        <v>39.667413088703093</v>
      </c>
      <c r="AB520" s="29">
        <f t="shared" ca="1" si="229"/>
        <v>-38.667413088703093</v>
      </c>
      <c r="AC520" s="29">
        <f t="shared" ca="1" si="230"/>
        <v>16.424737019203342</v>
      </c>
      <c r="AD520" s="29">
        <f t="shared" ca="1" si="231"/>
        <v>324.9196403507267</v>
      </c>
      <c r="AE520" s="29">
        <f t="shared" ca="1" si="232"/>
        <v>5078.9319418999858</v>
      </c>
      <c r="AF520" s="29">
        <f t="shared" ca="1" si="233"/>
        <v>3503441.8989064875</v>
      </c>
      <c r="AH520" s="29">
        <f t="shared" ca="1" si="234"/>
        <v>0.33333329794353461</v>
      </c>
      <c r="AI520" s="29">
        <f t="shared" ca="1" si="235"/>
        <v>1.0000001131535599</v>
      </c>
    </row>
    <row r="521" spans="1:35" x14ac:dyDescent="0.25">
      <c r="A521" s="29">
        <v>50.900000000000198</v>
      </c>
      <c r="B521" s="29">
        <f t="shared" si="207"/>
        <v>1</v>
      </c>
      <c r="C521" s="29">
        <f t="shared" si="208"/>
        <v>0</v>
      </c>
      <c r="E521" s="29">
        <f ca="1">Kp*(G521+H521*OnebyTi+Td*(G521-G520))</f>
        <v>0.33333330209373957</v>
      </c>
      <c r="F521" s="29">
        <f t="shared" ca="1" si="209"/>
        <v>1.0000001097188869</v>
      </c>
      <c r="G521" s="29">
        <f t="shared" ca="1" si="218"/>
        <v>-1.0971888686484021E-7</v>
      </c>
      <c r="H521" s="29">
        <f t="shared" ca="1" si="219"/>
        <v>0.22222264027137384</v>
      </c>
      <c r="I521" s="29">
        <f t="shared" ca="1" si="220"/>
        <v>2.2575908851586184</v>
      </c>
      <c r="J521" s="29">
        <f t="shared" ca="1" si="221"/>
        <v>1.2398322971778881</v>
      </c>
      <c r="K521" s="29">
        <f t="shared" ca="1" si="222"/>
        <v>5.483899829523458</v>
      </c>
      <c r="M521" s="29">
        <f ca="1">Kp*(Q521+R521*OnebyTi+Td*(Q521-Q520))</f>
        <v>-345.03649826866581</v>
      </c>
      <c r="N521" s="27">
        <f t="shared" ca="1" si="210"/>
        <v>-424.07208042527543</v>
      </c>
      <c r="O521" s="27">
        <f t="shared" ca="1" si="223"/>
        <v>-164.34976870162663</v>
      </c>
      <c r="P521" s="27">
        <f t="shared" ca="1" si="211"/>
        <v>9.1354011746162378</v>
      </c>
      <c r="Q521" s="29">
        <f t="shared" ca="1" si="224"/>
        <v>-8.1354011746162378</v>
      </c>
      <c r="R521" s="29">
        <f t="shared" ca="1" si="225"/>
        <v>-197.48272748064562</v>
      </c>
      <c r="S521" s="29">
        <f t="shared" ca="1" si="226"/>
        <v>778.58057887850157</v>
      </c>
      <c r="T521" s="29">
        <f t="shared" ca="1" si="227"/>
        <v>36391.244316630611</v>
      </c>
      <c r="U521" s="29">
        <f t="shared" ca="1" si="228"/>
        <v>964.05356356684626</v>
      </c>
      <c r="W521" s="29">
        <f ca="1">Kp*(AB521+AC521*OnebyTi+Td*(AB521-AB520))</f>
        <v>-218.75660629006427</v>
      </c>
      <c r="X521" s="27">
        <f t="shared" ca="1" si="212"/>
        <v>-14.309816927714515</v>
      </c>
      <c r="Y521" s="27">
        <f t="shared" ca="1" si="213"/>
        <v>47.041152486117511</v>
      </c>
      <c r="Z521" s="27">
        <f t="shared" ca="1" si="214"/>
        <v>57.891718018843854</v>
      </c>
      <c r="AA521" s="27">
        <f t="shared" ca="1" si="215"/>
        <v>40.576213303881183</v>
      </c>
      <c r="AB521" s="29">
        <f t="shared" ca="1" si="229"/>
        <v>-39.576213303881183</v>
      </c>
      <c r="AC521" s="29">
        <f t="shared" ca="1" si="230"/>
        <v>12.467115688815223</v>
      </c>
      <c r="AD521" s="29">
        <f t="shared" ca="1" si="231"/>
        <v>328.87726168111482</v>
      </c>
      <c r="AE521" s="29">
        <f t="shared" ca="1" si="232"/>
        <v>5235.5596078474164</v>
      </c>
      <c r="AF521" s="29">
        <f t="shared" ca="1" si="233"/>
        <v>3647464.6636533504</v>
      </c>
      <c r="AH521" s="29">
        <f t="shared" ca="1" si="234"/>
        <v>0.33333330209373957</v>
      </c>
      <c r="AI521" s="29">
        <f t="shared" ca="1" si="235"/>
        <v>1.0000001097188869</v>
      </c>
    </row>
    <row r="522" spans="1:35" x14ac:dyDescent="0.25">
      <c r="A522" s="29">
        <v>51.000000000000199</v>
      </c>
      <c r="B522" s="29">
        <f t="shared" si="207"/>
        <v>1</v>
      </c>
      <c r="C522" s="29">
        <f t="shared" si="208"/>
        <v>0</v>
      </c>
      <c r="E522" s="29">
        <f ca="1">Kp*(G522+H522*OnebyTi+Td*(G522-G521))</f>
        <v>0.33333330519276616</v>
      </c>
      <c r="F522" s="27">
        <f t="shared" ca="1" si="209"/>
        <v>1.0000001065389097</v>
      </c>
      <c r="G522" s="29">
        <f t="shared" ca="1" si="218"/>
        <v>-1.0653890969436475E-7</v>
      </c>
      <c r="H522" s="29">
        <f t="shared" ca="1" si="219"/>
        <v>0.22222262961748288</v>
      </c>
      <c r="I522" s="29">
        <f t="shared" ca="1" si="220"/>
        <v>2.2575908958125095</v>
      </c>
      <c r="J522" s="29">
        <f t="shared" ca="1" si="221"/>
        <v>1.2398322971778892</v>
      </c>
      <c r="K522" s="29">
        <f t="shared" ca="1" si="222"/>
        <v>5.4839003728718971</v>
      </c>
      <c r="M522" s="29">
        <f ca="1">Kp*(Q522+R522*OnebyTi+Td*(Q522-Q521))</f>
        <v>-302.71466105295673</v>
      </c>
      <c r="N522" s="29">
        <f t="shared" ca="1" si="210"/>
        <v>-424.04456394404281</v>
      </c>
      <c r="O522" s="29">
        <f t="shared" ca="1" si="223"/>
        <v>-174.94917724393838</v>
      </c>
      <c r="P522" s="29">
        <f t="shared" ca="1" si="211"/>
        <v>2.0553772084533763</v>
      </c>
      <c r="Q522" s="29">
        <f t="shared" ca="1" si="224"/>
        <v>-1.0553772084533763</v>
      </c>
      <c r="R522" s="29">
        <f t="shared" ca="1" si="225"/>
        <v>-197.58826520149097</v>
      </c>
      <c r="S522" s="29">
        <f t="shared" ca="1" si="226"/>
        <v>778.68611659934686</v>
      </c>
      <c r="T522" s="29">
        <f t="shared" ca="1" si="227"/>
        <v>36391.355698735824</v>
      </c>
      <c r="U522" s="29">
        <f t="shared" ca="1" si="228"/>
        <v>964.18441264172088</v>
      </c>
      <c r="W522" s="29">
        <f ca="1">Kp*(AB522+AC522*OnebyTi+Td*(AB522-AB521))</f>
        <v>-229.88663413520379</v>
      </c>
      <c r="X522" s="29">
        <f t="shared" ca="1" si="212"/>
        <v>-20.013250270682747</v>
      </c>
      <c r="Y522" s="29">
        <f t="shared" ca="1" si="213"/>
        <v>44.04903040036583</v>
      </c>
      <c r="Z522" s="29">
        <f t="shared" ca="1" si="214"/>
        <v>57.362529693320077</v>
      </c>
      <c r="AA522" s="29">
        <f t="shared" ca="1" si="215"/>
        <v>41.420700433890509</v>
      </c>
      <c r="AB522" s="29">
        <f t="shared" ca="1" si="229"/>
        <v>-40.420700433890509</v>
      </c>
      <c r="AC522" s="29">
        <f t="shared" ca="1" si="230"/>
        <v>8.425045645426172</v>
      </c>
      <c r="AD522" s="29">
        <f t="shared" ca="1" si="231"/>
        <v>332.91933172450388</v>
      </c>
      <c r="AE522" s="29">
        <f t="shared" ca="1" si="232"/>
        <v>5398.9429102040476</v>
      </c>
      <c r="AF522" s="29">
        <f t="shared" ca="1" si="233"/>
        <v>3794561.0723615261</v>
      </c>
      <c r="AH522" s="29">
        <f t="shared" ca="1" si="234"/>
        <v>0.33333330519276616</v>
      </c>
      <c r="AI522" s="29">
        <f t="shared" ca="1" si="235"/>
        <v>1.0000001065389097</v>
      </c>
    </row>
    <row r="523" spans="1:35" x14ac:dyDescent="0.25">
      <c r="A523" s="29">
        <v>51.1000000000002</v>
      </c>
      <c r="B523" s="29">
        <f t="shared" si="207"/>
        <v>1</v>
      </c>
      <c r="C523" s="29">
        <f t="shared" si="208"/>
        <v>0</v>
      </c>
      <c r="E523" s="29">
        <f ca="1">Kp*(G523+H523*OnebyTi+Td*(G523-G522))</f>
        <v>0.33333330720175586</v>
      </c>
      <c r="F523" s="29">
        <f t="shared" ca="1" si="209"/>
        <v>1.0000001036137347</v>
      </c>
      <c r="G523" s="29">
        <f t="shared" ca="1" si="218"/>
        <v>-1.0361373470324509E-7</v>
      </c>
      <c r="H523" s="29">
        <f t="shared" ca="1" si="219"/>
        <v>0.22222261925610939</v>
      </c>
      <c r="I523" s="29">
        <f t="shared" ca="1" si="220"/>
        <v>2.257590906173883</v>
      </c>
      <c r="J523" s="29">
        <f t="shared" ca="1" si="221"/>
        <v>1.2398322971778903</v>
      </c>
      <c r="K523" s="29">
        <f t="shared" ca="1" si="222"/>
        <v>5.4839009023380818</v>
      </c>
      <c r="M523" s="29">
        <f ca="1">Kp*(Q523+R523*OnebyTi+Td*(Q523-Q522))</f>
        <v>-258.44750807187779</v>
      </c>
      <c r="N523" s="27">
        <f t="shared" ca="1" si="210"/>
        <v>-422.46333744857014</v>
      </c>
      <c r="O523" s="29">
        <f t="shared" ca="1" si="223"/>
        <v>-185.11489520677881</v>
      </c>
      <c r="P523" s="29">
        <f t="shared" ca="1" si="211"/>
        <v>-5.1682747529038462</v>
      </c>
      <c r="Q523" s="29">
        <f t="shared" ca="1" si="224"/>
        <v>6.1682747529038462</v>
      </c>
      <c r="R523" s="29">
        <f t="shared" ca="1" si="225"/>
        <v>-196.97143772620058</v>
      </c>
      <c r="S523" s="29">
        <f t="shared" ca="1" si="226"/>
        <v>779.30294407463725</v>
      </c>
      <c r="T523" s="29">
        <f t="shared" ca="1" si="227"/>
        <v>36395.160460078558</v>
      </c>
      <c r="U523" s="29">
        <f t="shared" ca="1" si="228"/>
        <v>964.94917526737265</v>
      </c>
      <c r="W523" s="29">
        <f ca="1">Kp*(AB523+AC523*OnebyTi+Td*(AB523-AB522))</f>
        <v>-240.73131615337383</v>
      </c>
      <c r="X523" s="29">
        <f t="shared" ca="1" si="212"/>
        <v>-25.764214605190922</v>
      </c>
      <c r="Y523" s="29">
        <f t="shared" ca="1" si="213"/>
        <v>40.92467610424201</v>
      </c>
      <c r="Z523" s="29">
        <f t="shared" ca="1" si="214"/>
        <v>56.713222670893359</v>
      </c>
      <c r="AA523" s="29">
        <f t="shared" ca="1" si="215"/>
        <v>42.198192621384244</v>
      </c>
      <c r="AB523" s="29">
        <f t="shared" ca="1" si="229"/>
        <v>-41.198192621384244</v>
      </c>
      <c r="AC523" s="29">
        <f t="shared" ca="1" si="230"/>
        <v>4.3052263832877475</v>
      </c>
      <c r="AD523" s="29">
        <f t="shared" ca="1" si="231"/>
        <v>337.03915098664231</v>
      </c>
      <c r="AE523" s="29">
        <f t="shared" ca="1" si="232"/>
        <v>5568.6720177309153</v>
      </c>
      <c r="AF523" s="29">
        <f t="shared" ca="1" si="233"/>
        <v>3944502.5554735763</v>
      </c>
      <c r="AH523" s="29">
        <f t="shared" ca="1" si="234"/>
        <v>0.33333330720175586</v>
      </c>
      <c r="AI523" s="29">
        <f t="shared" ca="1" si="235"/>
        <v>1.0000001036137347</v>
      </c>
    </row>
    <row r="524" spans="1:35" x14ac:dyDescent="0.25">
      <c r="A524" s="29">
        <v>51.200000000000202</v>
      </c>
      <c r="B524" s="29">
        <f t="shared" ref="B524:B587" si="236">IF(A524&lt;SP_t,0,SP_val)</f>
        <v>1</v>
      </c>
      <c r="C524" s="29">
        <f t="shared" ref="C524:C587" si="237">IF(A524&lt;DIS_t,0,DIS_val)</f>
        <v>0</v>
      </c>
      <c r="E524" s="29">
        <f ca="1">Kp*(G524+H524*OnebyTi+Td*(G524-G523))</f>
        <v>0.33333330814843204</v>
      </c>
      <c r="F524" s="27">
        <f t="shared" ca="1" si="209"/>
        <v>1.0000001009326394</v>
      </c>
      <c r="G524" s="29">
        <f t="shared" ca="1" si="218"/>
        <v>-1.009326393575094E-7</v>
      </c>
      <c r="H524" s="29">
        <f t="shared" ca="1" si="219"/>
        <v>0.22222260916284545</v>
      </c>
      <c r="I524" s="29">
        <f t="shared" ca="1" si="220"/>
        <v>2.257590916267147</v>
      </c>
      <c r="J524" s="29">
        <f t="shared" ca="1" si="221"/>
        <v>1.2398322971778915</v>
      </c>
      <c r="K524" s="29">
        <f t="shared" ca="1" si="222"/>
        <v>5.4839014191131952</v>
      </c>
      <c r="M524" s="29">
        <f ca="1">Kp*(Q524+R524*OnebyTi+Td*(Q524-Q523))</f>
        <v>-212.35839333553645</v>
      </c>
      <c r="N524" s="29">
        <f t="shared" ca="1" si="210"/>
        <v>-419.30350610731483</v>
      </c>
      <c r="O524" s="27">
        <f t="shared" ca="1" si="223"/>
        <v>-194.80121398896665</v>
      </c>
      <c r="P524" s="27">
        <f t="shared" ca="1" si="211"/>
        <v>-12.511994025002345</v>
      </c>
      <c r="Q524" s="29">
        <f t="shared" ca="1" si="224"/>
        <v>13.511994025002345</v>
      </c>
      <c r="R524" s="29">
        <f t="shared" ca="1" si="225"/>
        <v>-195.62023832370033</v>
      </c>
      <c r="S524" s="29">
        <f t="shared" ca="1" si="226"/>
        <v>780.6541434771375</v>
      </c>
      <c r="T524" s="29">
        <f t="shared" ca="1" si="227"/>
        <v>36413.417858331726</v>
      </c>
      <c r="U524" s="29">
        <f t="shared" ca="1" si="228"/>
        <v>966.62443592651994</v>
      </c>
      <c r="W524" s="29">
        <f ca="1">Kp*(AB524+AC524*OnebyTi+Td*(AB524-AB523))</f>
        <v>-251.26466921534103</v>
      </c>
      <c r="X524" s="27">
        <f t="shared" ca="1" si="212"/>
        <v>-31.552041929309013</v>
      </c>
      <c r="Y524" s="27">
        <f t="shared" ca="1" si="213"/>
        <v>37.672220524933984</v>
      </c>
      <c r="Z524" s="27">
        <f t="shared" ca="1" si="214"/>
        <v>55.943206168540492</v>
      </c>
      <c r="AA524" s="27">
        <f t="shared" ca="1" si="215"/>
        <v>42.906098990288235</v>
      </c>
      <c r="AB524" s="29">
        <f t="shared" ca="1" si="229"/>
        <v>-41.906098990288235</v>
      </c>
      <c r="AC524" s="29">
        <f t="shared" ca="1" si="230"/>
        <v>0.11461648425892346</v>
      </c>
      <c r="AD524" s="29">
        <f t="shared" ca="1" si="231"/>
        <v>341.22976088567111</v>
      </c>
      <c r="AE524" s="29">
        <f t="shared" ca="1" si="232"/>
        <v>5744.2841309892992</v>
      </c>
      <c r="AF524" s="29">
        <f t="shared" ca="1" si="233"/>
        <v>4097096.984808174</v>
      </c>
      <c r="AH524" s="29">
        <f t="shared" ca="1" si="234"/>
        <v>0.33333330814843204</v>
      </c>
      <c r="AI524" s="29">
        <f t="shared" ca="1" si="235"/>
        <v>1.0000001009326394</v>
      </c>
    </row>
    <row r="525" spans="1:35" x14ac:dyDescent="0.25">
      <c r="A525" s="29">
        <v>51.300000000000203</v>
      </c>
      <c r="B525" s="29">
        <f t="shared" si="236"/>
        <v>1</v>
      </c>
      <c r="C525" s="29">
        <f t="shared" si="237"/>
        <v>0</v>
      </c>
      <c r="E525" s="29">
        <f ca="1">Kp*(G525+H525*OnebyTi+Td*(G525-G524))</f>
        <v>0.33333330812048273</v>
      </c>
      <c r="F525" s="29">
        <f t="shared" ref="F525:F588" ca="1" si="238">IF((ROW()-12)*0.1&lt;L_1,0,OFFSET(E525,-L_1*10-1,0)*b_1-F524*a_1)+C525</f>
        <v>1.0000000984754123</v>
      </c>
      <c r="G525" s="29">
        <f t="shared" ca="1" si="218"/>
        <v>-9.8475412269038998E-8</v>
      </c>
      <c r="H525" s="29">
        <f t="shared" ca="1" si="219"/>
        <v>0.22222259931530422</v>
      </c>
      <c r="I525" s="29">
        <f t="shared" ca="1" si="220"/>
        <v>2.2575909261146885</v>
      </c>
      <c r="J525" s="29">
        <f t="shared" ca="1" si="221"/>
        <v>1.2398322971778923</v>
      </c>
      <c r="K525" s="29">
        <f t="shared" ca="1" si="222"/>
        <v>5.4839019242920601</v>
      </c>
      <c r="M525" s="29">
        <f ca="1">Kp*(Q525+R525*OnebyTi+Td*(Q525-Q524))</f>
        <v>-164.57976374801723</v>
      </c>
      <c r="N525" s="27">
        <f t="shared" ref="N525:N588" ca="1" si="239">IF((ROW()-12)*0.1&lt;L_2,0,OFFSET(M525,-L_2*10-1,0)*b_2-N524*a_2)</f>
        <v>-414.54545204562788</v>
      </c>
      <c r="O525" s="29">
        <f t="shared" ca="1" si="223"/>
        <v>-203.96327441055928</v>
      </c>
      <c r="P525" s="29">
        <f t="shared" ref="P525:P588" ca="1" si="240">IF((ROW()-12)*0.1&lt;L_2,0,OFFSET(O525,-1,0)*b_2/K_2-P524*a_2)+C525</f>
        <v>-19.951316054883456</v>
      </c>
      <c r="Q525" s="29">
        <f t="shared" ca="1" si="224"/>
        <v>20.951316054883456</v>
      </c>
      <c r="R525" s="29">
        <f t="shared" ca="1" si="225"/>
        <v>-193.52510671821199</v>
      </c>
      <c r="S525" s="29">
        <f t="shared" ca="1" si="226"/>
        <v>782.74927508262579</v>
      </c>
      <c r="T525" s="29">
        <f t="shared" ca="1" si="227"/>
        <v>36457.313622774891</v>
      </c>
      <c r="U525" s="29">
        <f t="shared" ca="1" si="228"/>
        <v>969.22204775784257</v>
      </c>
      <c r="W525" s="29">
        <f ca="1">Kp*(AB525+AC525*OnebyTi+Td*(AB525-AB524))</f>
        <v>-261.46092146644912</v>
      </c>
      <c r="X525" s="29">
        <f t="shared" ref="X525:X588" ca="1" si="241">IF((ROW()-12)*0.1&lt;L_3,0,OFFSET(W525,-L_3*10-1,0)*b_3-X524*a_3)</f>
        <v>-37.365824198400958</v>
      </c>
      <c r="Y525" s="29">
        <f t="shared" ref="Y525:Y588" ca="1" si="242">IF((ROW()-12)*0.1&lt;L_3,0,OFFSET(X525,-1,0)*b_3/K_3-Y524*a_3)</f>
        <v>34.296113406526942</v>
      </c>
      <c r="Z525" s="29">
        <f t="shared" ref="Z525:Z588" ca="1" si="243">IF((ROW()-12)*0.1&lt;L_3,0,OFFSET(Y525,-1,0)*b_3/K_3-Z524*a_3)</f>
        <v>55.052119683762605</v>
      </c>
      <c r="AA525" s="29">
        <f t="shared" ref="AA525:AA588" ca="1" si="244">IF((ROW()-12)*0.1&lt;L_3,0,OFFSET(Z525,-1,0)*b_3/K_3-AA524*a_3)+C525</f>
        <v>43.541926210217476</v>
      </c>
      <c r="AB525" s="29">
        <f t="shared" ca="1" si="229"/>
        <v>-42.541926210217476</v>
      </c>
      <c r="AC525" s="29">
        <f t="shared" ca="1" si="230"/>
        <v>-4.1395761367628241</v>
      </c>
      <c r="AD525" s="29">
        <f t="shared" ca="1" si="231"/>
        <v>345.48395350669284</v>
      </c>
      <c r="AE525" s="29">
        <f t="shared" ca="1" si="232"/>
        <v>5925.2656795568582</v>
      </c>
      <c r="AF525" s="29">
        <f t="shared" ca="1" si="233"/>
        <v>4252193.4194044583</v>
      </c>
      <c r="AH525" s="29">
        <f t="shared" ca="1" si="234"/>
        <v>0.33333330812048273</v>
      </c>
      <c r="AI525" s="29">
        <f t="shared" ca="1" si="235"/>
        <v>1.0000000984754123</v>
      </c>
    </row>
    <row r="526" spans="1:35" x14ac:dyDescent="0.25">
      <c r="A526" s="29">
        <v>51.400000000000198</v>
      </c>
      <c r="B526" s="29">
        <f t="shared" si="236"/>
        <v>1</v>
      </c>
      <c r="C526" s="29">
        <f t="shared" si="237"/>
        <v>0</v>
      </c>
      <c r="E526" s="29">
        <f ca="1">Kp*(G526+H526*OnebyTi+Td*(G526-G525))</f>
        <v>0.33333330725583016</v>
      </c>
      <c r="F526" s="29">
        <f t="shared" ca="1" si="238"/>
        <v>1.0000000962141669</v>
      </c>
      <c r="G526" s="29">
        <f t="shared" ca="1" si="218"/>
        <v>-9.621416685590134E-8</v>
      </c>
      <c r="H526" s="29">
        <f t="shared" ca="1" si="219"/>
        <v>0.22222258969388753</v>
      </c>
      <c r="I526" s="29">
        <f t="shared" ca="1" si="220"/>
        <v>2.257590935736105</v>
      </c>
      <c r="J526" s="29">
        <f t="shared" ca="1" si="221"/>
        <v>1.2398322971778932</v>
      </c>
      <c r="K526" s="29">
        <f t="shared" ca="1" si="222"/>
        <v>5.4839024188328782</v>
      </c>
      <c r="M526" s="29">
        <f ca="1">Kp*(Q526+R526*OnebyTi+Td*(Q526-Q525))</f>
        <v>-115.25285463851411</v>
      </c>
      <c r="N526" s="29">
        <f t="shared" ca="1" si="239"/>
        <v>-408.17501020791184</v>
      </c>
      <c r="O526" s="27">
        <f t="shared" ca="1" si="223"/>
        <v>-212.55724740298632</v>
      </c>
      <c r="P526" s="27">
        <f t="shared" ca="1" si="240"/>
        <v>-27.460943973789249</v>
      </c>
      <c r="Q526" s="29">
        <f t="shared" ca="1" si="224"/>
        <v>28.460943973789249</v>
      </c>
      <c r="R526" s="29">
        <f t="shared" ca="1" si="225"/>
        <v>-190.67901232083307</v>
      </c>
      <c r="S526" s="29">
        <f t="shared" ca="1" si="226"/>
        <v>785.59536948000471</v>
      </c>
      <c r="T526" s="29">
        <f t="shared" ca="1" si="227"/>
        <v>36538.316155962806</v>
      </c>
      <c r="U526" s="29">
        <f t="shared" ca="1" si="228"/>
        <v>972.75072751253003</v>
      </c>
      <c r="W526" s="29">
        <f ca="1">Kp*(AB526+AC526*OnebyTi+Td*(AB526-AB525))</f>
        <v>-271.29456677083124</v>
      </c>
      <c r="X526" s="27">
        <f t="shared" ca="1" si="241"/>
        <v>-43.1944312145352</v>
      </c>
      <c r="Y526" s="27">
        <f t="shared" ca="1" si="242"/>
        <v>30.80111946814068</v>
      </c>
      <c r="Z526" s="27">
        <f t="shared" ca="1" si="243"/>
        <v>54.039837312555022</v>
      </c>
      <c r="AA526" s="27">
        <f t="shared" ca="1" si="244"/>
        <v>44.103284970030401</v>
      </c>
      <c r="AB526" s="29">
        <f t="shared" ca="1" si="229"/>
        <v>-43.103284970030401</v>
      </c>
      <c r="AC526" s="29">
        <f t="shared" ca="1" si="230"/>
        <v>-8.4499046337658648</v>
      </c>
      <c r="AD526" s="29">
        <f t="shared" ca="1" si="231"/>
        <v>349.79428200369586</v>
      </c>
      <c r="AE526" s="29">
        <f t="shared" ca="1" si="232"/>
        <v>6111.0549970776228</v>
      </c>
      <c r="AF526" s="29">
        <f t="shared" ca="1" si="233"/>
        <v>4409685.5647640117</v>
      </c>
      <c r="AH526" s="29">
        <f t="shared" ca="1" si="234"/>
        <v>0.33333330725583016</v>
      </c>
      <c r="AI526" s="29">
        <f t="shared" ca="1" si="235"/>
        <v>1.0000000962141669</v>
      </c>
    </row>
    <row r="527" spans="1:35" x14ac:dyDescent="0.25">
      <c r="A527" s="29">
        <v>51.500000000000199</v>
      </c>
      <c r="B527" s="29">
        <f t="shared" si="236"/>
        <v>1</v>
      </c>
      <c r="C527" s="29">
        <f t="shared" si="237"/>
        <v>0</v>
      </c>
      <c r="E527" s="29">
        <f ca="1">Kp*(G527+H527*OnebyTi+Td*(G527-G526))</f>
        <v>0.33333330573061926</v>
      </c>
      <c r="F527" s="27">
        <f t="shared" ca="1" si="238"/>
        <v>1.0000000941154816</v>
      </c>
      <c r="G527" s="29">
        <f t="shared" ca="1" si="218"/>
        <v>-9.4115481630296927E-8</v>
      </c>
      <c r="H527" s="29">
        <f t="shared" ca="1" si="219"/>
        <v>0.22222258028233938</v>
      </c>
      <c r="I527" s="29">
        <f t="shared" ca="1" si="220"/>
        <v>2.257590945147653</v>
      </c>
      <c r="J527" s="29">
        <f t="shared" ca="1" si="221"/>
        <v>1.2398322971778941</v>
      </c>
      <c r="K527" s="29">
        <f t="shared" ca="1" si="222"/>
        <v>5.4839029035276088</v>
      </c>
      <c r="M527" s="29">
        <f ca="1">Kp*(Q527+R527*OnebyTi+Td*(Q527-Q526))</f>
        <v>-64.527347167716826</v>
      </c>
      <c r="N527" s="27">
        <f t="shared" ca="1" si="239"/>
        <v>-400.18362776629829</v>
      </c>
      <c r="O527" s="29">
        <f t="shared" ca="1" si="223"/>
        <v>-220.54051450215115</v>
      </c>
      <c r="P527" s="29">
        <f t="shared" ca="1" si="240"/>
        <v>-35.014824603826469</v>
      </c>
      <c r="Q527" s="29">
        <f t="shared" ca="1" si="224"/>
        <v>36.014824603826469</v>
      </c>
      <c r="R527" s="29">
        <f t="shared" ca="1" si="225"/>
        <v>-187.07752986045043</v>
      </c>
      <c r="S527" s="29">
        <f t="shared" ca="1" si="226"/>
        <v>789.19685194038732</v>
      </c>
      <c r="T527" s="29">
        <f t="shared" ca="1" si="227"/>
        <v>36668.022915087247</v>
      </c>
      <c r="U527" s="29">
        <f t="shared" ca="1" si="228"/>
        <v>977.2159617846321</v>
      </c>
      <c r="W527" s="29">
        <f ca="1">Kp*(AB527+AC527*OnebyTi+Td*(AB527-AB526))</f>
        <v>-280.74041948011154</v>
      </c>
      <c r="X527" s="29">
        <f t="shared" ca="1" si="241"/>
        <v>-49.026529236583741</v>
      </c>
      <c r="Y527" s="29">
        <f t="shared" ca="1" si="242"/>
        <v>27.192313876959993</v>
      </c>
      <c r="Z527" s="29">
        <f t="shared" ca="1" si="243"/>
        <v>52.906471669417407</v>
      </c>
      <c r="AA527" s="29">
        <f t="shared" ca="1" si="244"/>
        <v>44.587896346254105</v>
      </c>
      <c r="AB527" s="29">
        <f t="shared" ca="1" si="229"/>
        <v>-43.587896346254105</v>
      </c>
      <c r="AC527" s="29">
        <f t="shared" ca="1" si="230"/>
        <v>-12.808694268391275</v>
      </c>
      <c r="AD527" s="29">
        <f t="shared" ca="1" si="231"/>
        <v>354.15307163832125</v>
      </c>
      <c r="AE527" s="29">
        <f t="shared" ca="1" si="232"/>
        <v>6301.045467866802</v>
      </c>
      <c r="AF527" s="29">
        <f t="shared" ca="1" si="233"/>
        <v>4569513.7629685011</v>
      </c>
      <c r="AH527" s="29">
        <f t="shared" ca="1" si="234"/>
        <v>0.33333330573061926</v>
      </c>
      <c r="AI527" s="29">
        <f t="shared" ca="1" si="235"/>
        <v>1.0000000941154816</v>
      </c>
    </row>
    <row r="528" spans="1:35" x14ac:dyDescent="0.25">
      <c r="A528" s="29">
        <v>51.600000000000101</v>
      </c>
      <c r="B528" s="29">
        <f t="shared" si="236"/>
        <v>1</v>
      </c>
      <c r="C528" s="29">
        <f t="shared" si="237"/>
        <v>0</v>
      </c>
      <c r="E528" s="29">
        <f ca="1">Kp*(G528+H528*OnebyTi+Td*(G528-G527))</f>
        <v>0.33333330374581038</v>
      </c>
      <c r="F528" s="29">
        <f t="shared" ca="1" si="238"/>
        <v>1.0000000921427152</v>
      </c>
      <c r="G528" s="29">
        <f t="shared" ca="1" si="218"/>
        <v>-9.214271523561024E-8</v>
      </c>
      <c r="H528" s="29">
        <f t="shared" ca="1" si="219"/>
        <v>0.22222257106806786</v>
      </c>
      <c r="I528" s="29">
        <f t="shared" ca="1" si="220"/>
        <v>2.2575909543619246</v>
      </c>
      <c r="J528" s="29">
        <f t="shared" ca="1" si="221"/>
        <v>1.239832297177895</v>
      </c>
      <c r="K528" s="29">
        <f t="shared" ca="1" si="222"/>
        <v>5.483903378984019</v>
      </c>
      <c r="M528" s="29">
        <f ca="1">Kp*(Q528+R528*OnebyTi+Td*(Q528-Q527))</f>
        <v>-12.560988108686161</v>
      </c>
      <c r="N528" s="29">
        <f t="shared" ca="1" si="239"/>
        <v>-390.56850616852745</v>
      </c>
      <c r="O528" s="29">
        <f t="shared" ca="1" si="223"/>
        <v>-227.87184748106557</v>
      </c>
      <c r="P528" s="29">
        <f t="shared" ca="1" si="240"/>
        <v>-42.586228728778778</v>
      </c>
      <c r="Q528" s="29">
        <f t="shared" ca="1" si="224"/>
        <v>43.586228728778778</v>
      </c>
      <c r="R528" s="29">
        <f t="shared" ca="1" si="225"/>
        <v>-182.71890698757255</v>
      </c>
      <c r="S528" s="29">
        <f t="shared" ca="1" si="226"/>
        <v>793.55547481326516</v>
      </c>
      <c r="T528" s="29">
        <f t="shared" ca="1" si="227"/>
        <v>36857.998848566989</v>
      </c>
      <c r="U528" s="29">
        <f t="shared" ca="1" si="228"/>
        <v>982.61992319364435</v>
      </c>
      <c r="W528" s="29">
        <f ca="1">Kp*(AB528+AC528*OnebyTi+Td*(AB528-AB527))</f>
        <v>-289.7736694229954</v>
      </c>
      <c r="X528" s="29">
        <f t="shared" ca="1" si="241"/>
        <v>-54.850600285356578</v>
      </c>
      <c r="Y528" s="29">
        <f t="shared" ca="1" si="242"/>
        <v>23.475077034422675</v>
      </c>
      <c r="Z528" s="29">
        <f t="shared" ca="1" si="243"/>
        <v>51.65237739539981</v>
      </c>
      <c r="AA528" s="29">
        <f t="shared" ca="1" si="244"/>
        <v>44.993598052098939</v>
      </c>
      <c r="AB528" s="29">
        <f t="shared" ca="1" si="229"/>
        <v>-43.993598052098939</v>
      </c>
      <c r="AC528" s="29">
        <f t="shared" ca="1" si="230"/>
        <v>-17.208054073601168</v>
      </c>
      <c r="AD528" s="29">
        <f t="shared" ca="1" si="231"/>
        <v>358.55243144353113</v>
      </c>
      <c r="AE528" s="29">
        <f t="shared" ca="1" si="232"/>
        <v>6494.5891348237665</v>
      </c>
      <c r="AF528" s="29">
        <f t="shared" ca="1" si="233"/>
        <v>4731665.3616033597</v>
      </c>
      <c r="AH528" s="29">
        <f t="shared" ca="1" si="234"/>
        <v>0.33333330374581038</v>
      </c>
      <c r="AI528" s="29">
        <f t="shared" ca="1" si="235"/>
        <v>1.0000000921427152</v>
      </c>
    </row>
    <row r="529" spans="1:35" x14ac:dyDescent="0.25">
      <c r="A529" s="29">
        <v>51.700000000000102</v>
      </c>
      <c r="B529" s="29">
        <f t="shared" si="236"/>
        <v>1</v>
      </c>
      <c r="C529" s="29">
        <f t="shared" si="237"/>
        <v>0</v>
      </c>
      <c r="E529" s="29">
        <f ca="1">Kp*(G529+H529*OnebyTi+Td*(G529-G528))</f>
        <v>0.3333333015132936</v>
      </c>
      <c r="F529" s="27">
        <f t="shared" ca="1" si="238"/>
        <v>1.0000000902583428</v>
      </c>
      <c r="G529" s="29">
        <f t="shared" ca="1" si="218"/>
        <v>-9.0258342799742763E-8</v>
      </c>
      <c r="H529" s="29">
        <f t="shared" ca="1" si="219"/>
        <v>0.22222256204223359</v>
      </c>
      <c r="I529" s="29">
        <f t="shared" ca="1" si="220"/>
        <v>2.2575909633877589</v>
      </c>
      <c r="J529" s="29">
        <f t="shared" ca="1" si="221"/>
        <v>1.2398322971778959</v>
      </c>
      <c r="K529" s="29">
        <f t="shared" ca="1" si="222"/>
        <v>5.4839038456196514</v>
      </c>
      <c r="M529" s="29">
        <f ca="1">Kp*(Q529+R529*OnebyTi+Td*(Q529-Q528))</f>
        <v>40.480827351203629</v>
      </c>
      <c r="N529" s="27">
        <f t="shared" ca="1" si="239"/>
        <v>-379.33272496323627</v>
      </c>
      <c r="O529" s="27">
        <f t="shared" ca="1" si="223"/>
        <v>-234.51158644863014</v>
      </c>
      <c r="P529" s="27">
        <f t="shared" ca="1" si="240"/>
        <v>-50.147835419928853</v>
      </c>
      <c r="Q529" s="29">
        <f t="shared" ca="1" si="224"/>
        <v>51.147835419928853</v>
      </c>
      <c r="R529" s="29">
        <f t="shared" ca="1" si="225"/>
        <v>-177.60412344557966</v>
      </c>
      <c r="S529" s="29">
        <f t="shared" ca="1" si="226"/>
        <v>798.67025835525806</v>
      </c>
      <c r="T529" s="29">
        <f t="shared" ca="1" si="227"/>
        <v>37119.608955381402</v>
      </c>
      <c r="U529" s="29">
        <f t="shared" ca="1" si="228"/>
        <v>988.96139702208109</v>
      </c>
      <c r="W529" s="29">
        <f ca="1">Kp*(AB529+AC529*OnebyTi+Td*(AB529-AB528))</f>
        <v>-298.36993701008777</v>
      </c>
      <c r="X529" s="27">
        <f t="shared" ca="1" si="241"/>
        <v>-60.654962116338041</v>
      </c>
      <c r="Y529" s="27">
        <f t="shared" ca="1" si="242"/>
        <v>19.655088675165668</v>
      </c>
      <c r="Z529" s="27">
        <f t="shared" ca="1" si="243"/>
        <v>50.278154240778719</v>
      </c>
      <c r="AA529" s="27">
        <f t="shared" ca="1" si="244"/>
        <v>45.318350552794477</v>
      </c>
      <c r="AB529" s="29">
        <f t="shared" ca="1" si="229"/>
        <v>-44.318350552794477</v>
      </c>
      <c r="AC529" s="29">
        <f t="shared" ca="1" si="230"/>
        <v>-21.639889128880618</v>
      </c>
      <c r="AD529" s="29">
        <f t="shared" ca="1" si="231"/>
        <v>362.9842664988106</v>
      </c>
      <c r="AE529" s="29">
        <f t="shared" ca="1" si="232"/>
        <v>6691.0007543958045</v>
      </c>
      <c r="AF529" s="29">
        <f t="shared" ca="1" si="233"/>
        <v>4896173.3458100837</v>
      </c>
      <c r="AH529" s="29">
        <f t="shared" ca="1" si="234"/>
        <v>0.3333333015132936</v>
      </c>
      <c r="AI529" s="29">
        <f t="shared" ca="1" si="235"/>
        <v>1.0000000902583428</v>
      </c>
    </row>
    <row r="530" spans="1:35" x14ac:dyDescent="0.25">
      <c r="A530" s="29">
        <v>51.800000000000097</v>
      </c>
      <c r="B530" s="29">
        <f t="shared" si="236"/>
        <v>1</v>
      </c>
      <c r="C530" s="29">
        <f t="shared" si="237"/>
        <v>0</v>
      </c>
      <c r="E530" s="29">
        <f ca="1">Kp*(G530+H530*OnebyTi+Td*(G530-G529))</f>
        <v>0.33333329924238475</v>
      </c>
      <c r="F530" s="29">
        <f t="shared" ca="1" si="238"/>
        <v>1.0000000884261733</v>
      </c>
      <c r="G530" s="29">
        <f t="shared" ca="1" si="218"/>
        <v>-8.8426173272537767E-8</v>
      </c>
      <c r="H530" s="29">
        <f t="shared" ca="1" si="219"/>
        <v>0.22222255319961626</v>
      </c>
      <c r="I530" s="29">
        <f t="shared" ca="1" si="220"/>
        <v>2.2575909722303762</v>
      </c>
      <c r="J530" s="29">
        <f t="shared" ca="1" si="221"/>
        <v>1.2398322971778968</v>
      </c>
      <c r="K530" s="29">
        <f t="shared" ca="1" si="222"/>
        <v>5.483904303667229</v>
      </c>
      <c r="M530" s="29">
        <f ca="1">Kp*(Q530+R530*OnebyTi+Td*(Q530-Q529))</f>
        <v>94.425508992786419</v>
      </c>
      <c r="N530" s="29">
        <f t="shared" ca="1" si="239"/>
        <v>-366.48534659043827</v>
      </c>
      <c r="O530" s="29">
        <f t="shared" ca="1" si="223"/>
        <v>-240.42181573348392</v>
      </c>
      <c r="P530" s="29">
        <f t="shared" ca="1" si="240"/>
        <v>-57.671820188805839</v>
      </c>
      <c r="Q530" s="29">
        <f t="shared" ca="1" si="224"/>
        <v>58.671820188805839</v>
      </c>
      <c r="R530" s="29">
        <f t="shared" ca="1" si="225"/>
        <v>-171.73694142669908</v>
      </c>
      <c r="S530" s="29">
        <f t="shared" ca="1" si="226"/>
        <v>804.53744037413867</v>
      </c>
      <c r="T530" s="29">
        <f t="shared" ca="1" si="227"/>
        <v>37463.84720380816</v>
      </c>
      <c r="U530" s="29">
        <f t="shared" ca="1" si="228"/>
        <v>996.23571878251062</v>
      </c>
      <c r="W530" s="29">
        <f ca="1">Kp*(AB530+AC530*OnebyTi+Td*(AB530-AB529))</f>
        <v>-306.50532834639972</v>
      </c>
      <c r="X530" s="29">
        <f t="shared" ca="1" si="241"/>
        <v>-66.427788830837457</v>
      </c>
      <c r="Y530" s="29">
        <f t="shared" ca="1" si="242"/>
        <v>15.738321279687142</v>
      </c>
      <c r="Z530" s="29">
        <f t="shared" ca="1" si="243"/>
        <v>48.784649709591406</v>
      </c>
      <c r="AA530" s="29">
        <f t="shared" ca="1" si="244"/>
        <v>45.560243033020946</v>
      </c>
      <c r="AB530" s="29">
        <f t="shared" ca="1" si="229"/>
        <v>-44.560243033020946</v>
      </c>
      <c r="AC530" s="29">
        <f t="shared" ca="1" si="230"/>
        <v>-26.095913432182712</v>
      </c>
      <c r="AD530" s="29">
        <f t="shared" ca="1" si="231"/>
        <v>367.44029080211271</v>
      </c>
      <c r="AE530" s="29">
        <f t="shared" ca="1" si="232"/>
        <v>6889.5622803119941</v>
      </c>
      <c r="AF530" s="29">
        <f t="shared" ca="1" si="233"/>
        <v>5063113.1594454488</v>
      </c>
      <c r="AH530" s="29">
        <f t="shared" ca="1" si="234"/>
        <v>0.33333329924238475</v>
      </c>
      <c r="AI530" s="29">
        <f t="shared" ca="1" si="235"/>
        <v>1.0000000884261733</v>
      </c>
    </row>
    <row r="531" spans="1:35" x14ac:dyDescent="0.25">
      <c r="A531" s="29">
        <v>51.900000000000098</v>
      </c>
      <c r="B531" s="29">
        <f t="shared" si="236"/>
        <v>1</v>
      </c>
      <c r="C531" s="29">
        <f t="shared" si="237"/>
        <v>0</v>
      </c>
      <c r="E531" s="29">
        <f ca="1">Kp*(G531+H531*OnebyTi+Td*(G531-G530))</f>
        <v>0.33333329712749366</v>
      </c>
      <c r="F531" s="27">
        <f t="shared" ca="1" si="238"/>
        <v>1.0000000866133221</v>
      </c>
      <c r="G531" s="29">
        <f t="shared" ca="1" si="218"/>
        <v>-8.6613322070050458E-8</v>
      </c>
      <c r="H531" s="29">
        <f t="shared" ca="1" si="219"/>
        <v>0.22222254453828405</v>
      </c>
      <c r="I531" s="29">
        <f t="shared" ca="1" si="220"/>
        <v>2.2575909808917083</v>
      </c>
      <c r="J531" s="29">
        <f t="shared" ca="1" si="221"/>
        <v>1.2398322971778974</v>
      </c>
      <c r="K531" s="29">
        <f t="shared" ca="1" si="222"/>
        <v>5.4839047531903704</v>
      </c>
      <c r="M531" s="29">
        <f ca="1">Kp*(Q531+R531*OnebyTi+Td*(Q531-Q530))</f>
        <v>149.09376018971483</v>
      </c>
      <c r="N531" s="27">
        <f t="shared" ca="1" si="239"/>
        <v>-352.04150137849797</v>
      </c>
      <c r="O531" s="27">
        <f t="shared" ca="1" si="223"/>
        <v>-245.56653686649514</v>
      </c>
      <c r="P531" s="27">
        <f t="shared" ca="1" si="240"/>
        <v>-65.129946720286739</v>
      </c>
      <c r="Q531" s="29">
        <f t="shared" ca="1" si="224"/>
        <v>66.129946720286739</v>
      </c>
      <c r="R531" s="29">
        <f t="shared" ca="1" si="225"/>
        <v>-165.12394675467041</v>
      </c>
      <c r="S531" s="29">
        <f t="shared" ca="1" si="226"/>
        <v>811.15043504616733</v>
      </c>
      <c r="T531" s="29">
        <f t="shared" ca="1" si="227"/>
        <v>37901.164189130955</v>
      </c>
      <c r="U531" s="29">
        <f t="shared" ca="1" si="228"/>
        <v>1004.4347231579571</v>
      </c>
      <c r="W531" s="29">
        <f ca="1">Kp*(AB531+AC531*OnebyTi+Td*(AB531-AB530))</f>
        <v>-314.15649024230237</v>
      </c>
      <c r="X531" s="27">
        <f t="shared" ca="1" si="241"/>
        <v>-72.157132094643387</v>
      </c>
      <c r="Y531" s="27">
        <f t="shared" ca="1" si="242"/>
        <v>11.731032803059158</v>
      </c>
      <c r="Z531" s="27">
        <f t="shared" ca="1" si="243"/>
        <v>47.172961253926559</v>
      </c>
      <c r="AA531" s="27">
        <f t="shared" ca="1" si="244"/>
        <v>45.717499202281026</v>
      </c>
      <c r="AB531" s="29">
        <f t="shared" ca="1" si="229"/>
        <v>-44.717499202281026</v>
      </c>
      <c r="AC531" s="29">
        <f t="shared" ca="1" si="230"/>
        <v>-30.567663352410815</v>
      </c>
      <c r="AD531" s="29">
        <f t="shared" ca="1" si="231"/>
        <v>371.91204072234081</v>
      </c>
      <c r="AE531" s="29">
        <f t="shared" ca="1" si="232"/>
        <v>7089.5277538025948</v>
      </c>
      <c r="AF531" s="29">
        <f t="shared" ca="1" si="233"/>
        <v>5232597.687384747</v>
      </c>
      <c r="AH531" s="29">
        <f t="shared" ca="1" si="234"/>
        <v>0.33333329712749366</v>
      </c>
      <c r="AI531" s="29">
        <f t="shared" ca="1" si="235"/>
        <v>1.0000000866133221</v>
      </c>
    </row>
    <row r="532" spans="1:35" x14ac:dyDescent="0.25">
      <c r="A532" s="29">
        <v>52.000000000000099</v>
      </c>
      <c r="B532" s="29">
        <f t="shared" si="236"/>
        <v>1</v>
      </c>
      <c r="C532" s="29">
        <f t="shared" si="237"/>
        <v>0</v>
      </c>
      <c r="E532" s="29">
        <f ca="1">Kp*(G532+H532*OnebyTi+Td*(G532-G531))</f>
        <v>0.33333329533761147</v>
      </c>
      <c r="F532" s="29">
        <f t="shared" ca="1" si="238"/>
        <v>1.0000000847918398</v>
      </c>
      <c r="G532" s="29">
        <f t="shared" ca="1" si="218"/>
        <v>-8.4791839771725108E-8</v>
      </c>
      <c r="H532" s="29">
        <f t="shared" ca="1" si="219"/>
        <v>0.22222253605910008</v>
      </c>
      <c r="I532" s="29">
        <f t="shared" ca="1" si="220"/>
        <v>2.2575909893708923</v>
      </c>
      <c r="J532" s="29">
        <f t="shared" ca="1" si="221"/>
        <v>1.2398322971778981</v>
      </c>
      <c r="K532" s="29">
        <f t="shared" ca="1" si="222"/>
        <v>5.4839051941079369</v>
      </c>
      <c r="M532" s="29">
        <f ca="1">Kp*(Q532+R532*OnebyTi+Td*(Q532-Q531))</f>
        <v>204.30010068540042</v>
      </c>
      <c r="N532" s="29">
        <f t="shared" ca="1" si="239"/>
        <v>-336.02245204625353</v>
      </c>
      <c r="O532" s="29">
        <f t="shared" ca="1" si="223"/>
        <v>-249.91183797251523</v>
      </c>
      <c r="P532" s="29">
        <f t="shared" ca="1" si="240"/>
        <v>-72.493661921529437</v>
      </c>
      <c r="Q532" s="29">
        <f t="shared" ca="1" si="224"/>
        <v>73.493661921529437</v>
      </c>
      <c r="R532" s="29">
        <f t="shared" ca="1" si="225"/>
        <v>-157.77458056251746</v>
      </c>
      <c r="S532" s="29">
        <f t="shared" ca="1" si="226"/>
        <v>818.49980123832029</v>
      </c>
      <c r="T532" s="29">
        <f t="shared" ca="1" si="227"/>
        <v>38441.296023394563</v>
      </c>
      <c r="U532" s="29">
        <f t="shared" ca="1" si="228"/>
        <v>1013.5467047267757</v>
      </c>
      <c r="W532" s="29">
        <f ca="1">Kp*(AB532+AC532*OnebyTi+Td*(AB532-AB531))</f>
        <v>-321.30066501218266</v>
      </c>
      <c r="X532" s="29">
        <f t="shared" ca="1" si="241"/>
        <v>-77.830942931581376</v>
      </c>
      <c r="Y532" s="29">
        <f t="shared" ca="1" si="242"/>
        <v>7.6397587234192041</v>
      </c>
      <c r="Z532" s="29">
        <f t="shared" ca="1" si="243"/>
        <v>45.444438006573243</v>
      </c>
      <c r="AA532" s="29">
        <f t="shared" ca="1" si="244"/>
        <v>45.788482924157151</v>
      </c>
      <c r="AB532" s="29">
        <f t="shared" ca="1" si="229"/>
        <v>-44.788482924157151</v>
      </c>
      <c r="AC532" s="29">
        <f t="shared" ca="1" si="230"/>
        <v>-35.046511644826531</v>
      </c>
      <c r="AD532" s="29">
        <f t="shared" ca="1" si="231"/>
        <v>376.39088901475651</v>
      </c>
      <c r="AE532" s="29">
        <f t="shared" ca="1" si="232"/>
        <v>7290.1285740673466</v>
      </c>
      <c r="AF532" s="29">
        <f t="shared" ca="1" si="233"/>
        <v>5404770.4204373751</v>
      </c>
      <c r="AH532" s="29">
        <f t="shared" ca="1" si="234"/>
        <v>0.33333329533761147</v>
      </c>
      <c r="AI532" s="29">
        <f t="shared" ca="1" si="235"/>
        <v>1.0000000847918398</v>
      </c>
    </row>
    <row r="533" spans="1:35" x14ac:dyDescent="0.25">
      <c r="A533" s="29">
        <v>52.100000000000101</v>
      </c>
      <c r="B533" s="29">
        <f t="shared" si="236"/>
        <v>1</v>
      </c>
      <c r="C533" s="29">
        <f t="shared" si="237"/>
        <v>0</v>
      </c>
      <c r="E533" s="29">
        <f ca="1">Kp*(G533+H533*OnebyTi+Td*(G533-G532))</f>
        <v>0.33333329400810907</v>
      </c>
      <c r="F533" s="27">
        <f t="shared" ca="1" si="238"/>
        <v>1.0000000829399254</v>
      </c>
      <c r="G533" s="29">
        <f t="shared" ca="1" si="218"/>
        <v>-8.2939925372116363E-8</v>
      </c>
      <c r="H533" s="29">
        <f t="shared" ca="1" si="219"/>
        <v>0.22222252776510754</v>
      </c>
      <c r="I533" s="29">
        <f t="shared" ca="1" si="220"/>
        <v>2.2575909976648849</v>
      </c>
      <c r="J533" s="29">
        <f t="shared" ca="1" si="221"/>
        <v>1.2398322971778988</v>
      </c>
      <c r="K533" s="29">
        <f t="shared" ca="1" si="222"/>
        <v>5.4839056262249484</v>
      </c>
      <c r="M533" s="29">
        <f ca="1">Kp*(Q533+R533*OnebyTi+Td*(Q533-Q532))</f>
        <v>259.85342228621528</v>
      </c>
      <c r="N533" s="27">
        <f t="shared" ca="1" si="239"/>
        <v>-318.45563706998576</v>
      </c>
      <c r="O533" s="29">
        <f t="shared" ca="1" si="223"/>
        <v>-253.42605888152997</v>
      </c>
      <c r="P533" s="29">
        <f t="shared" ca="1" si="240"/>
        <v>-79.734194004876656</v>
      </c>
      <c r="Q533" s="29">
        <f t="shared" ca="1" si="224"/>
        <v>80.734194004876656</v>
      </c>
      <c r="R533" s="29">
        <f t="shared" ca="1" si="225"/>
        <v>-149.70116116202979</v>
      </c>
      <c r="S533" s="29">
        <f t="shared" ca="1" si="226"/>
        <v>826.57322063880792</v>
      </c>
      <c r="T533" s="29">
        <f t="shared" ca="1" si="227"/>
        <v>39093.097031556266</v>
      </c>
      <c r="U533" s="29">
        <f t="shared" ca="1" si="228"/>
        <v>1023.556390848163</v>
      </c>
      <c r="W533" s="29">
        <f ca="1">Kp*(AB533+AC533*OnebyTi+Td*(AB533-AB532))</f>
        <v>-327.91574494874305</v>
      </c>
      <c r="X533" s="29">
        <f t="shared" ca="1" si="241"/>
        <v>-83.437094057724536</v>
      </c>
      <c r="Y533" s="29">
        <f t="shared" ca="1" si="242"/>
        <v>3.4713034153770512</v>
      </c>
      <c r="Z533" s="29">
        <f t="shared" ca="1" si="243"/>
        <v>43.600682041367882</v>
      </c>
      <c r="AA533" s="29">
        <f t="shared" ca="1" si="244"/>
        <v>45.771703655528981</v>
      </c>
      <c r="AB533" s="29">
        <f t="shared" ca="1" si="229"/>
        <v>-44.771703655528981</v>
      </c>
      <c r="AC533" s="29">
        <f t="shared" ca="1" si="230"/>
        <v>-39.523682010379432</v>
      </c>
      <c r="AD533" s="29">
        <f t="shared" ca="1" si="231"/>
        <v>380.86805938030943</v>
      </c>
      <c r="AE533" s="29">
        <f t="shared" ca="1" si="232"/>
        <v>7490.5791188891972</v>
      </c>
      <c r="AF533" s="29">
        <f t="shared" ca="1" si="233"/>
        <v>5579796.8759647431</v>
      </c>
      <c r="AH533" s="29">
        <f t="shared" ca="1" si="234"/>
        <v>0.33333329400810907</v>
      </c>
      <c r="AI533" s="29">
        <f t="shared" ca="1" si="235"/>
        <v>1.0000000829399254</v>
      </c>
    </row>
    <row r="534" spans="1:35" x14ac:dyDescent="0.25">
      <c r="A534" s="29">
        <v>52.200000000000102</v>
      </c>
      <c r="B534" s="29">
        <f t="shared" si="236"/>
        <v>1</v>
      </c>
      <c r="C534" s="29">
        <f t="shared" si="237"/>
        <v>0</v>
      </c>
      <c r="E534" s="29">
        <f ca="1">Kp*(G534+H534*OnebyTi+Td*(G534-G533))</f>
        <v>0.33333329323518124</v>
      </c>
      <c r="F534" s="29">
        <f t="shared" ca="1" si="238"/>
        <v>1.0000000810426797</v>
      </c>
      <c r="G534" s="29">
        <f t="shared" ca="1" si="218"/>
        <v>-8.1042679678233753E-8</v>
      </c>
      <c r="H534" s="29">
        <f t="shared" ca="1" si="219"/>
        <v>0.22222251966083956</v>
      </c>
      <c r="I534" s="29">
        <f t="shared" ca="1" si="220"/>
        <v>2.2575910057691528</v>
      </c>
      <c r="J534" s="29">
        <f t="shared" ca="1" si="221"/>
        <v>1.2398322971778994</v>
      </c>
      <c r="K534" s="29">
        <f t="shared" ca="1" si="222"/>
        <v>5.4839060492677367</v>
      </c>
      <c r="M534" s="29">
        <f ca="1">Kp*(Q534+R534*OnebyTi+Td*(Q534-Q533))</f>
        <v>315.5575760902027</v>
      </c>
      <c r="N534" s="29">
        <f t="shared" ca="1" si="239"/>
        <v>-299.37469233952214</v>
      </c>
      <c r="O534" s="27">
        <f t="shared" ca="1" si="223"/>
        <v>-256.07995127136462</v>
      </c>
      <c r="P534" s="27">
        <f t="shared" ca="1" si="240"/>
        <v>-86.822653306219095</v>
      </c>
      <c r="Q534" s="29">
        <f t="shared" ca="1" si="224"/>
        <v>87.822653306219095</v>
      </c>
      <c r="R534" s="29">
        <f t="shared" ca="1" si="225"/>
        <v>-140.91889583140789</v>
      </c>
      <c r="S534" s="29">
        <f t="shared" ca="1" si="226"/>
        <v>835.35548596942988</v>
      </c>
      <c r="T534" s="29">
        <f t="shared" ca="1" si="227"/>
        <v>39864.378874930699</v>
      </c>
      <c r="U534" s="29">
        <f t="shared" ca="1" si="228"/>
        <v>1034.4449270474538</v>
      </c>
      <c r="W534" s="29">
        <f ca="1">Kp*(AB534+AC534*OnebyTi+Td*(AB534-AB533))</f>
        <v>-333.98032635977665</v>
      </c>
      <c r="X534" s="27">
        <f t="shared" ca="1" si="241"/>
        <v>-88.963402720397625</v>
      </c>
      <c r="Y534" s="27">
        <f t="shared" ca="1" si="242"/>
        <v>-0.76726914510680455</v>
      </c>
      <c r="Z534" s="27">
        <f t="shared" ca="1" si="243"/>
        <v>41.643549151349561</v>
      </c>
      <c r="AA534" s="27">
        <f t="shared" ca="1" si="244"/>
        <v>45.665821681984959</v>
      </c>
      <c r="AB534" s="29">
        <f t="shared" ca="1" si="229"/>
        <v>-44.665821681984959</v>
      </c>
      <c r="AC534" s="29">
        <f t="shared" ca="1" si="230"/>
        <v>-43.990264178577931</v>
      </c>
      <c r="AD534" s="29">
        <f t="shared" ca="1" si="231"/>
        <v>385.33464154850793</v>
      </c>
      <c r="AE534" s="29">
        <f t="shared" ca="1" si="232"/>
        <v>7690.082681541885</v>
      </c>
      <c r="AF534" s="29">
        <f t="shared" ca="1" si="233"/>
        <v>5757854.3997938177</v>
      </c>
      <c r="AH534" s="29">
        <f t="shared" ca="1" si="234"/>
        <v>0.33333329323518124</v>
      </c>
      <c r="AI534" s="29">
        <f t="shared" ca="1" si="235"/>
        <v>1.0000000810426797</v>
      </c>
    </row>
    <row r="535" spans="1:35" x14ac:dyDescent="0.25">
      <c r="A535" s="29">
        <v>52.300000000000097</v>
      </c>
      <c r="B535" s="29">
        <f t="shared" si="236"/>
        <v>1</v>
      </c>
      <c r="C535" s="29">
        <f t="shared" si="237"/>
        <v>0</v>
      </c>
      <c r="E535" s="29">
        <f ca="1">Kp*(G535+H535*OnebyTi+Td*(G535-G534))</f>
        <v>0.33333329307304599</v>
      </c>
      <c r="F535" s="27">
        <f t="shared" ca="1" si="238"/>
        <v>1.0000000790923924</v>
      </c>
      <c r="G535" s="29">
        <f t="shared" ca="1" si="218"/>
        <v>-7.9092392413215862E-8</v>
      </c>
      <c r="H535" s="29">
        <f t="shared" ca="1" si="219"/>
        <v>0.22222251175160032</v>
      </c>
      <c r="I535" s="29">
        <f t="shared" ca="1" si="220"/>
        <v>2.2575910136783919</v>
      </c>
      <c r="J535" s="29">
        <f t="shared" ca="1" si="221"/>
        <v>1.2398322971779001</v>
      </c>
      <c r="K535" s="29">
        <f t="shared" ca="1" si="222"/>
        <v>5.4839064629209489</v>
      </c>
      <c r="M535" s="29">
        <f ca="1">Kp*(Q535+R535*OnebyTi+Td*(Q535-Q534))</f>
        <v>371.21198972805291</v>
      </c>
      <c r="N535" s="27">
        <f t="shared" ca="1" si="239"/>
        <v>-278.81945059573258</v>
      </c>
      <c r="O535" s="29">
        <f t="shared" ca="1" si="223"/>
        <v>-257.84683315867545</v>
      </c>
      <c r="P535" s="29">
        <f t="shared" ca="1" si="240"/>
        <v>-93.730135524417037</v>
      </c>
      <c r="Q535" s="29">
        <f t="shared" ca="1" si="224"/>
        <v>94.730135524417037</v>
      </c>
      <c r="R535" s="29">
        <f t="shared" ca="1" si="225"/>
        <v>-131.4458822789662</v>
      </c>
      <c r="S535" s="29">
        <f t="shared" ca="1" si="226"/>
        <v>844.82849952187155</v>
      </c>
      <c r="T535" s="29">
        <f t="shared" ca="1" si="227"/>
        <v>40761.758732578142</v>
      </c>
      <c r="U535" s="29">
        <f t="shared" ca="1" si="228"/>
        <v>1046.1898752013749</v>
      </c>
      <c r="W535" s="29">
        <f ca="1">Kp*(AB535+AC535*OnebyTi+Td*(AB535-AB534))</f>
        <v>-339.4737630533499</v>
      </c>
      <c r="X535" s="29">
        <f t="shared" ca="1" si="241"/>
        <v>-94.397654004552479</v>
      </c>
      <c r="Y535" s="29">
        <f t="shared" ca="1" si="242"/>
        <v>-5.0686453363856367</v>
      </c>
      <c r="Z535" s="29">
        <f t="shared" ca="1" si="243"/>
        <v>39.575149135635741</v>
      </c>
      <c r="AA535" s="29">
        <f t="shared" ca="1" si="244"/>
        <v>45.469653135850898</v>
      </c>
      <c r="AB535" s="29">
        <f t="shared" ca="1" si="229"/>
        <v>-44.469653135850898</v>
      </c>
      <c r="AC535" s="29">
        <f t="shared" ca="1" si="230"/>
        <v>-48.43722949216302</v>
      </c>
      <c r="AD535" s="29">
        <f t="shared" ca="1" si="231"/>
        <v>389.78160686209304</v>
      </c>
      <c r="AE535" s="29">
        <f t="shared" ca="1" si="232"/>
        <v>7887.8376865441742</v>
      </c>
      <c r="AF535" s="29">
        <f t="shared" ca="1" si="233"/>
        <v>5939120.5269983169</v>
      </c>
      <c r="AH535" s="29">
        <f t="shared" ca="1" si="234"/>
        <v>0.33333329307304599</v>
      </c>
      <c r="AI535" s="29">
        <f t="shared" ca="1" si="235"/>
        <v>1.0000000790923924</v>
      </c>
    </row>
    <row r="536" spans="1:35" x14ac:dyDescent="0.25">
      <c r="A536" s="29">
        <v>52.400000000000098</v>
      </c>
      <c r="B536" s="29">
        <f t="shared" si="236"/>
        <v>1</v>
      </c>
      <c r="C536" s="29">
        <f t="shared" si="237"/>
        <v>0</v>
      </c>
      <c r="E536" s="29">
        <f ca="1">Kp*(G536+H536*OnebyTi+Td*(G536-G535))</f>
        <v>0.33333329353388047</v>
      </c>
      <c r="F536" s="29">
        <f t="shared" ca="1" si="238"/>
        <v>1.0000000770883772</v>
      </c>
      <c r="G536" s="29">
        <f t="shared" ca="1" si="218"/>
        <v>-7.7088377237188865E-8</v>
      </c>
      <c r="H536" s="29">
        <f t="shared" ca="1" si="219"/>
        <v>0.22222250404276259</v>
      </c>
      <c r="I536" s="29">
        <f t="shared" ca="1" si="220"/>
        <v>2.2575910213872294</v>
      </c>
      <c r="J536" s="29">
        <f t="shared" ca="1" si="221"/>
        <v>1.2398322971779008</v>
      </c>
      <c r="K536" s="29">
        <f t="shared" ca="1" si="222"/>
        <v>5.4839068668640456</v>
      </c>
      <c r="M536" s="29">
        <f ca="1">Kp*(Q536+R536*OnebyTi+Td*(Q536-Q535))</f>
        <v>426.61231295335887</v>
      </c>
      <c r="N536" s="29">
        <f t="shared" ca="1" si="239"/>
        <v>-256.83591821284006</v>
      </c>
      <c r="O536" s="27">
        <f t="shared" ca="1" si="223"/>
        <v>-258.70273706212407</v>
      </c>
      <c r="P536" s="27">
        <f t="shared" ca="1" si="240"/>
        <v>-100.42782705232653</v>
      </c>
      <c r="Q536" s="29">
        <f t="shared" ca="1" si="224"/>
        <v>101.42782705232653</v>
      </c>
      <c r="R536" s="29">
        <f t="shared" ca="1" si="225"/>
        <v>-121.30309957373353</v>
      </c>
      <c r="S536" s="29">
        <f t="shared" ca="1" si="226"/>
        <v>854.97128222710421</v>
      </c>
      <c r="T536" s="29">
        <f t="shared" ca="1" si="227"/>
        <v>41790.519142633806</v>
      </c>
      <c r="U536" s="29">
        <f t="shared" ca="1" si="228"/>
        <v>1058.7652247825797</v>
      </c>
      <c r="W536" s="29">
        <f ca="1">Kp*(AB536+AC536*OnebyTi+Td*(AB536-AB535))</f>
        <v>-344.37621915663152</v>
      </c>
      <c r="X536" s="27">
        <f t="shared" ca="1" si="241"/>
        <v>-99.727624567580051</v>
      </c>
      <c r="Y536" s="27">
        <f t="shared" ca="1" si="242"/>
        <v>-9.4252724979128395</v>
      </c>
      <c r="Z536" s="27">
        <f t="shared" ca="1" si="243"/>
        <v>37.39784558676341</v>
      </c>
      <c r="AA536" s="27">
        <f t="shared" ca="1" si="244"/>
        <v>45.182174783477564</v>
      </c>
      <c r="AB536" s="29">
        <f t="shared" ca="1" si="229"/>
        <v>-44.182174783477564</v>
      </c>
      <c r="AC536" s="29">
        <f t="shared" ca="1" si="230"/>
        <v>-52.855446970510776</v>
      </c>
      <c r="AD536" s="29">
        <f t="shared" ca="1" si="231"/>
        <v>394.19982434044078</v>
      </c>
      <c r="AE536" s="29">
        <f t="shared" ca="1" si="232"/>
        <v>8083.0441434039503</v>
      </c>
      <c r="AF536" s="29">
        <f t="shared" ca="1" si="233"/>
        <v>6123760.1291035283</v>
      </c>
      <c r="AH536" s="29">
        <f t="shared" ca="1" si="234"/>
        <v>0.33333329353388047</v>
      </c>
      <c r="AI536" s="29">
        <f t="shared" ca="1" si="235"/>
        <v>1.0000000770883772</v>
      </c>
    </row>
    <row r="537" spans="1:35" x14ac:dyDescent="0.25">
      <c r="A537" s="29">
        <v>52.500000000000099</v>
      </c>
      <c r="B537" s="29">
        <f t="shared" si="236"/>
        <v>1</v>
      </c>
      <c r="C537" s="29">
        <f t="shared" si="237"/>
        <v>0</v>
      </c>
      <c r="E537" s="29">
        <f ca="1">Kp*(G537+H537*OnebyTi+Td*(G537-G536))</f>
        <v>0.3333332945902881</v>
      </c>
      <c r="F537" s="27">
        <f t="shared" ca="1" si="238"/>
        <v>1.0000000750363993</v>
      </c>
      <c r="G537" s="29">
        <f t="shared" ca="1" si="218"/>
        <v>-7.5036399316275038E-8</v>
      </c>
      <c r="H537" s="29">
        <f t="shared" ca="1" si="219"/>
        <v>0.22222249653912265</v>
      </c>
      <c r="I537" s="29">
        <f t="shared" ca="1" si="220"/>
        <v>2.2575910288908694</v>
      </c>
      <c r="J537" s="29">
        <f t="shared" ca="1" si="221"/>
        <v>1.2398322971779014</v>
      </c>
      <c r="K537" s="29">
        <f t="shared" ca="1" si="222"/>
        <v>5.4839072608051422</v>
      </c>
      <c r="M537" s="29">
        <f ca="1">Kp*(Q537+R537*OnebyTi+Td*(Q537-Q536))</f>
        <v>481.55108978274598</v>
      </c>
      <c r="N537" s="27">
        <f t="shared" ca="1" si="239"/>
        <v>-233.47622896313547</v>
      </c>
      <c r="O537" s="29">
        <f t="shared" ca="1" si="223"/>
        <v>-258.62655117140588</v>
      </c>
      <c r="P537" s="29">
        <f t="shared" ca="1" si="240"/>
        <v>-106.88711205582867</v>
      </c>
      <c r="Q537" s="29">
        <f t="shared" ca="1" si="224"/>
        <v>107.88711205582867</v>
      </c>
      <c r="R537" s="29">
        <f t="shared" ca="1" si="225"/>
        <v>-110.51438836815066</v>
      </c>
      <c r="S537" s="29">
        <f t="shared" ca="1" si="226"/>
        <v>865.75999343268711</v>
      </c>
      <c r="T537" s="29">
        <f t="shared" ca="1" si="227"/>
        <v>42954.482037408496</v>
      </c>
      <c r="U537" s="29">
        <f t="shared" ca="1" si="228"/>
        <v>1072.1414173801866</v>
      </c>
      <c r="W537" s="29">
        <f ca="1">Kp*(AB537+AC537*OnebyTi+Td*(AB537-AB536))</f>
        <v>-348.66872115313538</v>
      </c>
      <c r="X537" s="29">
        <f t="shared" ca="1" si="241"/>
        <v>-104.94110676216474</v>
      </c>
      <c r="Y537" s="29">
        <f t="shared" ca="1" si="242"/>
        <v>-13.829370177289647</v>
      </c>
      <c r="Z537" s="29">
        <f t="shared" ca="1" si="243"/>
        <v>35.11425517110272</v>
      </c>
      <c r="AA537" s="29">
        <f t="shared" ca="1" si="244"/>
        <v>44.802528568677921</v>
      </c>
      <c r="AB537" s="29">
        <f t="shared" ca="1" si="229"/>
        <v>-43.802528568677921</v>
      </c>
      <c r="AC537" s="29">
        <f t="shared" ca="1" si="230"/>
        <v>-57.235699827378568</v>
      </c>
      <c r="AD537" s="29">
        <f t="shared" ca="1" si="231"/>
        <v>398.58007719730858</v>
      </c>
      <c r="AE537" s="29">
        <f t="shared" ca="1" si="232"/>
        <v>8274.9102943049347</v>
      </c>
      <c r="AF537" s="29">
        <f t="shared" ca="1" si="233"/>
        <v>6311911.6217631632</v>
      </c>
      <c r="AH537" s="29">
        <f t="shared" ca="1" si="234"/>
        <v>0.3333332945902881</v>
      </c>
      <c r="AI537" s="29">
        <f t="shared" ca="1" si="235"/>
        <v>1.0000000750363993</v>
      </c>
    </row>
    <row r="538" spans="1:35" x14ac:dyDescent="0.25">
      <c r="A538" s="29">
        <v>52.600000000000101</v>
      </c>
      <c r="B538" s="29">
        <f t="shared" si="236"/>
        <v>1</v>
      </c>
      <c r="C538" s="29">
        <f t="shared" si="237"/>
        <v>0</v>
      </c>
      <c r="E538" s="29">
        <f ca="1">Kp*(G538+H538*OnebyTi+Td*(G538-G537))</f>
        <v>0.33333329617994462</v>
      </c>
      <c r="F538" s="29">
        <f t="shared" ca="1" si="238"/>
        <v>1.0000000729477625</v>
      </c>
      <c r="G538" s="29">
        <f t="shared" ca="1" si="218"/>
        <v>-7.2947762497221902E-8</v>
      </c>
      <c r="H538" s="29">
        <f t="shared" ca="1" si="219"/>
        <v>0.2222224892443464</v>
      </c>
      <c r="I538" s="29">
        <f t="shared" ca="1" si="220"/>
        <v>2.2575910361856457</v>
      </c>
      <c r="J538" s="29">
        <f t="shared" ca="1" si="221"/>
        <v>1.2398322971779019</v>
      </c>
      <c r="K538" s="29">
        <f t="shared" ca="1" si="222"/>
        <v>5.4839076445103734</v>
      </c>
      <c r="M538" s="29">
        <f ca="1">Kp*(Q538+R538*OnebyTi+Td*(Q538-Q537))</f>
        <v>535.81845525392919</v>
      </c>
      <c r="N538" s="29">
        <f t="shared" ca="1" si="239"/>
        <v>-208.79857447863989</v>
      </c>
      <c r="O538" s="29">
        <f t="shared" ca="1" si="223"/>
        <v>-257.60015286820629</v>
      </c>
      <c r="P538" s="29">
        <f t="shared" ca="1" si="240"/>
        <v>-113.07968094409026</v>
      </c>
      <c r="Q538" s="29">
        <f t="shared" ca="1" si="224"/>
        <v>114.07968094409026</v>
      </c>
      <c r="R538" s="29">
        <f t="shared" ca="1" si="225"/>
        <v>-99.106420273741634</v>
      </c>
      <c r="S538" s="29">
        <f t="shared" ca="1" si="226"/>
        <v>877.16796152709617</v>
      </c>
      <c r="T538" s="29">
        <f t="shared" ca="1" si="227"/>
        <v>44255.899397839035</v>
      </c>
      <c r="U538" s="29">
        <f t="shared" ca="1" si="228"/>
        <v>1086.2853846688099</v>
      </c>
      <c r="W538" s="29">
        <f ca="1">Kp*(AB538+AC538*OnebyTi+Td*(AB538-AB537))</f>
        <v>-352.3332090228929</v>
      </c>
      <c r="X538" s="29">
        <f t="shared" ca="1" si="241"/>
        <v>-110.02593310538504</v>
      </c>
      <c r="Y538" s="29">
        <f t="shared" ca="1" si="242"/>
        <v>-18.272942005273354</v>
      </c>
      <c r="Z538" s="29">
        <f t="shared" ca="1" si="243"/>
        <v>32.727246395840183</v>
      </c>
      <c r="AA538" s="29">
        <f t="shared" ca="1" si="244"/>
        <v>44.330025899483751</v>
      </c>
      <c r="AB538" s="29">
        <f t="shared" ca="1" si="229"/>
        <v>-43.330025899483751</v>
      </c>
      <c r="AC538" s="29">
        <f t="shared" ca="1" si="230"/>
        <v>-61.568702417326946</v>
      </c>
      <c r="AD538" s="29">
        <f t="shared" ca="1" si="231"/>
        <v>402.91307978725695</v>
      </c>
      <c r="AE538" s="29">
        <f t="shared" ca="1" si="232"/>
        <v>8462.6594087499288</v>
      </c>
      <c r="AF538" s="29">
        <f t="shared" ca="1" si="233"/>
        <v>6503672.5484744944</v>
      </c>
      <c r="AH538" s="29">
        <f t="shared" ca="1" si="234"/>
        <v>0.33333329617994462</v>
      </c>
      <c r="AI538" s="29">
        <f t="shared" ca="1" si="235"/>
        <v>1.0000000729477625</v>
      </c>
    </row>
    <row r="539" spans="1:35" x14ac:dyDescent="0.25">
      <c r="A539" s="29">
        <v>52.700000000000102</v>
      </c>
      <c r="B539" s="29">
        <f t="shared" si="236"/>
        <v>1</v>
      </c>
      <c r="C539" s="29">
        <f t="shared" si="237"/>
        <v>0</v>
      </c>
      <c r="E539" s="29">
        <f ca="1">Kp*(G539+H539*OnebyTi+Td*(G539-G538))</f>
        <v>0.33333329821200219</v>
      </c>
      <c r="F539" s="29">
        <f t="shared" ca="1" si="238"/>
        <v>1.0000000708381329</v>
      </c>
      <c r="G539" s="29">
        <f t="shared" ca="1" si="218"/>
        <v>-7.0838132915085339E-8</v>
      </c>
      <c r="H539" s="29">
        <f t="shared" ca="1" si="219"/>
        <v>0.22222248216053311</v>
      </c>
      <c r="I539" s="29">
        <f t="shared" ca="1" si="220"/>
        <v>2.2575910432694588</v>
      </c>
      <c r="J539" s="29">
        <f t="shared" ca="1" si="221"/>
        <v>1.2398322971779023</v>
      </c>
      <c r="K539" s="29">
        <f t="shared" ca="1" si="222"/>
        <v>5.4839080178273338</v>
      </c>
      <c r="M539" s="29">
        <f ca="1">Kp*(Q539+R539*OnebyTi+Td*(Q539-Q538))</f>
        <v>589.20285474165303</v>
      </c>
      <c r="N539" s="27">
        <f t="shared" ca="1" si="239"/>
        <v>-182.86711120377572</v>
      </c>
      <c r="O539" s="27">
        <f t="shared" ca="1" si="223"/>
        <v>-255.60853396019715</v>
      </c>
      <c r="P539" s="27">
        <f t="shared" ca="1" si="240"/>
        <v>-118.97763986215699</v>
      </c>
      <c r="Q539" s="29">
        <f t="shared" ca="1" si="224"/>
        <v>119.97763986215699</v>
      </c>
      <c r="R539" s="29">
        <f t="shared" ca="1" si="225"/>
        <v>-87.108656287525932</v>
      </c>
      <c r="S539" s="29">
        <f t="shared" ca="1" si="226"/>
        <v>889.16572551331183</v>
      </c>
      <c r="T539" s="29">
        <f t="shared" ca="1" si="227"/>
        <v>45695.362804528377</v>
      </c>
      <c r="U539" s="29">
        <f t="shared" ca="1" si="228"/>
        <v>1101.1605999528381</v>
      </c>
      <c r="W539" s="29">
        <f ca="1">Kp*(AB539+AC539*OnebyTi+Td*(AB539-AB538))</f>
        <v>-355.35258637004381</v>
      </c>
      <c r="X539" s="27">
        <f t="shared" ca="1" si="241"/>
        <v>-114.97000105092349</v>
      </c>
      <c r="Y539" s="27">
        <f t="shared" ca="1" si="242"/>
        <v>-22.747788185006666</v>
      </c>
      <c r="Z539" s="27">
        <f t="shared" ca="1" si="243"/>
        <v>30.239937856945868</v>
      </c>
      <c r="AA539" s="27">
        <f t="shared" ca="1" si="244"/>
        <v>43.764151665699735</v>
      </c>
      <c r="AB539" s="29">
        <f t="shared" ca="1" si="229"/>
        <v>-42.764151665699735</v>
      </c>
      <c r="AC539" s="29">
        <f t="shared" ca="1" si="230"/>
        <v>-65.845117583896922</v>
      </c>
      <c r="AD539" s="29">
        <f t="shared" ca="1" si="231"/>
        <v>407.18949495382691</v>
      </c>
      <c r="AE539" s="29">
        <f t="shared" ca="1" si="232"/>
        <v>8645.536675518626</v>
      </c>
      <c r="AF539" s="29">
        <f t="shared" ca="1" si="233"/>
        <v>6699084.8910136968</v>
      </c>
      <c r="AH539" s="29">
        <f t="shared" ca="1" si="234"/>
        <v>0.33333329821200219</v>
      </c>
      <c r="AI539" s="29">
        <f t="shared" ca="1" si="235"/>
        <v>1.0000000708381329</v>
      </c>
    </row>
    <row r="540" spans="1:35" x14ac:dyDescent="0.25">
      <c r="A540" s="29">
        <v>52.800000000000097</v>
      </c>
      <c r="B540" s="29">
        <f t="shared" si="236"/>
        <v>1</v>
      </c>
      <c r="C540" s="29">
        <f t="shared" si="237"/>
        <v>0</v>
      </c>
      <c r="E540" s="29">
        <f ca="1">Kp*(G540+H540*OnebyTi+Td*(G540-G539))</f>
        <v>0.33333330057471711</v>
      </c>
      <c r="F540" s="27">
        <f t="shared" ca="1" si="238"/>
        <v>1.0000000687261923</v>
      </c>
      <c r="G540" s="29">
        <f t="shared" ca="1" si="218"/>
        <v>-6.8726192292700716E-8</v>
      </c>
      <c r="H540" s="29">
        <f t="shared" ca="1" si="219"/>
        <v>0.22222247528791389</v>
      </c>
      <c r="I540" s="29">
        <f t="shared" ca="1" si="220"/>
        <v>2.2575910501420782</v>
      </c>
      <c r="J540" s="29">
        <f t="shared" ca="1" si="221"/>
        <v>1.2398322971779028</v>
      </c>
      <c r="K540" s="29">
        <f t="shared" ca="1" si="222"/>
        <v>5.4839083807016289</v>
      </c>
      <c r="M540" s="29">
        <f ca="1">Kp*(Q540+R540*OnebyTi+Td*(Q540-Q539))</f>
        <v>641.49178364837655</v>
      </c>
      <c r="N540" s="29">
        <f t="shared" ca="1" si="239"/>
        <v>-155.75184371494601</v>
      </c>
      <c r="O540" s="29">
        <f t="shared" ca="1" si="223"/>
        <v>-252.63991700685389</v>
      </c>
      <c r="P540" s="29">
        <f t="shared" ca="1" si="240"/>
        <v>-124.55362082596186</v>
      </c>
      <c r="Q540" s="29">
        <f t="shared" ca="1" si="224"/>
        <v>125.55362082596186</v>
      </c>
      <c r="R540" s="29">
        <f t="shared" ca="1" si="225"/>
        <v>-74.553294204929742</v>
      </c>
      <c r="S540" s="29">
        <f t="shared" ca="1" si="226"/>
        <v>901.72108759590799</v>
      </c>
      <c r="T540" s="29">
        <f t="shared" ca="1" si="227"/>
        <v>47271.733974779316</v>
      </c>
      <c r="U540" s="29">
        <f t="shared" ca="1" si="228"/>
        <v>1116.7271433656038</v>
      </c>
      <c r="W540" s="29">
        <f ca="1">Kp*(AB540+AC540*OnebyTi+Td*(AB540-AB539))</f>
        <v>-357.71076942253461</v>
      </c>
      <c r="X540" s="29">
        <f t="shared" ca="1" si="241"/>
        <v>-119.7612980199725</v>
      </c>
      <c r="Y540" s="29">
        <f t="shared" ca="1" si="242"/>
        <v>-27.245518580295084</v>
      </c>
      <c r="Z540" s="29">
        <f t="shared" ca="1" si="243"/>
        <v>27.655695963481339</v>
      </c>
      <c r="AA540" s="29">
        <f t="shared" ca="1" si="244"/>
        <v>43.104567975071419</v>
      </c>
      <c r="AB540" s="29">
        <f t="shared" ca="1" si="229"/>
        <v>-42.104567975071419</v>
      </c>
      <c r="AC540" s="29">
        <f t="shared" ca="1" si="230"/>
        <v>-70.055574381404057</v>
      </c>
      <c r="AD540" s="29">
        <f t="shared" ca="1" si="231"/>
        <v>411.39995175133407</v>
      </c>
      <c r="AE540" s="29">
        <f t="shared" ca="1" si="232"/>
        <v>8822.8161399553665</v>
      </c>
      <c r="AF540" s="29">
        <f t="shared" ca="1" si="233"/>
        <v>6898120.4846577561</v>
      </c>
      <c r="AH540" s="29">
        <f t="shared" ca="1" si="234"/>
        <v>0.33333330057471711</v>
      </c>
      <c r="AI540" s="29">
        <f t="shared" ca="1" si="235"/>
        <v>1.0000000687261923</v>
      </c>
    </row>
    <row r="541" spans="1:35" x14ac:dyDescent="0.25">
      <c r="A541" s="29">
        <v>52.900000000000098</v>
      </c>
      <c r="B541" s="29">
        <f t="shared" si="236"/>
        <v>1</v>
      </c>
      <c r="C541" s="29">
        <f t="shared" si="237"/>
        <v>0</v>
      </c>
      <c r="E541" s="29">
        <f ca="1">Kp*(G541+H541*OnebyTi+Td*(G541-G540))</f>
        <v>0.33333330314376042</v>
      </c>
      <c r="F541" s="29">
        <f t="shared" ca="1" si="238"/>
        <v>1.0000000666322131</v>
      </c>
      <c r="G541" s="29">
        <f t="shared" ca="1" si="218"/>
        <v>-6.6632213080453084E-8</v>
      </c>
      <c r="H541" s="29">
        <f t="shared" ca="1" si="219"/>
        <v>0.22222246862469258</v>
      </c>
      <c r="I541" s="29">
        <f t="shared" ca="1" si="220"/>
        <v>2.2575910568052997</v>
      </c>
      <c r="J541" s="29">
        <f t="shared" ca="1" si="221"/>
        <v>1.2398322971779032</v>
      </c>
      <c r="K541" s="29">
        <f t="shared" ca="1" si="222"/>
        <v>5.4839087331860359</v>
      </c>
      <c r="M541" s="29">
        <f ca="1">Kp*(Q541+R541*OnebyTi+Td*(Q541-Q540))</f>
        <v>692.47254516900557</v>
      </c>
      <c r="N541" s="27">
        <f t="shared" ca="1" si="239"/>
        <v>-127.52848436683057</v>
      </c>
      <c r="O541" s="27">
        <f t="shared" ca="1" si="223"/>
        <v>-248.68586213616155</v>
      </c>
      <c r="P541" s="27">
        <f t="shared" ca="1" si="240"/>
        <v>-129.78089210998377</v>
      </c>
      <c r="Q541" s="29">
        <f t="shared" ca="1" si="224"/>
        <v>130.78089210998377</v>
      </c>
      <c r="R541" s="29">
        <f t="shared" ca="1" si="225"/>
        <v>-61.475204993931364</v>
      </c>
      <c r="S541" s="29">
        <f t="shared" ca="1" si="226"/>
        <v>914.79917680690642</v>
      </c>
      <c r="T541" s="29">
        <f t="shared" ca="1" si="227"/>
        <v>48982.098148887635</v>
      </c>
      <c r="U541" s="29">
        <f t="shared" ca="1" si="228"/>
        <v>1132.9417807547734</v>
      </c>
      <c r="W541" s="29">
        <f ca="1">Kp*(AB541+AC541*OnebyTi+Td*(AB541-AB540))</f>
        <v>-359.39273478905193</v>
      </c>
      <c r="X541" s="27">
        <f t="shared" ca="1" si="241"/>
        <v>-124.38792664521459</v>
      </c>
      <c r="Y541" s="27">
        <f t="shared" ca="1" si="242"/>
        <v>-31.75756638633316</v>
      </c>
      <c r="Z541" s="27">
        <f t="shared" ca="1" si="243"/>
        <v>24.978132134571592</v>
      </c>
      <c r="AA541" s="27">
        <f t="shared" ca="1" si="244"/>
        <v>42.351117596251356</v>
      </c>
      <c r="AB541" s="29">
        <f t="shared" ca="1" si="229"/>
        <v>-41.351117596251356</v>
      </c>
      <c r="AC541" s="29">
        <f t="shared" ca="1" si="230"/>
        <v>-74.19068614102919</v>
      </c>
      <c r="AD541" s="29">
        <f t="shared" ca="1" si="231"/>
        <v>415.53506351095922</v>
      </c>
      <c r="AE541" s="29">
        <f t="shared" ca="1" si="232"/>
        <v>8993.807632601267</v>
      </c>
      <c r="AF541" s="29">
        <f t="shared" ca="1" si="233"/>
        <v>7100666.9347243337</v>
      </c>
      <c r="AH541" s="29">
        <f t="shared" ca="1" si="234"/>
        <v>0.33333330314376042</v>
      </c>
      <c r="AI541" s="29">
        <f t="shared" ca="1" si="235"/>
        <v>1.0000000666322131</v>
      </c>
    </row>
    <row r="542" spans="1:35" x14ac:dyDescent="0.25">
      <c r="A542" s="29">
        <v>53.000000000000099</v>
      </c>
      <c r="B542" s="29">
        <f t="shared" si="236"/>
        <v>1</v>
      </c>
      <c r="C542" s="29">
        <f t="shared" si="237"/>
        <v>0</v>
      </c>
      <c r="E542" s="29">
        <f ca="1">Kp*(G542+H542*OnebyTi+Td*(G542-G541))</f>
        <v>0.33333330579065623</v>
      </c>
      <c r="F542" s="27">
        <f t="shared" ca="1" si="238"/>
        <v>1.0000000645766476</v>
      </c>
      <c r="G542" s="29">
        <f t="shared" ca="1" si="218"/>
        <v>-6.4576647584857483E-8</v>
      </c>
      <c r="H542" s="29">
        <f t="shared" ca="1" si="219"/>
        <v>0.22222246216702782</v>
      </c>
      <c r="I542" s="29">
        <f t="shared" ca="1" si="220"/>
        <v>2.2575910632629643</v>
      </c>
      <c r="J542" s="29">
        <f t="shared" ca="1" si="221"/>
        <v>1.2398322971779037</v>
      </c>
      <c r="K542" s="29">
        <f t="shared" ca="1" si="222"/>
        <v>5.4839090754422681</v>
      </c>
      <c r="M542" s="29">
        <f ca="1">Kp*(Q542+R542*OnebyTi+Td*(Q542-Q541))</f>
        <v>741.93302371752145</v>
      </c>
      <c r="N542" s="29">
        <f t="shared" ca="1" si="239"/>
        <v>-98.27828931091895</v>
      </c>
      <c r="O542" s="29">
        <f t="shared" ca="1" si="223"/>
        <v>-243.74136377416193</v>
      </c>
      <c r="P542" s="29">
        <f t="shared" ca="1" si="240"/>
        <v>-134.63346848917374</v>
      </c>
      <c r="Q542" s="29">
        <f t="shared" ca="1" si="224"/>
        <v>135.63346848917374</v>
      </c>
      <c r="R542" s="29">
        <f t="shared" ca="1" si="225"/>
        <v>-47.911858145013987</v>
      </c>
      <c r="S542" s="29">
        <f t="shared" ca="1" si="226"/>
        <v>928.36252365582379</v>
      </c>
      <c r="T542" s="29">
        <f t="shared" ca="1" si="227"/>
        <v>50821.741926328003</v>
      </c>
      <c r="U542" s="29">
        <f t="shared" ca="1" si="228"/>
        <v>1149.7580562358874</v>
      </c>
      <c r="W542" s="29">
        <f ca="1">Kp*(AB542+AC542*OnebyTi+Td*(AB542-AB541))</f>
        <v>-360.38456585898257</v>
      </c>
      <c r="X542" s="29">
        <f t="shared" ca="1" si="241"/>
        <v>-128.83813018111908</v>
      </c>
      <c r="Y542" s="29">
        <f t="shared" ca="1" si="242"/>
        <v>-36.275202364864995</v>
      </c>
      <c r="Z542" s="29">
        <f t="shared" ca="1" si="243"/>
        <v>22.211099466353076</v>
      </c>
      <c r="AA542" s="29">
        <f t="shared" ca="1" si="244"/>
        <v>41.503827097144509</v>
      </c>
      <c r="AB542" s="29">
        <f t="shared" ca="1" si="229"/>
        <v>-40.503827097144509</v>
      </c>
      <c r="AC542" s="29">
        <f t="shared" ca="1" si="230"/>
        <v>-78.241068850743645</v>
      </c>
      <c r="AD542" s="29">
        <f t="shared" ca="1" si="231"/>
        <v>419.58544622067365</v>
      </c>
      <c r="AE542" s="29">
        <f t="shared" ca="1" si="232"/>
        <v>9157.8636335528045</v>
      </c>
      <c r="AF542" s="29">
        <f t="shared" ca="1" si="233"/>
        <v>7306514.439500303</v>
      </c>
      <c r="AH542" s="29">
        <f t="shared" ca="1" si="234"/>
        <v>0.33333330579065623</v>
      </c>
      <c r="AI542" s="29">
        <f t="shared" ca="1" si="235"/>
        <v>1.0000000645766476</v>
      </c>
    </row>
    <row r="543" spans="1:35" x14ac:dyDescent="0.25">
      <c r="A543" s="29">
        <v>53.100000000000101</v>
      </c>
      <c r="B543" s="29">
        <f t="shared" si="236"/>
        <v>1</v>
      </c>
      <c r="C543" s="29">
        <f t="shared" si="237"/>
        <v>0</v>
      </c>
      <c r="E543" s="29">
        <f ca="1">Kp*(G543+H543*OnebyTi+Td*(G543-G542))</f>
        <v>0.33333330839083486</v>
      </c>
      <c r="F543" s="29">
        <f t="shared" ca="1" si="238"/>
        <v>1.0000000625788141</v>
      </c>
      <c r="G543" s="29">
        <f t="shared" ca="1" si="218"/>
        <v>-6.2578814130631599E-8</v>
      </c>
      <c r="H543" s="29">
        <f t="shared" ca="1" si="219"/>
        <v>0.22222245590914641</v>
      </c>
      <c r="I543" s="29">
        <f t="shared" ca="1" si="220"/>
        <v>2.2575910695208457</v>
      </c>
      <c r="J543" s="29">
        <f t="shared" ca="1" si="221"/>
        <v>1.2398322971779041</v>
      </c>
      <c r="K543" s="29">
        <f t="shared" ca="1" si="222"/>
        <v>5.4839094077357711</v>
      </c>
      <c r="M543" s="29">
        <f ca="1">Kp*(Q543+R543*OnebyTi+Td*(Q543-Q542))</f>
        <v>789.6624714984946</v>
      </c>
      <c r="N543" s="27">
        <f t="shared" ca="1" si="239"/>
        <v>-68.087871019037635</v>
      </c>
      <c r="O543" s="29">
        <f t="shared" ca="1" si="223"/>
        <v>-237.80493673474311</v>
      </c>
      <c r="P543" s="29">
        <f t="shared" ca="1" si="240"/>
        <v>-139.08622092943341</v>
      </c>
      <c r="Q543" s="29">
        <f t="shared" ca="1" si="224"/>
        <v>140.08622092943341</v>
      </c>
      <c r="R543" s="29">
        <f t="shared" ca="1" si="225"/>
        <v>-33.903236052070646</v>
      </c>
      <c r="S543" s="29">
        <f t="shared" ca="1" si="226"/>
        <v>942.37114574876716</v>
      </c>
      <c r="T543" s="29">
        <f t="shared" ca="1" si="227"/>
        <v>52784.156855757006</v>
      </c>
      <c r="U543" s="29">
        <f t="shared" ca="1" si="228"/>
        <v>1167.1263983456784</v>
      </c>
      <c r="W543" s="29">
        <f ca="1">Kp*(AB543+AC543*OnebyTi+Td*(AB543-AB542))</f>
        <v>-360.67349773210049</v>
      </c>
      <c r="X543" s="29">
        <f t="shared" ca="1" si="241"/>
        <v>-133.10031803273571</v>
      </c>
      <c r="Y543" s="29">
        <f t="shared" ca="1" si="242"/>
        <v>-40.789549624362579</v>
      </c>
      <c r="Z543" s="29">
        <f t="shared" ca="1" si="243"/>
        <v>19.358688867219627</v>
      </c>
      <c r="AA543" s="29">
        <f t="shared" ca="1" si="244"/>
        <v>40.562909667639836</v>
      </c>
      <c r="AB543" s="29">
        <f t="shared" ca="1" si="229"/>
        <v>-39.562909667639836</v>
      </c>
      <c r="AC543" s="29">
        <f t="shared" ca="1" si="230"/>
        <v>-82.197359817507632</v>
      </c>
      <c r="AD543" s="29">
        <f t="shared" ca="1" si="231"/>
        <v>423.5417371874376</v>
      </c>
      <c r="AE543" s="29">
        <f t="shared" ca="1" si="232"/>
        <v>9314.3860156897881</v>
      </c>
      <c r="AF543" s="29">
        <f t="shared" ca="1" si="233"/>
        <v>7515343.9224569872</v>
      </c>
      <c r="AH543" s="29">
        <f t="shared" ca="1" si="234"/>
        <v>0.33333330839083486</v>
      </c>
      <c r="AI543" s="29">
        <f t="shared" ca="1" si="235"/>
        <v>1.0000000625788141</v>
      </c>
    </row>
    <row r="544" spans="1:35" x14ac:dyDescent="0.25">
      <c r="A544" s="29">
        <v>53.200000000000102</v>
      </c>
      <c r="B544" s="29">
        <f t="shared" si="236"/>
        <v>1</v>
      </c>
      <c r="C544" s="29">
        <f t="shared" si="237"/>
        <v>0</v>
      </c>
      <c r="E544" s="29">
        <f ca="1">Kp*(G544+H544*OnebyTi+Td*(G544-G543))</f>
        <v>0.33333331083085044</v>
      </c>
      <c r="F544" s="27">
        <f t="shared" ca="1" si="238"/>
        <v>1.0000000606557511</v>
      </c>
      <c r="G544" s="29">
        <f t="shared" ca="1" si="218"/>
        <v>-6.0655751088489751E-8</v>
      </c>
      <c r="H544" s="29">
        <f t="shared" ca="1" si="219"/>
        <v>0.22222244984357131</v>
      </c>
      <c r="I544" s="29">
        <f t="shared" ca="1" si="220"/>
        <v>2.2575910755864208</v>
      </c>
      <c r="J544" s="29">
        <f t="shared" ca="1" si="221"/>
        <v>1.2398322971779046</v>
      </c>
      <c r="K544" s="29">
        <f t="shared" ca="1" si="222"/>
        <v>5.4839097304243669</v>
      </c>
      <c r="M544" s="29">
        <f ca="1">Kp*(Q544+R544*OnebyTi+Td*(Q544-Q543))</f>
        <v>835.4523056087553</v>
      </c>
      <c r="N544" s="29">
        <f t="shared" ca="1" si="239"/>
        <v>-37.048987533103769</v>
      </c>
      <c r="O544" s="27">
        <f t="shared" ca="1" si="223"/>
        <v>-230.8786911450411</v>
      </c>
      <c r="P544" s="27">
        <f t="shared" ca="1" si="240"/>
        <v>-143.1149853149368</v>
      </c>
      <c r="Q544" s="29">
        <f t="shared" ca="1" si="224"/>
        <v>144.1149853149368</v>
      </c>
      <c r="R544" s="29">
        <f t="shared" ca="1" si="225"/>
        <v>-19.491737520576965</v>
      </c>
      <c r="S544" s="29">
        <f t="shared" ca="1" si="226"/>
        <v>956.7826442802608</v>
      </c>
      <c r="T544" s="29">
        <f t="shared" ca="1" si="227"/>
        <v>54861.069754989454</v>
      </c>
      <c r="U544" s="29">
        <f t="shared" ca="1" si="228"/>
        <v>1184.9942396757563</v>
      </c>
      <c r="W544" s="29">
        <f ca="1">Kp*(AB544+AC544*OnebyTi+Td*(AB544-AB543))</f>
        <v>-360.24796056582636</v>
      </c>
      <c r="X544" s="27">
        <f t="shared" ca="1" si="241"/>
        <v>-137.16309135418217</v>
      </c>
      <c r="Y544" s="27">
        <f t="shared" ca="1" si="242"/>
        <v>-45.291598924420242</v>
      </c>
      <c r="Z544" s="27">
        <f t="shared" ca="1" si="243"/>
        <v>16.425224660716857</v>
      </c>
      <c r="AA544" s="27">
        <f t="shared" ca="1" si="244"/>
        <v>39.528767616189413</v>
      </c>
      <c r="AB544" s="29">
        <f t="shared" ca="1" si="229"/>
        <v>-38.528767616189413</v>
      </c>
      <c r="AC544" s="29">
        <f t="shared" ca="1" si="230"/>
        <v>-86.050236579126576</v>
      </c>
      <c r="AD544" s="29">
        <f t="shared" ca="1" si="231"/>
        <v>427.39461394905652</v>
      </c>
      <c r="AE544" s="29">
        <f t="shared" ca="1" si="232"/>
        <v>9462.83260909202</v>
      </c>
      <c r="AF544" s="29">
        <f t="shared" ca="1" si="233"/>
        <v>7726716.8632335421</v>
      </c>
      <c r="AH544" s="29">
        <f t="shared" ca="1" si="234"/>
        <v>0.33333331083085044</v>
      </c>
      <c r="AI544" s="29">
        <f t="shared" ca="1" si="235"/>
        <v>1.0000000606557511</v>
      </c>
    </row>
    <row r="545" spans="1:35" x14ac:dyDescent="0.25">
      <c r="A545" s="29">
        <v>53.3</v>
      </c>
      <c r="B545" s="29">
        <f t="shared" si="236"/>
        <v>1</v>
      </c>
      <c r="C545" s="29">
        <f t="shared" si="237"/>
        <v>0</v>
      </c>
      <c r="E545" s="29">
        <f ca="1">Kp*(G545+H545*OnebyTi+Td*(G545-G544))</f>
        <v>0.33333331301437669</v>
      </c>
      <c r="F545" s="29">
        <f t="shared" ca="1" si="238"/>
        <v>1.0000000588212976</v>
      </c>
      <c r="G545" s="29">
        <f t="shared" ca="1" si="218"/>
        <v>-5.8821297610478496E-8</v>
      </c>
      <c r="H545" s="29">
        <f t="shared" ca="1" si="219"/>
        <v>0.22222244396144156</v>
      </c>
      <c r="I545" s="29">
        <f t="shared" ca="1" si="220"/>
        <v>2.2575910814685507</v>
      </c>
      <c r="J545" s="29">
        <f t="shared" ca="1" si="221"/>
        <v>1.239832297177905</v>
      </c>
      <c r="K545" s="29">
        <f t="shared" ca="1" si="222"/>
        <v>5.4839100439418829</v>
      </c>
      <c r="M545" s="29">
        <f ca="1">Kp*(Q545+R545*OnebyTi+Td*(Q545-Q544))</f>
        <v>879.09691296439473</v>
      </c>
      <c r="N545" s="27">
        <f t="shared" ca="1" si="239"/>
        <v>-5.2583087517503131</v>
      </c>
      <c r="O545" s="29">
        <f t="shared" ca="1" si="223"/>
        <v>-222.96839571226309</v>
      </c>
      <c r="P545" s="29">
        <f t="shared" ca="1" si="240"/>
        <v>-146.69666979597724</v>
      </c>
      <c r="Q545" s="29">
        <f t="shared" ca="1" si="224"/>
        <v>147.69666979597724</v>
      </c>
      <c r="R545" s="29">
        <f t="shared" ca="1" si="225"/>
        <v>-4.7220705409792405</v>
      </c>
      <c r="S545" s="29">
        <f t="shared" ca="1" si="226"/>
        <v>971.55231125985847</v>
      </c>
      <c r="T545" s="29">
        <f t="shared" ca="1" si="227"/>
        <v>57042.50038187165</v>
      </c>
      <c r="U545" s="29">
        <f t="shared" ca="1" si="228"/>
        <v>1203.3061498156235</v>
      </c>
      <c r="W545" s="29">
        <f ca="1">Kp*(AB545+AC545*OnebyTi+Td*(AB545-AB544))</f>
        <v>-359.09762122928794</v>
      </c>
      <c r="X545" s="29">
        <f t="shared" ca="1" si="241"/>
        <v>-141.01526866712123</v>
      </c>
      <c r="Y545" s="29">
        <f t="shared" ca="1" si="242"/>
        <v>-49.772224482198027</v>
      </c>
      <c r="Z545" s="29">
        <f t="shared" ca="1" si="243"/>
        <v>13.415259656481815</v>
      </c>
      <c r="AA545" s="29">
        <f t="shared" ca="1" si="244"/>
        <v>38.401994530178541</v>
      </c>
      <c r="AB545" s="29">
        <f t="shared" ca="1" si="229"/>
        <v>-37.401994530178541</v>
      </c>
      <c r="AC545" s="29">
        <f t="shared" ca="1" si="230"/>
        <v>-89.790436032144427</v>
      </c>
      <c r="AD545" s="29">
        <f t="shared" ca="1" si="231"/>
        <v>431.13481340207437</v>
      </c>
      <c r="AE545" s="29">
        <f t="shared" ca="1" si="232"/>
        <v>9602.7235285755705</v>
      </c>
      <c r="AF545" s="29">
        <f t="shared" ca="1" si="233"/>
        <v>7940067.191960589</v>
      </c>
      <c r="AH545" s="29">
        <f t="shared" ca="1" si="234"/>
        <v>0.33333331301437669</v>
      </c>
      <c r="AI545" s="29">
        <f t="shared" ca="1" si="235"/>
        <v>1.0000000588212976</v>
      </c>
    </row>
    <row r="546" spans="1:35" x14ac:dyDescent="0.25">
      <c r="A546" s="29">
        <v>53.4</v>
      </c>
      <c r="B546" s="29">
        <f t="shared" si="236"/>
        <v>1</v>
      </c>
      <c r="C546" s="29">
        <f t="shared" si="237"/>
        <v>0</v>
      </c>
      <c r="E546" s="29">
        <f ca="1">Kp*(G546+H546*OnebyTi+Td*(G546-G545))</f>
        <v>0.33333331486673545</v>
      </c>
      <c r="F546" s="27">
        <f t="shared" ca="1" si="238"/>
        <v>1.0000000570854353</v>
      </c>
      <c r="G546" s="29">
        <f t="shared" ca="1" si="218"/>
        <v>-5.7085435267723028E-8</v>
      </c>
      <c r="H546" s="29">
        <f t="shared" ca="1" si="219"/>
        <v>0.22222243825289803</v>
      </c>
      <c r="I546" s="29">
        <f t="shared" ca="1" si="220"/>
        <v>2.2575910871770941</v>
      </c>
      <c r="J546" s="29">
        <f t="shared" ca="1" si="221"/>
        <v>1.2398322971779052</v>
      </c>
      <c r="K546" s="29">
        <f t="shared" ca="1" si="222"/>
        <v>5.4839103487781076</v>
      </c>
      <c r="M546" s="29">
        <f ca="1">Kp*(Q546+R546*OnebyTi+Td*(Q546-Q545))</f>
        <v>920.39446026627115</v>
      </c>
      <c r="N546" s="29">
        <f t="shared" ca="1" si="239"/>
        <v>27.182839845489664</v>
      </c>
      <c r="O546" s="27">
        <f t="shared" ca="1" si="223"/>
        <v>-214.08352887058783</v>
      </c>
      <c r="P546" s="27">
        <f t="shared" ca="1" si="240"/>
        <v>-149.80936033784388</v>
      </c>
      <c r="Q546" s="29">
        <f t="shared" ca="1" si="224"/>
        <v>150.80936033784388</v>
      </c>
      <c r="R546" s="29">
        <f t="shared" ca="1" si="225"/>
        <v>10.358865492805149</v>
      </c>
      <c r="S546" s="29">
        <f t="shared" ca="1" si="226"/>
        <v>986.63324729364285</v>
      </c>
      <c r="T546" s="29">
        <f t="shared" ca="1" si="227"/>
        <v>59316.846698422618</v>
      </c>
      <c r="U546" s="29">
        <f t="shared" ca="1" si="228"/>
        <v>1222.0039813819835</v>
      </c>
      <c r="W546" s="29">
        <f ca="1">Kp*(AB546+AC546*OnebyTi+Td*(AB546-AB545))</f>
        <v>-357.21342315503932</v>
      </c>
      <c r="X546" s="27">
        <f t="shared" ca="1" si="241"/>
        <v>-144.64591144870548</v>
      </c>
      <c r="Y546" s="27">
        <f t="shared" ca="1" si="242"/>
        <v>-54.222200257403507</v>
      </c>
      <c r="Z546" s="27">
        <f t="shared" ca="1" si="243"/>
        <v>10.333569690686394</v>
      </c>
      <c r="AA546" s="27">
        <f t="shared" ca="1" si="244"/>
        <v>37.183377090540276</v>
      </c>
      <c r="AB546" s="29">
        <f t="shared" ca="1" si="229"/>
        <v>-36.183377090540276</v>
      </c>
      <c r="AC546" s="29">
        <f t="shared" ca="1" si="230"/>
        <v>-93.408773741198459</v>
      </c>
      <c r="AD546" s="29">
        <f t="shared" ca="1" si="231"/>
        <v>434.75315111112837</v>
      </c>
      <c r="AE546" s="29">
        <f t="shared" ca="1" si="232"/>
        <v>9733.6472063431938</v>
      </c>
      <c r="AF546" s="29">
        <f t="shared" ca="1" si="233"/>
        <v>8154695.5751516689</v>
      </c>
      <c r="AH546" s="29">
        <f t="shared" ca="1" si="234"/>
        <v>0.33333331486673545</v>
      </c>
      <c r="AI546" s="29">
        <f t="shared" ca="1" si="235"/>
        <v>1.0000000570854353</v>
      </c>
    </row>
    <row r="547" spans="1:35" x14ac:dyDescent="0.25">
      <c r="A547" s="29">
        <v>53.5</v>
      </c>
      <c r="B547" s="29">
        <f t="shared" si="236"/>
        <v>1</v>
      </c>
      <c r="C547" s="29">
        <f t="shared" si="237"/>
        <v>0</v>
      </c>
      <c r="E547" s="29">
        <f ca="1">Kp*(G547+H547*OnebyTi+Td*(G547-G546))</f>
        <v>0.3333333163377738</v>
      </c>
      <c r="F547" s="29">
        <f t="shared" ca="1" si="238"/>
        <v>1.0000000554539143</v>
      </c>
      <c r="G547" s="29">
        <f t="shared" ca="1" si="218"/>
        <v>-5.5453914349357092E-8</v>
      </c>
      <c r="H547" s="29">
        <f t="shared" ca="1" si="219"/>
        <v>0.22222243270750661</v>
      </c>
      <c r="I547" s="29">
        <f t="shared" ca="1" si="220"/>
        <v>2.2575910927224854</v>
      </c>
      <c r="J547" s="29">
        <f t="shared" ca="1" si="221"/>
        <v>1.2398322971779054</v>
      </c>
      <c r="K547" s="29">
        <f t="shared" ca="1" si="222"/>
        <v>5.4839106454565494</v>
      </c>
      <c r="M547" s="29">
        <f ca="1">Kp*(Q547+R547*OnebyTi+Td*(Q547-Q546))</f>
        <v>959.14770614377971</v>
      </c>
      <c r="N547" s="27">
        <f t="shared" ca="1" si="239"/>
        <v>60.168755545395399</v>
      </c>
      <c r="O547" s="29">
        <f t="shared" ca="1" si="223"/>
        <v>-204.23731738197787</v>
      </c>
      <c r="P547" s="29">
        <f t="shared" ca="1" si="240"/>
        <v>-152.43242404952392</v>
      </c>
      <c r="Q547" s="29">
        <f t="shared" ca="1" si="224"/>
        <v>153.43242404952392</v>
      </c>
      <c r="R547" s="29">
        <f t="shared" ca="1" si="225"/>
        <v>25.702107897757543</v>
      </c>
      <c r="S547" s="29">
        <f t="shared" ca="1" si="226"/>
        <v>1001.9764896985953</v>
      </c>
      <c r="T547" s="29">
        <f t="shared" ca="1" si="227"/>
        <v>61670.997573393914</v>
      </c>
      <c r="U547" s="29">
        <f t="shared" ca="1" si="228"/>
        <v>1241.0270288590732</v>
      </c>
      <c r="W547" s="29">
        <f ca="1">Kp*(AB547+AC547*OnebyTi+Td*(AB547-AB546))</f>
        <v>-354.58762428116484</v>
      </c>
      <c r="X547" s="29">
        <f t="shared" ca="1" si="241"/>
        <v>-148.04434963773809</v>
      </c>
      <c r="Y547" s="29">
        <f t="shared" ca="1" si="242"/>
        <v>-58.632216690984528</v>
      </c>
      <c r="Z547" s="29">
        <f t="shared" ca="1" si="243"/>
        <v>7.1851476385185391</v>
      </c>
      <c r="AA547" s="29">
        <f t="shared" ca="1" si="244"/>
        <v>35.873896531604416</v>
      </c>
      <c r="AB547" s="29">
        <f t="shared" ca="1" si="229"/>
        <v>-34.873896531604416</v>
      </c>
      <c r="AC547" s="29">
        <f t="shared" ca="1" si="230"/>
        <v>-96.896163394358894</v>
      </c>
      <c r="AD547" s="29">
        <f t="shared" ca="1" si="231"/>
        <v>438.24054076428882</v>
      </c>
      <c r="AE547" s="29">
        <f t="shared" ca="1" si="232"/>
        <v>9855.2660722728997</v>
      </c>
      <c r="AF547" s="29">
        <f t="shared" ca="1" si="233"/>
        <v>8369766.3739892058</v>
      </c>
      <c r="AH547" s="29">
        <f t="shared" ca="1" si="234"/>
        <v>0.3333333163377738</v>
      </c>
      <c r="AI547" s="29">
        <f t="shared" ca="1" si="235"/>
        <v>1.0000000554539143</v>
      </c>
    </row>
    <row r="548" spans="1:35" x14ac:dyDescent="0.25">
      <c r="A548" s="29">
        <v>53.6</v>
      </c>
      <c r="B548" s="29">
        <f t="shared" si="236"/>
        <v>1</v>
      </c>
      <c r="C548" s="29">
        <f t="shared" si="237"/>
        <v>0</v>
      </c>
      <c r="E548" s="29">
        <f ca="1">Kp*(G548+H548*OnebyTi+Td*(G548-G547))</f>
        <v>0.33333331740305994</v>
      </c>
      <c r="F548" s="27">
        <f t="shared" ca="1" si="238"/>
        <v>1.0000000539281626</v>
      </c>
      <c r="G548" s="29">
        <f t="shared" ca="1" si="218"/>
        <v>-5.3928162602190355E-8</v>
      </c>
      <c r="H548" s="29">
        <f t="shared" ca="1" si="219"/>
        <v>0.22222242731469036</v>
      </c>
      <c r="I548" s="29">
        <f t="shared" ca="1" si="220"/>
        <v>2.2575910981153018</v>
      </c>
      <c r="J548" s="29">
        <f t="shared" ca="1" si="221"/>
        <v>1.2398322971779057</v>
      </c>
      <c r="K548" s="29">
        <f t="shared" ca="1" si="222"/>
        <v>5.4839109345115009</v>
      </c>
      <c r="M548" s="29">
        <f ca="1">Kp*(Q548+R548*OnebyTi+Td*(Q548-Q547))</f>
        <v>995.1648125522072</v>
      </c>
      <c r="N548" s="29">
        <f t="shared" ca="1" si="239"/>
        <v>93.58965823827792</v>
      </c>
      <c r="O548" s="29">
        <f t="shared" ca="1" si="223"/>
        <v>-193.44676200217097</v>
      </c>
      <c r="P548" s="29">
        <f t="shared" ca="1" si="240"/>
        <v>-154.54660987082454</v>
      </c>
      <c r="Q548" s="29">
        <f t="shared" ca="1" si="224"/>
        <v>155.54660987082454</v>
      </c>
      <c r="R548" s="29">
        <f t="shared" ca="1" si="225"/>
        <v>41.25676888484</v>
      </c>
      <c r="S548" s="29">
        <f t="shared" ca="1" si="226"/>
        <v>1017.5311506856777</v>
      </c>
      <c r="T548" s="29">
        <f t="shared" ca="1" si="227"/>
        <v>64090.47235762456</v>
      </c>
      <c r="U548" s="29">
        <f t="shared" ca="1" si="228"/>
        <v>1260.3121999225111</v>
      </c>
      <c r="W548" s="29">
        <f ca="1">Kp*(AB548+AC548*OnebyTi+Td*(AB548-AB547))</f>
        <v>-351.21383297860314</v>
      </c>
      <c r="X548" s="29">
        <f t="shared" ca="1" si="241"/>
        <v>-151.2002070071583</v>
      </c>
      <c r="Y548" s="29">
        <f t="shared" ca="1" si="242"/>
        <v>-62.992897871416368</v>
      </c>
      <c r="Z548" s="29">
        <f t="shared" ca="1" si="243"/>
        <v>3.975196902322498</v>
      </c>
      <c r="AA548" s="29">
        <f t="shared" ca="1" si="244"/>
        <v>34.474729737734116</v>
      </c>
      <c r="AB548" s="29">
        <f t="shared" ca="1" si="229"/>
        <v>-33.474729737734116</v>
      </c>
      <c r="AC548" s="29">
        <f t="shared" ca="1" si="230"/>
        <v>-100.2436363681323</v>
      </c>
      <c r="AD548" s="29">
        <f t="shared" ca="1" si="231"/>
        <v>441.58801373806222</v>
      </c>
      <c r="AE548" s="29">
        <f t="shared" ca="1" si="232"/>
        <v>9967.3218253743344</v>
      </c>
      <c r="AF548" s="29">
        <f t="shared" ca="1" si="233"/>
        <v>8584307.4980827253</v>
      </c>
      <c r="AH548" s="29">
        <f t="shared" ca="1" si="234"/>
        <v>0.33333331740305994</v>
      </c>
      <c r="AI548" s="29">
        <f t="shared" ca="1" si="235"/>
        <v>1.0000000539281626</v>
      </c>
    </row>
    <row r="549" spans="1:35" x14ac:dyDescent="0.25">
      <c r="A549" s="29">
        <v>53.7</v>
      </c>
      <c r="B549" s="29">
        <f t="shared" si="236"/>
        <v>1</v>
      </c>
      <c r="C549" s="29">
        <f t="shared" si="237"/>
        <v>0</v>
      </c>
      <c r="E549" s="29">
        <f ca="1">Kp*(G549+H549*OnebyTi+Td*(G549-G548))</f>
        <v>0.33333331806344024</v>
      </c>
      <c r="F549" s="29">
        <f t="shared" ca="1" si="238"/>
        <v>1.0000000525054626</v>
      </c>
      <c r="G549" s="29">
        <f t="shared" ca="1" si="218"/>
        <v>-5.2505462644347745E-8</v>
      </c>
      <c r="H549" s="29">
        <f t="shared" ca="1" si="219"/>
        <v>0.22222242206414408</v>
      </c>
      <c r="I549" s="29">
        <f t="shared" ca="1" si="220"/>
        <v>2.257591103365848</v>
      </c>
      <c r="J549" s="29">
        <f t="shared" ca="1" si="221"/>
        <v>1.2398322971779059</v>
      </c>
      <c r="K549" s="29">
        <f t="shared" ca="1" si="222"/>
        <v>5.4839112164658355</v>
      </c>
      <c r="M549" s="29">
        <f ca="1">Kp*(Q549+R549*OnebyTi+Td*(Q549-Q548))</f>
        <v>1028.2601524439879</v>
      </c>
      <c r="N549" s="27">
        <f t="shared" ca="1" si="239"/>
        <v>127.33201107381186</v>
      </c>
      <c r="O549" s="27">
        <f t="shared" ca="1" si="223"/>
        <v>-181.73264986270871</v>
      </c>
      <c r="P549" s="27">
        <f t="shared" ca="1" si="240"/>
        <v>-156.13414619784191</v>
      </c>
      <c r="Q549" s="29">
        <f t="shared" ca="1" si="224"/>
        <v>157.13414619784191</v>
      </c>
      <c r="R549" s="29">
        <f t="shared" ca="1" si="225"/>
        <v>56.970183504624188</v>
      </c>
      <c r="S549" s="29">
        <f t="shared" ca="1" si="226"/>
        <v>1033.2445653054619</v>
      </c>
      <c r="T549" s="29">
        <f t="shared" ca="1" si="227"/>
        <v>66559.586347757038</v>
      </c>
      <c r="U549" s="29">
        <f t="shared" ca="1" si="228"/>
        <v>1279.7941988670671</v>
      </c>
      <c r="W549" s="29">
        <f ca="1">Kp*(AB549+AC549*OnebyTi+Td*(AB549-AB548))</f>
        <v>-347.08704186088249</v>
      </c>
      <c r="X549" s="27">
        <f t="shared" ca="1" si="241"/>
        <v>-154.10342635041394</v>
      </c>
      <c r="Y549" s="27">
        <f t="shared" ca="1" si="242"/>
        <v>-67.294819101209924</v>
      </c>
      <c r="Z549" s="27">
        <f t="shared" ca="1" si="243"/>
        <v>0.70912438011652767</v>
      </c>
      <c r="AA549" s="27">
        <f t="shared" ca="1" si="244"/>
        <v>32.987249968891717</v>
      </c>
      <c r="AB549" s="29">
        <f t="shared" ca="1" si="229"/>
        <v>-31.987249968891717</v>
      </c>
      <c r="AC549" s="29">
        <f t="shared" ca="1" si="230"/>
        <v>-103.44236136502147</v>
      </c>
      <c r="AD549" s="29">
        <f t="shared" ca="1" si="231"/>
        <v>444.78673873495137</v>
      </c>
      <c r="AE549" s="29">
        <f t="shared" ca="1" si="232"/>
        <v>10069.640241431571</v>
      </c>
      <c r="AF549" s="29">
        <f t="shared" ca="1" si="233"/>
        <v>8797213.3107158989</v>
      </c>
      <c r="AH549" s="29">
        <f t="shared" ca="1" si="234"/>
        <v>0.33333331806344024</v>
      </c>
      <c r="AI549" s="29">
        <f t="shared" ca="1" si="235"/>
        <v>1.0000000525054626</v>
      </c>
    </row>
    <row r="550" spans="1:35" x14ac:dyDescent="0.25">
      <c r="A550" s="29">
        <v>53.8</v>
      </c>
      <c r="B550" s="29">
        <f t="shared" si="236"/>
        <v>1</v>
      </c>
      <c r="C550" s="29">
        <f t="shared" si="237"/>
        <v>0</v>
      </c>
      <c r="E550" s="29">
        <f ca="1">Kp*(G550+H550*OnebyTi+Td*(G550-G549))</f>
        <v>0.33333331834311064</v>
      </c>
      <c r="F550" s="27">
        <f t="shared" ca="1" si="238"/>
        <v>1.0000000511793667</v>
      </c>
      <c r="G550" s="29">
        <f t="shared" ca="1" si="218"/>
        <v>-5.1179366744591448E-8</v>
      </c>
      <c r="H550" s="29">
        <f t="shared" ca="1" si="219"/>
        <v>0.2222224169462074</v>
      </c>
      <c r="I550" s="29">
        <f t="shared" ca="1" si="220"/>
        <v>2.2575911084837847</v>
      </c>
      <c r="J550" s="29">
        <f t="shared" ca="1" si="221"/>
        <v>1.2398322971779061</v>
      </c>
      <c r="K550" s="29">
        <f t="shared" ca="1" si="222"/>
        <v>5.4839114918108285</v>
      </c>
      <c r="M550" s="29">
        <f ca="1">Kp*(Q550+R550*OnebyTi+Td*(Q550-Q549))</f>
        <v>1058.2551106889691</v>
      </c>
      <c r="N550" s="29">
        <f t="shared" ca="1" si="239"/>
        <v>161.27886117475683</v>
      </c>
      <c r="O550" s="29">
        <f t="shared" ca="1" si="223"/>
        <v>-169.11955326150917</v>
      </c>
      <c r="P550" s="29">
        <f t="shared" ca="1" si="240"/>
        <v>-157.17883502959884</v>
      </c>
      <c r="Q550" s="29">
        <f t="shared" ca="1" si="224"/>
        <v>158.17883502959884</v>
      </c>
      <c r="R550" s="29">
        <f t="shared" ca="1" si="225"/>
        <v>72.788067007584075</v>
      </c>
      <c r="S550" s="29">
        <f t="shared" ca="1" si="226"/>
        <v>1049.0624488084218</v>
      </c>
      <c r="T550" s="29">
        <f t="shared" ca="1" si="227"/>
        <v>69061.640732889136</v>
      </c>
      <c r="U550" s="29">
        <f t="shared" ca="1" si="228"/>
        <v>1299.4057217070342</v>
      </c>
      <c r="W550" s="29">
        <f ca="1">Kp*(AB550+AC550*OnebyTi+Td*(AB550-AB549))</f>
        <v>-342.20365937604907</v>
      </c>
      <c r="X550" s="29">
        <f t="shared" ca="1" si="241"/>
        <v>-156.7442944288324</v>
      </c>
      <c r="Y550" s="29">
        <f t="shared" ca="1" si="242"/>
        <v>-71.52852483504509</v>
      </c>
      <c r="Z550" s="29">
        <f t="shared" ca="1" si="243"/>
        <v>-2.6074670796886803</v>
      </c>
      <c r="AA550" s="29">
        <f t="shared" ca="1" si="244"/>
        <v>31.41302720788892</v>
      </c>
      <c r="AB550" s="29">
        <f t="shared" ca="1" si="229"/>
        <v>-30.41302720788892</v>
      </c>
      <c r="AC550" s="29">
        <f t="shared" ca="1" si="230"/>
        <v>-106.48366408581036</v>
      </c>
      <c r="AD550" s="29">
        <f t="shared" ca="1" si="231"/>
        <v>447.82804145574028</v>
      </c>
      <c r="AE550" s="29">
        <f t="shared" ca="1" si="232"/>
        <v>10162.135463826349</v>
      </c>
      <c r="AF550" s="29">
        <f t="shared" ca="1" si="233"/>
        <v>9007250.6665789802</v>
      </c>
      <c r="AH550" s="29">
        <f t="shared" ca="1" si="234"/>
        <v>0.33333331834311064</v>
      </c>
      <c r="AI550" s="29">
        <f t="shared" ca="1" si="235"/>
        <v>1.0000000511793667</v>
      </c>
    </row>
    <row r="551" spans="1:35" x14ac:dyDescent="0.25">
      <c r="A551" s="29">
        <v>53.9</v>
      </c>
      <c r="B551" s="29">
        <f t="shared" si="236"/>
        <v>1</v>
      </c>
      <c r="C551" s="29">
        <f t="shared" si="237"/>
        <v>0</v>
      </c>
      <c r="E551" s="29">
        <f ca="1">Kp*(G551+H551*OnebyTi+Td*(G551-G550))</f>
        <v>0.33333331828643531</v>
      </c>
      <c r="F551" s="29">
        <f t="shared" ca="1" si="238"/>
        <v>1.000000049940305</v>
      </c>
      <c r="G551" s="29">
        <f t="shared" ca="1" si="218"/>
        <v>-4.9940305002493801E-8</v>
      </c>
      <c r="H551" s="29">
        <f t="shared" ca="1" si="219"/>
        <v>0.2222224119521769</v>
      </c>
      <c r="I551" s="29">
        <f t="shared" ca="1" si="220"/>
        <v>2.2575911134778153</v>
      </c>
      <c r="J551" s="29">
        <f t="shared" ca="1" si="221"/>
        <v>1.2398322971779063</v>
      </c>
      <c r="K551" s="29">
        <f t="shared" ca="1" si="222"/>
        <v>5.4839117609890726</v>
      </c>
      <c r="M551" s="29">
        <f ca="1">Kp*(Q551+R551*OnebyTi+Td*(Q551-Q550))</f>
        <v>1084.9788751837482</v>
      </c>
      <c r="N551" s="27">
        <f t="shared" ca="1" si="239"/>
        <v>195.31019955953337</v>
      </c>
      <c r="O551" s="27">
        <f t="shared" ca="1" si="223"/>
        <v>-155.63581459808518</v>
      </c>
      <c r="P551" s="27">
        <f t="shared" ca="1" si="240"/>
        <v>-157.6661422231499</v>
      </c>
      <c r="Q551" s="29">
        <f t="shared" ca="1" si="224"/>
        <v>158.6661422231499</v>
      </c>
      <c r="R551" s="29">
        <f t="shared" ca="1" si="225"/>
        <v>88.654681229899069</v>
      </c>
      <c r="S551" s="29">
        <f t="shared" ca="1" si="226"/>
        <v>1064.9290630307369</v>
      </c>
      <c r="T551" s="29">
        <f t="shared" ca="1" si="227"/>
        <v>71579.135201686819</v>
      </c>
      <c r="U551" s="29">
        <f t="shared" ca="1" si="228"/>
        <v>1319.0776624667226</v>
      </c>
      <c r="W551" s="29">
        <f ca="1">Kp*(AB551+AC551*OnebyTi+Td*(AB551-AB550))</f>
        <v>-336.56153908340411</v>
      </c>
      <c r="X551" s="27">
        <f t="shared" ca="1" si="241"/>
        <v>-159.11346662674765</v>
      </c>
      <c r="Y551" s="27">
        <f t="shared" ca="1" si="242"/>
        <v>-75.684546959748658</v>
      </c>
      <c r="Z551" s="27">
        <f t="shared" ca="1" si="243"/>
        <v>-5.96878673043694</v>
      </c>
      <c r="AA551" s="27">
        <f t="shared" ca="1" si="244"/>
        <v>29.753828122713589</v>
      </c>
      <c r="AB551" s="29">
        <f t="shared" ca="1" si="229"/>
        <v>-28.753828122713589</v>
      </c>
      <c r="AC551" s="29">
        <f t="shared" ca="1" si="230"/>
        <v>-109.35904689808171</v>
      </c>
      <c r="AD551" s="29">
        <f t="shared" ca="1" si="231"/>
        <v>450.70342426801164</v>
      </c>
      <c r="AE551" s="29">
        <f t="shared" ca="1" si="232"/>
        <v>10244.813726997405</v>
      </c>
      <c r="AF551" s="29">
        <f t="shared" ca="1" si="233"/>
        <v>9213068.0816551577</v>
      </c>
      <c r="AH551" s="29">
        <f t="shared" ca="1" si="234"/>
        <v>0.33333331828643531</v>
      </c>
      <c r="AI551" s="29">
        <f t="shared" ca="1" si="235"/>
        <v>1.000000049940305</v>
      </c>
    </row>
    <row r="552" spans="1:35" x14ac:dyDescent="0.25">
      <c r="A552" s="29">
        <v>54</v>
      </c>
      <c r="B552" s="29">
        <f t="shared" si="236"/>
        <v>1</v>
      </c>
      <c r="C552" s="29">
        <f t="shared" si="237"/>
        <v>0</v>
      </c>
      <c r="E552" s="29">
        <f ca="1">Kp*(G552+H552*OnebyTi+Td*(G552-G551))</f>
        <v>0.33333331795378751</v>
      </c>
      <c r="F552" s="29">
        <f t="shared" ca="1" si="238"/>
        <v>1.0000000487763379</v>
      </c>
      <c r="G552" s="29">
        <f t="shared" ca="1" si="218"/>
        <v>-4.877633785760338E-8</v>
      </c>
      <c r="H552" s="29">
        <f t="shared" ca="1" si="219"/>
        <v>0.2222224070745431</v>
      </c>
      <c r="I552" s="29">
        <f t="shared" ca="1" si="220"/>
        <v>2.2575911183554491</v>
      </c>
      <c r="J552" s="29">
        <f t="shared" ca="1" si="221"/>
        <v>1.2398322971779066</v>
      </c>
      <c r="K552" s="29">
        <f t="shared" ca="1" si="222"/>
        <v>5.4839120243812971</v>
      </c>
      <c r="M552" s="29">
        <f ca="1">Kp*(Q552+R552*OnebyTi+Td*(Q552-Q551))</f>
        <v>1108.2692150655755</v>
      </c>
      <c r="N552" s="29">
        <f t="shared" ca="1" si="239"/>
        <v>229.30333933766573</v>
      </c>
      <c r="O552" s="29">
        <f t="shared" ca="1" si="223"/>
        <v>-141.31351723492867</v>
      </c>
      <c r="P552" s="29">
        <f t="shared" ca="1" si="240"/>
        <v>-157.5832834505247</v>
      </c>
      <c r="Q552" s="29">
        <f t="shared" ca="1" si="224"/>
        <v>158.5832834505247</v>
      </c>
      <c r="R552" s="29">
        <f t="shared" ca="1" si="225"/>
        <v>104.51300957495154</v>
      </c>
      <c r="S552" s="29">
        <f t="shared" ca="1" si="226"/>
        <v>1080.7873913757894</v>
      </c>
      <c r="T552" s="29">
        <f t="shared" ca="1" si="227"/>
        <v>74094.000980681769</v>
      </c>
      <c r="U552" s="29">
        <f t="shared" ca="1" si="228"/>
        <v>1338.7393301281704</v>
      </c>
      <c r="W552" s="29">
        <f ca="1">Kp*(AB552+AC552*OnebyTi+Td*(AB552-AB551))</f>
        <v>-330.16000652073706</v>
      </c>
      <c r="X552" s="29">
        <f t="shared" ca="1" si="241"/>
        <v>-161.20199126088858</v>
      </c>
      <c r="Y552" s="29">
        <f t="shared" ca="1" si="242"/>
        <v>-79.753423385191894</v>
      </c>
      <c r="Z552" s="29">
        <f t="shared" ca="1" si="243"/>
        <v>-9.3688644781907051</v>
      </c>
      <c r="AA552" s="29">
        <f t="shared" ca="1" si="244"/>
        <v>28.011615637986097</v>
      </c>
      <c r="AB552" s="29">
        <f t="shared" ca="1" si="229"/>
        <v>-27.011615637986097</v>
      </c>
      <c r="AC552" s="29">
        <f t="shared" ca="1" si="230"/>
        <v>-112.06020846188032</v>
      </c>
      <c r="AD552" s="29">
        <f t="shared" ca="1" si="231"/>
        <v>453.40458583181027</v>
      </c>
      <c r="AE552" s="29">
        <f t="shared" ca="1" si="232"/>
        <v>10317.776464934834</v>
      </c>
      <c r="AF552" s="29">
        <f t="shared" ca="1" si="233"/>
        <v>9413207.9492122326</v>
      </c>
      <c r="AH552" s="29">
        <f t="shared" ca="1" si="234"/>
        <v>0.33333331795378751</v>
      </c>
      <c r="AI552" s="29">
        <f t="shared" ca="1" si="235"/>
        <v>1.0000000487763379</v>
      </c>
    </row>
    <row r="553" spans="1:35" x14ac:dyDescent="0.25">
      <c r="A553" s="29">
        <v>54.1</v>
      </c>
      <c r="B553" s="29">
        <f t="shared" si="236"/>
        <v>1</v>
      </c>
      <c r="C553" s="29">
        <f t="shared" si="237"/>
        <v>0</v>
      </c>
      <c r="E553" s="29">
        <f ca="1">Kp*(G553+H553*OnebyTi+Td*(G553-G552))</f>
        <v>0.33333331741674288</v>
      </c>
      <c r="F553" s="27">
        <f t="shared" ca="1" si="238"/>
        <v>1.0000000476739954</v>
      </c>
      <c r="G553" s="29">
        <f t="shared" ca="1" si="218"/>
        <v>-4.7673995418051618E-8</v>
      </c>
      <c r="H553" s="29">
        <f t="shared" ca="1" si="219"/>
        <v>0.22222240230714357</v>
      </c>
      <c r="I553" s="29">
        <f t="shared" ca="1" si="220"/>
        <v>2.2575911231228485</v>
      </c>
      <c r="J553" s="29">
        <f t="shared" ca="1" si="221"/>
        <v>1.2398322971779068</v>
      </c>
      <c r="K553" s="29">
        <f t="shared" ca="1" si="222"/>
        <v>5.4839122822976121</v>
      </c>
      <c r="M553" s="29">
        <f ca="1">Kp*(Q553+R553*OnebyTi+Td*(Q553-Q552))</f>
        <v>1127.9732429325641</v>
      </c>
      <c r="N553" s="27">
        <f t="shared" ca="1" si="239"/>
        <v>263.13331115685401</v>
      </c>
      <c r="O553" s="29">
        <f t="shared" ca="1" si="223"/>
        <v>-126.18844211369641</v>
      </c>
      <c r="P553" s="29">
        <f t="shared" ca="1" si="240"/>
        <v>-156.91930545855882</v>
      </c>
      <c r="Q553" s="29">
        <f t="shared" ca="1" si="224"/>
        <v>157.91930545855882</v>
      </c>
      <c r="R553" s="29">
        <f t="shared" ca="1" si="225"/>
        <v>120.30494012080743</v>
      </c>
      <c r="S553" s="29">
        <f t="shared" ca="1" si="226"/>
        <v>1096.5793219216453</v>
      </c>
      <c r="T553" s="29">
        <f t="shared" ca="1" si="227"/>
        <v>76587.851684333131</v>
      </c>
      <c r="U553" s="29">
        <f t="shared" ca="1" si="228"/>
        <v>1358.3186756537129</v>
      </c>
      <c r="W553" s="29">
        <f ca="1">Kp*(AB553+AC553*OnebyTi+Td*(AB553-AB552))</f>
        <v>-322.99988357104581</v>
      </c>
      <c r="X553" s="29">
        <f t="shared" ca="1" si="241"/>
        <v>-163.00133349038279</v>
      </c>
      <c r="Y553" s="29">
        <f t="shared" ca="1" si="242"/>
        <v>-83.72571691408227</v>
      </c>
      <c r="Z553" s="29">
        <f t="shared" ca="1" si="243"/>
        <v>-12.801559922348547</v>
      </c>
      <c r="AA553" s="29">
        <f t="shared" ca="1" si="244"/>
        <v>26.188548110280539</v>
      </c>
      <c r="AB553" s="29">
        <f t="shared" ca="1" si="229"/>
        <v>-25.188548110280539</v>
      </c>
      <c r="AC553" s="29">
        <f t="shared" ca="1" si="230"/>
        <v>-114.57906327290837</v>
      </c>
      <c r="AD553" s="29">
        <f t="shared" ca="1" si="231"/>
        <v>455.92344064283833</v>
      </c>
      <c r="AE553" s="29">
        <f t="shared" ca="1" si="232"/>
        <v>10381.222760525225</v>
      </c>
      <c r="AF553" s="29">
        <f t="shared" ca="1" si="233"/>
        <v>9606121.6278936174</v>
      </c>
      <c r="AH553" s="29">
        <f t="shared" ca="1" si="234"/>
        <v>0.33333331741674288</v>
      </c>
      <c r="AI553" s="29">
        <f t="shared" ca="1" si="235"/>
        <v>1.0000000476739954</v>
      </c>
    </row>
    <row r="554" spans="1:35" x14ac:dyDescent="0.25">
      <c r="A554" s="29">
        <v>54.2</v>
      </c>
      <c r="B554" s="29">
        <f t="shared" si="236"/>
        <v>1</v>
      </c>
      <c r="C554" s="29">
        <f t="shared" si="237"/>
        <v>0</v>
      </c>
      <c r="E554" s="29">
        <f ca="1">Kp*(G554+H554*OnebyTi+Td*(G554-G553))</f>
        <v>0.33333331675296551</v>
      </c>
      <c r="F554" s="29">
        <f t="shared" ca="1" si="238"/>
        <v>1.0000000466191463</v>
      </c>
      <c r="G554" s="29">
        <f t="shared" ca="1" si="218"/>
        <v>-4.6619146321091876E-8</v>
      </c>
      <c r="H554" s="29">
        <f t="shared" ca="1" si="219"/>
        <v>0.22222239764522894</v>
      </c>
      <c r="I554" s="29">
        <f t="shared" ca="1" si="220"/>
        <v>2.2575911277847629</v>
      </c>
      <c r="J554" s="29">
        <f t="shared" ca="1" si="221"/>
        <v>1.239832297177907</v>
      </c>
      <c r="K554" s="29">
        <f t="shared" ca="1" si="222"/>
        <v>5.4839125349733848</v>
      </c>
      <c r="M554" s="29">
        <f ca="1">Kp*(Q554+R554*OnebyTi+Td*(Q554-Q553))</f>
        <v>1143.9481579692042</v>
      </c>
      <c r="N554" s="29">
        <f t="shared" ca="1" si="239"/>
        <v>296.67327479723815</v>
      </c>
      <c r="O554" s="27">
        <f t="shared" ca="1" si="223"/>
        <v>-110.30001000350309</v>
      </c>
      <c r="P554" s="27">
        <f t="shared" ca="1" si="240"/>
        <v>-155.6651622419501</v>
      </c>
      <c r="Q554" s="29">
        <f t="shared" ca="1" si="224"/>
        <v>156.6651622419501</v>
      </c>
      <c r="R554" s="29">
        <f t="shared" ca="1" si="225"/>
        <v>135.97145634500245</v>
      </c>
      <c r="S554" s="29">
        <f t="shared" ca="1" si="226"/>
        <v>1112.2458381458403</v>
      </c>
      <c r="T554" s="29">
        <f t="shared" ca="1" si="227"/>
        <v>79042.248990362787</v>
      </c>
      <c r="U554" s="29">
        <f t="shared" ca="1" si="228"/>
        <v>1377.7425284527317</v>
      </c>
      <c r="W554" s="29">
        <f ca="1">Kp*(AB554+AC554*OnebyTi+Td*(AB554-AB553))</f>
        <v>-315.08351024127433</v>
      </c>
      <c r="X554" s="27">
        <f t="shared" ca="1" si="241"/>
        <v>-164.50339877368316</v>
      </c>
      <c r="Y554" s="27">
        <f t="shared" ca="1" si="242"/>
        <v>-87.592034357569176</v>
      </c>
      <c r="Z554" s="27">
        <f t="shared" ca="1" si="243"/>
        <v>-16.260571875637108</v>
      </c>
      <c r="AA554" s="27">
        <f t="shared" ca="1" si="244"/>
        <v>24.286978102749885</v>
      </c>
      <c r="AB554" s="29">
        <f t="shared" ca="1" si="229"/>
        <v>-23.286978102749885</v>
      </c>
      <c r="AC554" s="29">
        <f t="shared" ca="1" si="230"/>
        <v>-116.90776108318336</v>
      </c>
      <c r="AD554" s="29">
        <f t="shared" ca="1" si="231"/>
        <v>458.25213845311333</v>
      </c>
      <c r="AE554" s="29">
        <f t="shared" ca="1" si="232"/>
        <v>10435.45109544102</v>
      </c>
      <c r="AF554" s="29">
        <f t="shared" ca="1" si="233"/>
        <v>9790187.1400366854</v>
      </c>
      <c r="AH554" s="29">
        <f t="shared" ca="1" si="234"/>
        <v>0.33333331675296551</v>
      </c>
      <c r="AI554" s="29">
        <f t="shared" ca="1" si="235"/>
        <v>1.0000000466191463</v>
      </c>
    </row>
    <row r="555" spans="1:35" x14ac:dyDescent="0.25">
      <c r="A555" s="29">
        <v>54.3</v>
      </c>
      <c r="B555" s="29">
        <f t="shared" si="236"/>
        <v>1</v>
      </c>
      <c r="C555" s="29">
        <f t="shared" si="237"/>
        <v>0</v>
      </c>
      <c r="E555" s="29">
        <f ca="1">Kp*(G555+H555*OnebyTi+Td*(G555-G554))</f>
        <v>0.3333333160411045</v>
      </c>
      <c r="F555" s="27">
        <f t="shared" ca="1" si="238"/>
        <v>1.0000000455978437</v>
      </c>
      <c r="G555" s="29">
        <f t="shared" ca="1" si="218"/>
        <v>-4.5597843723044207E-8</v>
      </c>
      <c r="H555" s="29">
        <f t="shared" ca="1" si="219"/>
        <v>0.22222239308544456</v>
      </c>
      <c r="I555" s="29">
        <f t="shared" ca="1" si="220"/>
        <v>2.2575911323445474</v>
      </c>
      <c r="J555" s="29">
        <f t="shared" ca="1" si="221"/>
        <v>1.2398322971779072</v>
      </c>
      <c r="K555" s="29">
        <f t="shared" ca="1" si="222"/>
        <v>5.4839127825696758</v>
      </c>
      <c r="M555" s="29">
        <f ca="1">Kp*(Q555+R555*OnebyTi+Td*(Q555-Q554))</f>
        <v>1156.0619668847544</v>
      </c>
      <c r="N555" s="27">
        <f t="shared" ca="1" si="239"/>
        <v>329.79494572760848</v>
      </c>
      <c r="O555" s="29">
        <f t="shared" ca="1" si="223"/>
        <v>-93.691209308707499</v>
      </c>
      <c r="P555" s="29">
        <f t="shared" ca="1" si="240"/>
        <v>-153.81378575077247</v>
      </c>
      <c r="Q555" s="29">
        <f t="shared" ca="1" si="224"/>
        <v>154.81378575077247</v>
      </c>
      <c r="R555" s="29">
        <f t="shared" ca="1" si="225"/>
        <v>151.45283492007971</v>
      </c>
      <c r="S555" s="29">
        <f t="shared" ca="1" si="226"/>
        <v>1127.7272167209176</v>
      </c>
      <c r="T555" s="29">
        <f t="shared" ca="1" si="227"/>
        <v>81438.979816211388</v>
      </c>
      <c r="U555" s="29">
        <f t="shared" ca="1" si="228"/>
        <v>1396.9368416149505</v>
      </c>
      <c r="W555" s="29">
        <f ca="1">Kp*(AB555+AC555*OnebyTi+Td*(AB555-AB554))</f>
        <v>-306.41476376936504</v>
      </c>
      <c r="X555" s="29">
        <f t="shared" ca="1" si="241"/>
        <v>-165.70055581878339</v>
      </c>
      <c r="Y555" s="29">
        <f t="shared" ca="1" si="242"/>
        <v>-91.343045862578364</v>
      </c>
      <c r="Z555" s="29">
        <f t="shared" ca="1" si="243"/>
        <v>-19.739448352086661</v>
      </c>
      <c r="AA555" s="29">
        <f t="shared" ca="1" si="244"/>
        <v>22.309450755217888</v>
      </c>
      <c r="AB555" s="29">
        <f t="shared" ca="1" si="229"/>
        <v>-21.309450755217888</v>
      </c>
      <c r="AC555" s="29">
        <f t="shared" ca="1" si="230"/>
        <v>-119.03870615870515</v>
      </c>
      <c r="AD555" s="29">
        <f t="shared" ca="1" si="231"/>
        <v>460.3830835286351</v>
      </c>
      <c r="AE555" s="29">
        <f t="shared" ca="1" si="232"/>
        <v>10480.860364589926</v>
      </c>
      <c r="AF555" s="29">
        <f t="shared" ca="1" si="233"/>
        <v>9963729.1330315601</v>
      </c>
      <c r="AH555" s="29">
        <f t="shared" ca="1" si="234"/>
        <v>0.3333333160411045</v>
      </c>
      <c r="AI555" s="29">
        <f t="shared" ca="1" si="235"/>
        <v>1.0000000455978437</v>
      </c>
    </row>
    <row r="556" spans="1:35" x14ac:dyDescent="0.25">
      <c r="A556" s="29">
        <v>54.4</v>
      </c>
      <c r="B556" s="29">
        <f t="shared" si="236"/>
        <v>1</v>
      </c>
      <c r="C556" s="29">
        <f t="shared" si="237"/>
        <v>0</v>
      </c>
      <c r="E556" s="29">
        <f ca="1">Kp*(G556+H556*OnebyTi+Td*(G556-G555))</f>
        <v>0.3333333153560209</v>
      </c>
      <c r="F556" s="29">
        <f t="shared" ca="1" si="238"/>
        <v>1.0000000445970969</v>
      </c>
      <c r="G556" s="29">
        <f t="shared" ca="1" si="218"/>
        <v>-4.4597096904297473E-8</v>
      </c>
      <c r="H556" s="29">
        <f t="shared" ca="1" si="219"/>
        <v>0.22222238862573487</v>
      </c>
      <c r="I556" s="29">
        <f t="shared" ca="1" si="220"/>
        <v>2.2575911368042569</v>
      </c>
      <c r="J556" s="29">
        <f t="shared" ca="1" si="221"/>
        <v>1.2398322971779074</v>
      </c>
      <c r="K556" s="29">
        <f t="shared" ca="1" si="222"/>
        <v>5.4839130251778831</v>
      </c>
      <c r="M556" s="29">
        <f ca="1">Kp*(Q556+R556*OnebyTi+Td*(Q556-Q555))</f>
        <v>1164.1941795920925</v>
      </c>
      <c r="N556" s="29">
        <f t="shared" ca="1" si="239"/>
        <v>362.36903536024636</v>
      </c>
      <c r="O556" s="27">
        <f t="shared" ca="1" si="223"/>
        <v>-76.408509414911762</v>
      </c>
      <c r="P556" s="27">
        <f t="shared" ca="1" si="240"/>
        <v>-151.36015076617446</v>
      </c>
      <c r="Q556" s="29">
        <f t="shared" ca="1" si="224"/>
        <v>152.36015076617446</v>
      </c>
      <c r="R556" s="29">
        <f t="shared" ca="1" si="225"/>
        <v>166.68884999669714</v>
      </c>
      <c r="S556" s="29">
        <f t="shared" ca="1" si="226"/>
        <v>1142.9632317975349</v>
      </c>
      <c r="T556" s="29">
        <f t="shared" ca="1" si="227"/>
        <v>83760.341370360533</v>
      </c>
      <c r="U556" s="29">
        <f t="shared" ca="1" si="228"/>
        <v>1415.8269451872304</v>
      </c>
      <c r="W556" s="29">
        <f ca="1">Kp*(AB556+AC556*OnebyTi+Td*(AB556-AB555))</f>
        <v>-296.99907497991364</v>
      </c>
      <c r="X556" s="27">
        <f t="shared" ca="1" si="241"/>
        <v>-166.58565897325559</v>
      </c>
      <c r="Y556" s="27">
        <f t="shared" ca="1" si="242"/>
        <v>-94.969504415836369</v>
      </c>
      <c r="Z556" s="27">
        <f t="shared" ca="1" si="243"/>
        <v>-23.231597010492585</v>
      </c>
      <c r="AA556" s="27">
        <f t="shared" ca="1" si="244"/>
        <v>20.258701746643233</v>
      </c>
      <c r="AB556" s="29">
        <f t="shared" ca="1" si="229"/>
        <v>-19.258701746643233</v>
      </c>
      <c r="AC556" s="29">
        <f t="shared" ca="1" si="230"/>
        <v>-120.96457633336948</v>
      </c>
      <c r="AD556" s="29">
        <f t="shared" ca="1" si="231"/>
        <v>462.30895370329944</v>
      </c>
      <c r="AE556" s="29">
        <f t="shared" ca="1" si="232"/>
        <v>10517.950123886541</v>
      </c>
      <c r="AF556" s="29">
        <f t="shared" ca="1" si="233"/>
        <v>10125040.676296439</v>
      </c>
      <c r="AH556" s="29">
        <f t="shared" ca="1" si="234"/>
        <v>0.3333333153560209</v>
      </c>
      <c r="AI556" s="29">
        <f t="shared" ca="1" si="235"/>
        <v>1.0000000445970969</v>
      </c>
    </row>
    <row r="557" spans="1:35" x14ac:dyDescent="0.25">
      <c r="A557" s="29">
        <v>54.5</v>
      </c>
      <c r="B557" s="29">
        <f t="shared" si="236"/>
        <v>1</v>
      </c>
      <c r="C557" s="29">
        <f t="shared" si="237"/>
        <v>0</v>
      </c>
      <c r="E557" s="29">
        <f ca="1">Kp*(G557+H557*OnebyTi+Td*(G557-G556))</f>
        <v>0.33333331476459782</v>
      </c>
      <c r="F557" s="27">
        <f t="shared" ca="1" si="238"/>
        <v>1.0000000436055292</v>
      </c>
      <c r="G557" s="29">
        <f t="shared" ca="1" si="218"/>
        <v>-4.3605529187473735E-8</v>
      </c>
      <c r="H557" s="29">
        <f t="shared" ca="1" si="219"/>
        <v>0.22222238426518195</v>
      </c>
      <c r="I557" s="29">
        <f t="shared" ca="1" si="220"/>
        <v>2.2575911411648097</v>
      </c>
      <c r="J557" s="29">
        <f t="shared" ca="1" si="221"/>
        <v>1.2398322971779077</v>
      </c>
      <c r="K557" s="29">
        <f t="shared" ca="1" si="222"/>
        <v>5.4839132628280174</v>
      </c>
      <c r="M557" s="29">
        <f ca="1">Kp*(Q557+R557*OnebyTi+Td*(Q557-Q556))</f>
        <v>1168.2364765862656</v>
      </c>
      <c r="N557" s="27">
        <f t="shared" ca="1" si="239"/>
        <v>394.26570366608144</v>
      </c>
      <c r="O557" s="29">
        <f t="shared" ca="1" si="223"/>
        <v>-58.501759604318124</v>
      </c>
      <c r="P557" s="29">
        <f t="shared" ca="1" si="240"/>
        <v>-148.30133359206826</v>
      </c>
      <c r="Q557" s="29">
        <f t="shared" ca="1" si="224"/>
        <v>149.30133359206826</v>
      </c>
      <c r="R557" s="29">
        <f t="shared" ca="1" si="225"/>
        <v>181.61898335590396</v>
      </c>
      <c r="S557" s="29">
        <f t="shared" ca="1" si="226"/>
        <v>1157.8933651567418</v>
      </c>
      <c r="T557" s="29">
        <f t="shared" ca="1" si="227"/>
        <v>85989.430191597537</v>
      </c>
      <c r="U557" s="29">
        <f t="shared" ca="1" si="228"/>
        <v>1434.3378067271483</v>
      </c>
      <c r="W557" s="29">
        <f ca="1">Kp*(AB557+AC557*OnebyTi+Td*(AB557-AB556))</f>
        <v>-286.84344181292852</v>
      </c>
      <c r="X557" s="29">
        <f t="shared" ca="1" si="241"/>
        <v>-167.15207000091772</v>
      </c>
      <c r="Y557" s="29">
        <f t="shared" ca="1" si="242"/>
        <v>-98.462265488647517</v>
      </c>
      <c r="Z557" s="29">
        <f t="shared" ca="1" si="243"/>
        <v>-26.73029603976569</v>
      </c>
      <c r="AA557" s="29">
        <f t="shared" ca="1" si="244"/>
        <v>18.137654847621835</v>
      </c>
      <c r="AB557" s="29">
        <f t="shared" ca="1" si="229"/>
        <v>-17.137654847621835</v>
      </c>
      <c r="AC557" s="29">
        <f t="shared" ca="1" si="230"/>
        <v>-122.67834181813166</v>
      </c>
      <c r="AD557" s="29">
        <f t="shared" ca="1" si="231"/>
        <v>464.02271918806161</v>
      </c>
      <c r="AE557" s="29">
        <f t="shared" ca="1" si="232"/>
        <v>10547.320045254162</v>
      </c>
      <c r="AF557" s="29">
        <f t="shared" ca="1" si="233"/>
        <v>10272406.393813167</v>
      </c>
      <c r="AH557" s="29">
        <f t="shared" ca="1" si="234"/>
        <v>0.33333331476459782</v>
      </c>
      <c r="AI557" s="29">
        <f t="shared" ca="1" si="235"/>
        <v>1.0000000436055292</v>
      </c>
    </row>
    <row r="558" spans="1:35" x14ac:dyDescent="0.25">
      <c r="A558" s="29">
        <v>54.6</v>
      </c>
      <c r="B558" s="29">
        <f t="shared" si="236"/>
        <v>1</v>
      </c>
      <c r="C558" s="29">
        <f t="shared" si="237"/>
        <v>0</v>
      </c>
      <c r="E558" s="29">
        <f ca="1">Kp*(G558+H558*OnebyTi+Td*(G558-G557))</f>
        <v>0.33333331432234281</v>
      </c>
      <c r="F558" s="29">
        <f t="shared" ca="1" si="238"/>
        <v>1.0000000426138911</v>
      </c>
      <c r="G558" s="29">
        <f t="shared" ca="1" si="218"/>
        <v>-4.2613891082510236E-8</v>
      </c>
      <c r="H558" s="29">
        <f t="shared" ca="1" si="219"/>
        <v>0.22222238000379285</v>
      </c>
      <c r="I558" s="29">
        <f t="shared" ca="1" si="220"/>
        <v>2.2575911454261988</v>
      </c>
      <c r="J558" s="29">
        <f t="shared" ca="1" si="221"/>
        <v>1.2398322971779079</v>
      </c>
      <c r="K558" s="29">
        <f t="shared" ca="1" si="222"/>
        <v>5.4839134954998627</v>
      </c>
      <c r="M558" s="29">
        <f ca="1">Kp*(Q558+R558*OnebyTi+Td*(Q558-Q557))</f>
        <v>1168.0933450253551</v>
      </c>
      <c r="N558" s="29">
        <f t="shared" ca="1" si="239"/>
        <v>425.35502274026538</v>
      </c>
      <c r="O558" s="29">
        <f t="shared" ca="1" si="223"/>
        <v>-40.024073624934772</v>
      </c>
      <c r="P558" s="29">
        <f t="shared" ca="1" si="240"/>
        <v>-144.63656422626005</v>
      </c>
      <c r="Q558" s="29">
        <f t="shared" ca="1" si="224"/>
        <v>145.63656422626005</v>
      </c>
      <c r="R558" s="29">
        <f t="shared" ca="1" si="225"/>
        <v>196.18263977852996</v>
      </c>
      <c r="S558" s="29">
        <f t="shared" ca="1" si="226"/>
        <v>1172.4570215793678</v>
      </c>
      <c r="T558" s="29">
        <f t="shared" ca="1" si="227"/>
        <v>88110.431075560497</v>
      </c>
      <c r="U558" s="29">
        <f t="shared" ca="1" si="228"/>
        <v>1452.3942983249224</v>
      </c>
      <c r="W558" s="29">
        <f ca="1">Kp*(AB558+AC558*OnebyTi+Td*(AB558-AB557))</f>
        <v>-275.9564399546245</v>
      </c>
      <c r="X558" s="29">
        <f t="shared" ca="1" si="241"/>
        <v>-167.39367919232353</v>
      </c>
      <c r="Y558" s="29">
        <f t="shared" ca="1" si="242"/>
        <v>-101.81230678564438</v>
      </c>
      <c r="Z558" s="29">
        <f t="shared" ca="1" si="243"/>
        <v>-30.228705471484858</v>
      </c>
      <c r="AA558" s="29">
        <f t="shared" ca="1" si="244"/>
        <v>15.949419061370245</v>
      </c>
      <c r="AB558" s="29">
        <f t="shared" ca="1" si="229"/>
        <v>-14.949419061370245</v>
      </c>
      <c r="AC558" s="29">
        <f t="shared" ca="1" si="230"/>
        <v>-124.17328372426869</v>
      </c>
      <c r="AD558" s="29">
        <f t="shared" ca="1" si="231"/>
        <v>465.51766109419862</v>
      </c>
      <c r="AE558" s="29">
        <f t="shared" ca="1" si="232"/>
        <v>10569.668558281408</v>
      </c>
      <c r="AF558" s="29">
        <f t="shared" ca="1" si="233"/>
        <v>10404126.36959582</v>
      </c>
      <c r="AH558" s="29">
        <f t="shared" ca="1" si="234"/>
        <v>0.33333331432234281</v>
      </c>
      <c r="AI558" s="29">
        <f t="shared" ca="1" si="235"/>
        <v>1.0000000426138911</v>
      </c>
    </row>
    <row r="559" spans="1:35" x14ac:dyDescent="0.25">
      <c r="A559" s="29">
        <v>54.7</v>
      </c>
      <c r="B559" s="29">
        <f t="shared" si="236"/>
        <v>1</v>
      </c>
      <c r="C559" s="29">
        <f t="shared" si="237"/>
        <v>0</v>
      </c>
      <c r="E559" s="29">
        <f ca="1">Kp*(G559+H559*OnebyTi+Td*(G559-G558))</f>
        <v>0.33333331407093136</v>
      </c>
      <c r="F559" s="27">
        <f t="shared" ca="1" si="238"/>
        <v>1.0000000416154078</v>
      </c>
      <c r="G559" s="29">
        <f t="shared" ca="1" si="218"/>
        <v>-4.1615407786466108E-8</v>
      </c>
      <c r="H559" s="29">
        <f t="shared" ca="1" si="219"/>
        <v>0.22222237584225207</v>
      </c>
      <c r="I559" s="29">
        <f t="shared" ca="1" si="220"/>
        <v>2.2575911495877397</v>
      </c>
      <c r="J559" s="29">
        <f t="shared" ca="1" si="221"/>
        <v>1.2398322971779081</v>
      </c>
      <c r="K559" s="29">
        <f t="shared" ca="1" si="222"/>
        <v>5.4839137231361432</v>
      </c>
      <c r="M559" s="29">
        <f ca="1">Kp*(Q559+R559*OnebyTi+Td*(Q559-Q558))</f>
        <v>1163.682680571472</v>
      </c>
      <c r="N559" s="27">
        <f t="shared" ca="1" si="239"/>
        <v>455.50744984041506</v>
      </c>
      <c r="O559" s="27">
        <f t="shared" ca="1" si="223"/>
        <v>-21.031700052212251</v>
      </c>
      <c r="P559" s="27">
        <f t="shared" ca="1" si="240"/>
        <v>-140.36727169165479</v>
      </c>
      <c r="Q559" s="29">
        <f t="shared" ca="1" si="224"/>
        <v>141.36727169165479</v>
      </c>
      <c r="R559" s="29">
        <f t="shared" ca="1" si="225"/>
        <v>210.31936694769544</v>
      </c>
      <c r="S559" s="29">
        <f t="shared" ca="1" si="226"/>
        <v>1186.5937487485332</v>
      </c>
      <c r="T559" s="29">
        <f t="shared" ca="1" si="227"/>
        <v>90108.901626114704</v>
      </c>
      <c r="U559" s="29">
        <f t="shared" ca="1" si="228"/>
        <v>1469.9214692456462</v>
      </c>
      <c r="W559" s="29">
        <f ca="1">Kp*(AB559+AC559*OnebyTi+Td*(AB559-AB558))</f>
        <v>-264.34823050381806</v>
      </c>
      <c r="X559" s="27">
        <f t="shared" ca="1" si="241"/>
        <v>-167.30492575676377</v>
      </c>
      <c r="Y559" s="27">
        <f t="shared" ca="1" si="242"/>
        <v>-105.01074805995111</v>
      </c>
      <c r="Z559" s="27">
        <f t="shared" ca="1" si="243"/>
        <v>-33.71987890388786</v>
      </c>
      <c r="AA559" s="27">
        <f t="shared" ca="1" si="244"/>
        <v>13.697285352425205</v>
      </c>
      <c r="AB559" s="29">
        <f t="shared" ca="1" si="229"/>
        <v>-12.697285352425205</v>
      </c>
      <c r="AC559" s="29">
        <f t="shared" ca="1" si="230"/>
        <v>-125.44301225951121</v>
      </c>
      <c r="AD559" s="29">
        <f t="shared" ca="1" si="231"/>
        <v>466.78738962944112</v>
      </c>
      <c r="AE559" s="29">
        <f t="shared" ca="1" si="232"/>
        <v>10585.790663813499</v>
      </c>
      <c r="AF559" s="29">
        <f t="shared" ca="1" si="233"/>
        <v>10518540.21326986</v>
      </c>
      <c r="AH559" s="29">
        <f t="shared" ca="1" si="234"/>
        <v>0.33333331407093136</v>
      </c>
      <c r="AI559" s="29">
        <f t="shared" ca="1" si="235"/>
        <v>1.0000000416154078</v>
      </c>
    </row>
    <row r="560" spans="1:35" x14ac:dyDescent="0.25">
      <c r="A560" s="29">
        <v>54.8</v>
      </c>
      <c r="B560" s="29">
        <f t="shared" si="236"/>
        <v>1</v>
      </c>
      <c r="C560" s="29">
        <f t="shared" si="237"/>
        <v>0</v>
      </c>
      <c r="E560" s="29">
        <f ca="1">Kp*(G560+H560*OnebyTi+Td*(G560-G559))</f>
        <v>0.33333331403676142</v>
      </c>
      <c r="F560" s="29">
        <f t="shared" ca="1" si="238"/>
        <v>1.0000000406059539</v>
      </c>
      <c r="G560" s="29">
        <f t="shared" ca="1" si="218"/>
        <v>-4.0605953932626448E-8</v>
      </c>
      <c r="H560" s="29">
        <f t="shared" ca="1" si="219"/>
        <v>0.22222237178165669</v>
      </c>
      <c r="I560" s="29">
        <f t="shared" ca="1" si="220"/>
        <v>2.2575911536483351</v>
      </c>
      <c r="J560" s="29">
        <f t="shared" ca="1" si="221"/>
        <v>1.2398322971779083</v>
      </c>
      <c r="K560" s="29">
        <f t="shared" ca="1" si="222"/>
        <v>5.4839139456567709</v>
      </c>
      <c r="M560" s="29">
        <f ca="1">Kp*(Q560+R560*OnebyTi+Td*(Q560-Q559))</f>
        <v>1154.9363521167188</v>
      </c>
      <c r="N560" s="29">
        <f t="shared" ca="1" si="239"/>
        <v>484.5943083559888</v>
      </c>
      <c r="O560" s="29">
        <f t="shared" ca="1" si="223"/>
        <v>-1.5838786363443482</v>
      </c>
      <c r="P560" s="29">
        <f t="shared" ca="1" si="240"/>
        <v>-135.49712222685781</v>
      </c>
      <c r="Q560" s="29">
        <f t="shared" ca="1" si="224"/>
        <v>136.49712222685781</v>
      </c>
      <c r="R560" s="29">
        <f t="shared" ca="1" si="225"/>
        <v>223.96907917038124</v>
      </c>
      <c r="S560" s="29">
        <f t="shared" ca="1" si="226"/>
        <v>1200.2434609712191</v>
      </c>
      <c r="T560" s="29">
        <f t="shared" ca="1" si="227"/>
        <v>91972.048063736074</v>
      </c>
      <c r="U560" s="29">
        <f t="shared" ca="1" si="228"/>
        <v>1486.8448233065162</v>
      </c>
      <c r="W560" s="29">
        <f ca="1">Kp*(AB560+AC560*OnebyTi+Td*(AB560-AB559))</f>
        <v>-252.03056461233578</v>
      </c>
      <c r="X560" s="29">
        <f t="shared" ca="1" si="241"/>
        <v>-166.88081744407455</v>
      </c>
      <c r="Y560" s="29">
        <f t="shared" ca="1" si="242"/>
        <v>-108.04887095647945</v>
      </c>
      <c r="Z560" s="29">
        <f t="shared" ca="1" si="243"/>
        <v>-37.196775620473367</v>
      </c>
      <c r="AA560" s="29">
        <f t="shared" ca="1" si="244"/>
        <v>11.384722963100643</v>
      </c>
      <c r="AB560" s="29">
        <f t="shared" ca="1" si="229"/>
        <v>-10.384722963100643</v>
      </c>
      <c r="AC560" s="29">
        <f t="shared" ca="1" si="230"/>
        <v>-126.48148455582127</v>
      </c>
      <c r="AD560" s="29">
        <f t="shared" ca="1" si="231"/>
        <v>467.82586192575121</v>
      </c>
      <c r="AE560" s="29">
        <f t="shared" ca="1" si="232"/>
        <v>10596.574910915535</v>
      </c>
      <c r="AF560" s="29">
        <f t="shared" ca="1" si="233"/>
        <v>10614050.637218947</v>
      </c>
      <c r="AH560" s="29">
        <f t="shared" ca="1" si="234"/>
        <v>0.33333331403676142</v>
      </c>
      <c r="AI560" s="29">
        <f t="shared" ca="1" si="235"/>
        <v>1.0000000406059539</v>
      </c>
    </row>
    <row r="561" spans="1:35" x14ac:dyDescent="0.25">
      <c r="A561" s="29">
        <v>54.899999999999899</v>
      </c>
      <c r="B561" s="29">
        <f t="shared" si="236"/>
        <v>1</v>
      </c>
      <c r="C561" s="29">
        <f t="shared" si="237"/>
        <v>0</v>
      </c>
      <c r="E561" s="29">
        <f ca="1">Kp*(G561+H561*OnebyTi+Td*(G561-G560))</f>
        <v>0.33333331423053636</v>
      </c>
      <c r="F561" s="27">
        <f t="shared" ca="1" si="238"/>
        <v>1.0000000395840567</v>
      </c>
      <c r="G561" s="29">
        <f t="shared" ca="1" si="218"/>
        <v>-3.9584056699126791E-8</v>
      </c>
      <c r="H561" s="29">
        <f t="shared" ca="1" si="219"/>
        <v>0.22222236782325103</v>
      </c>
      <c r="I561" s="29">
        <f t="shared" ca="1" si="220"/>
        <v>2.2575911576067407</v>
      </c>
      <c r="J561" s="29">
        <f t="shared" ca="1" si="221"/>
        <v>1.2398322971779085</v>
      </c>
      <c r="K561" s="29">
        <f t="shared" ca="1" si="222"/>
        <v>5.4839141629732424</v>
      </c>
      <c r="M561" s="29">
        <f ca="1">Kp*(Q561+R561*OnebyTi+Td*(Q561-Q560))</f>
        <v>1141.800726597836</v>
      </c>
      <c r="N561" s="27">
        <f t="shared" ca="1" si="239"/>
        <v>512.48827510784668</v>
      </c>
      <c r="O561" s="27">
        <f t="shared" ca="1" si="223"/>
        <v>18.257317116507711</v>
      </c>
      <c r="P561" s="27">
        <f t="shared" ca="1" si="240"/>
        <v>-130.03205005565272</v>
      </c>
      <c r="Q561" s="29">
        <f t="shared" ca="1" si="224"/>
        <v>131.03205005565272</v>
      </c>
      <c r="R561" s="29">
        <f t="shared" ca="1" si="225"/>
        <v>237.07228417594649</v>
      </c>
      <c r="S561" s="29">
        <f t="shared" ca="1" si="226"/>
        <v>1213.3466659767844</v>
      </c>
      <c r="T561" s="29">
        <f t="shared" ca="1" si="227"/>
        <v>93688.987877914784</v>
      </c>
      <c r="U561" s="29">
        <f t="shared" ca="1" si="228"/>
        <v>1503.0906000689592</v>
      </c>
      <c r="W561" s="29">
        <f ca="1">Kp*(AB561+AC561*OnebyTi+Td*(AB561-AB560))</f>
        <v>-239.01678504288816</v>
      </c>
      <c r="X561" s="27">
        <f t="shared" ca="1" si="241"/>
        <v>-166.1169493452679</v>
      </c>
      <c r="Y561" s="27">
        <f t="shared" ca="1" si="242"/>
        <v>-110.91813884442266</v>
      </c>
      <c r="Z561" s="27">
        <f t="shared" ca="1" si="243"/>
        <v>-40.65227308534066</v>
      </c>
      <c r="AA561" s="27">
        <f t="shared" ca="1" si="244"/>
        <v>9.0153753185619916</v>
      </c>
      <c r="AB561" s="29">
        <f t="shared" ca="1" si="229"/>
        <v>-8.0153753185619916</v>
      </c>
      <c r="AC561" s="29">
        <f t="shared" ca="1" si="230"/>
        <v>-127.28302208767747</v>
      </c>
      <c r="AD561" s="29">
        <f t="shared" ca="1" si="231"/>
        <v>468.6273994576074</v>
      </c>
      <c r="AE561" s="29">
        <f t="shared" ca="1" si="232"/>
        <v>10602.999535065277</v>
      </c>
      <c r="AF561" s="29">
        <f t="shared" ca="1" si="233"/>
        <v>10689145.877324715</v>
      </c>
      <c r="AH561" s="29">
        <f t="shared" ca="1" si="234"/>
        <v>0.33333331423053636</v>
      </c>
      <c r="AI561" s="29">
        <f t="shared" ca="1" si="235"/>
        <v>1.0000000395840567</v>
      </c>
    </row>
    <row r="562" spans="1:35" x14ac:dyDescent="0.25">
      <c r="A562" s="29">
        <v>55</v>
      </c>
      <c r="B562" s="29">
        <f t="shared" si="236"/>
        <v>1</v>
      </c>
      <c r="C562" s="29">
        <f t="shared" si="237"/>
        <v>0</v>
      </c>
      <c r="E562" s="29">
        <f ca="1">Kp*(G562+H562*OnebyTi+Td*(G562-G561))</f>
        <v>0.33333331464781779</v>
      </c>
      <c r="F562" s="29">
        <f t="shared" ca="1" si="238"/>
        <v>1.0000000385507413</v>
      </c>
      <c r="G562" s="29">
        <f t="shared" ca="1" si="218"/>
        <v>-3.8550741265908073E-8</v>
      </c>
      <c r="H562" s="29">
        <f t="shared" ca="1" si="219"/>
        <v>0.22222236396817691</v>
      </c>
      <c r="I562" s="29">
        <f t="shared" ca="1" si="220"/>
        <v>2.2575911614618147</v>
      </c>
      <c r="J562" s="29">
        <f t="shared" ca="1" si="221"/>
        <v>1.2398322971779088</v>
      </c>
      <c r="K562" s="29">
        <f t="shared" ca="1" si="222"/>
        <v>5.4839143750023194</v>
      </c>
      <c r="M562" s="29">
        <f ca="1">Kp*(Q562+R562*OnebyTi+Td*(Q562-Q561))</f>
        <v>1124.2371511938688</v>
      </c>
      <c r="N562" s="29">
        <f t="shared" ca="1" si="239"/>
        <v>539.06387232230918</v>
      </c>
      <c r="O562" s="29">
        <f t="shared" ca="1" si="223"/>
        <v>38.427150825604983</v>
      </c>
      <c r="P562" s="29">
        <f t="shared" ca="1" si="240"/>
        <v>-123.98028047641451</v>
      </c>
      <c r="Q562" s="29">
        <f t="shared" ca="1" si="224"/>
        <v>124.98028047641451</v>
      </c>
      <c r="R562" s="29">
        <f t="shared" ca="1" si="225"/>
        <v>249.57031222358793</v>
      </c>
      <c r="S562" s="29">
        <f t="shared" ca="1" si="226"/>
        <v>1225.8446940244257</v>
      </c>
      <c r="T562" s="29">
        <f t="shared" ca="1" si="227"/>
        <v>95250.994928711109</v>
      </c>
      <c r="U562" s="29">
        <f t="shared" ca="1" si="228"/>
        <v>1518.5860588934604</v>
      </c>
      <c r="W562" s="29">
        <f ca="1">Kp*(AB562+AC562*OnebyTi+Td*(AB562-AB561))</f>
        <v>-225.32182459309212</v>
      </c>
      <c r="X562" s="29">
        <f t="shared" ca="1" si="241"/>
        <v>-165.00952182183192</v>
      </c>
      <c r="Y562" s="29">
        <f t="shared" ca="1" si="242"/>
        <v>-113.61021659942492</v>
      </c>
      <c r="Z562" s="29">
        <f t="shared" ca="1" si="243"/>
        <v>-44.079179796366667</v>
      </c>
      <c r="AA562" s="29">
        <f t="shared" ca="1" si="244"/>
        <v>6.5930555222074672</v>
      </c>
      <c r="AB562" s="29">
        <f t="shared" ca="1" si="229"/>
        <v>-5.5930555222074672</v>
      </c>
      <c r="AC562" s="29">
        <f t="shared" ca="1" si="230"/>
        <v>-127.84232763989822</v>
      </c>
      <c r="AD562" s="29">
        <f t="shared" ca="1" si="231"/>
        <v>469.18670500982813</v>
      </c>
      <c r="AE562" s="29">
        <f t="shared" ca="1" si="232"/>
        <v>10606.127762072727</v>
      </c>
      <c r="AF562" s="29">
        <f t="shared" ca="1" si="233"/>
        <v>10742420.287642894</v>
      </c>
      <c r="AH562" s="29">
        <f t="shared" ca="1" si="234"/>
        <v>0.33333331464781779</v>
      </c>
      <c r="AI562" s="29">
        <f t="shared" ca="1" si="235"/>
        <v>1.0000000385507413</v>
      </c>
    </row>
    <row r="563" spans="1:35" x14ac:dyDescent="0.25">
      <c r="A563" s="29">
        <v>55.099999999999902</v>
      </c>
      <c r="B563" s="29">
        <f t="shared" si="236"/>
        <v>1</v>
      </c>
      <c r="C563" s="29">
        <f t="shared" si="237"/>
        <v>0</v>
      </c>
      <c r="E563" s="29">
        <f ca="1">Kp*(G563+H563*OnebyTi+Td*(G563-G562))</f>
        <v>0.33333331527044796</v>
      </c>
      <c r="F563" s="27">
        <f t="shared" ca="1" si="238"/>
        <v>1.0000000375092386</v>
      </c>
      <c r="G563" s="29">
        <f t="shared" ca="1" si="218"/>
        <v>-3.7509238604016559E-8</v>
      </c>
      <c r="H563" s="29">
        <f t="shared" ca="1" si="219"/>
        <v>0.22222236021725306</v>
      </c>
      <c r="I563" s="29">
        <f t="shared" ca="1" si="220"/>
        <v>2.2575911652127387</v>
      </c>
      <c r="J563" s="29">
        <f t="shared" ca="1" si="221"/>
        <v>1.239832297177909</v>
      </c>
      <c r="K563" s="29">
        <f t="shared" ca="1" si="222"/>
        <v>5.4839145816782242</v>
      </c>
      <c r="M563" s="29">
        <f ca="1">Kp*(Q563+R563*OnebyTi+Td*(Q563-Q562))</f>
        <v>1102.2223903035147</v>
      </c>
      <c r="N563" s="27">
        <f t="shared" ca="1" si="239"/>
        <v>564.19796257426037</v>
      </c>
      <c r="O563" s="29">
        <f t="shared" ca="1" si="223"/>
        <v>58.858407220986678</v>
      </c>
      <c r="P563" s="29">
        <f t="shared" ca="1" si="240"/>
        <v>-117.35234503546874</v>
      </c>
      <c r="Q563" s="29">
        <f t="shared" ca="1" si="224"/>
        <v>118.35234503546874</v>
      </c>
      <c r="R563" s="29">
        <f t="shared" ca="1" si="225"/>
        <v>261.40554672713483</v>
      </c>
      <c r="S563" s="29">
        <f t="shared" ca="1" si="226"/>
        <v>1237.6799285279726</v>
      </c>
      <c r="T563" s="29">
        <f t="shared" ca="1" si="227"/>
        <v>96651.722686250578</v>
      </c>
      <c r="U563" s="29">
        <f t="shared" ca="1" si="228"/>
        <v>1533.2597648756321</v>
      </c>
      <c r="W563" s="29">
        <f ca="1">Kp*(AB563+AC563*OnebyTi+Td*(AB563-AB562))</f>
        <v>-210.96220133974231</v>
      </c>
      <c r="X563" s="29">
        <f t="shared" ca="1" si="241"/>
        <v>-163.55535751449176</v>
      </c>
      <c r="Y563" s="29">
        <f t="shared" ca="1" si="242"/>
        <v>-116.11699029538516</v>
      </c>
      <c r="Z563" s="29">
        <f t="shared" ca="1" si="243"/>
        <v>-47.470248476313856</v>
      </c>
      <c r="AA563" s="29">
        <f t="shared" ca="1" si="244"/>
        <v>4.1217414438853623</v>
      </c>
      <c r="AB563" s="29">
        <f t="shared" ca="1" si="229"/>
        <v>-3.1217414438853623</v>
      </c>
      <c r="AC563" s="29">
        <f t="shared" ca="1" si="230"/>
        <v>-128.15450178428677</v>
      </c>
      <c r="AD563" s="29">
        <f t="shared" ca="1" si="231"/>
        <v>469.4988791542167</v>
      </c>
      <c r="AE563" s="29">
        <f t="shared" ca="1" si="232"/>
        <v>10607.102289036973</v>
      </c>
      <c r="AF563" s="29">
        <f t="shared" ca="1" si="233"/>
        <v>10772592.456476152</v>
      </c>
      <c r="AH563" s="29">
        <f t="shared" ca="1" si="234"/>
        <v>0.33333331527044796</v>
      </c>
      <c r="AI563" s="29">
        <f t="shared" ca="1" si="235"/>
        <v>1.0000000375092386</v>
      </c>
    </row>
    <row r="564" spans="1:35" x14ac:dyDescent="0.25">
      <c r="A564" s="29">
        <v>55.199999999999903</v>
      </c>
      <c r="B564" s="29">
        <f t="shared" si="236"/>
        <v>1</v>
      </c>
      <c r="C564" s="29">
        <f t="shared" si="237"/>
        <v>0</v>
      </c>
      <c r="E564" s="29">
        <f ca="1">Kp*(G564+H564*OnebyTi+Td*(G564-G563))</f>
        <v>0.33333331606868788</v>
      </c>
      <c r="F564" s="29">
        <f t="shared" ca="1" si="238"/>
        <v>1.000000036464584</v>
      </c>
      <c r="G564" s="29">
        <f t="shared" ca="1" si="218"/>
        <v>-3.6464584018958135E-8</v>
      </c>
      <c r="H564" s="29">
        <f t="shared" ca="1" si="219"/>
        <v>0.22222235657079464</v>
      </c>
      <c r="I564" s="29">
        <f t="shared" ca="1" si="220"/>
        <v>2.257591168859197</v>
      </c>
      <c r="J564" s="29">
        <f t="shared" ca="1" si="221"/>
        <v>1.2398322971779092</v>
      </c>
      <c r="K564" s="29">
        <f t="shared" ca="1" si="222"/>
        <v>5.4839147829627279</v>
      </c>
      <c r="M564" s="29">
        <f ca="1">Kp*(Q564+R564*OnebyTi+Td*(Q564-Q563))</f>
        <v>1075.7490148126574</v>
      </c>
      <c r="N564" s="29">
        <f t="shared" ca="1" si="239"/>
        <v>587.77024494932482</v>
      </c>
      <c r="O564" s="27">
        <f t="shared" ca="1" si="223"/>
        <v>79.481588819180502</v>
      </c>
      <c r="P564" s="27">
        <f t="shared" ca="1" si="240"/>
        <v>-110.16108857267564</v>
      </c>
      <c r="Q564" s="29">
        <f t="shared" ca="1" si="224"/>
        <v>111.16108857267564</v>
      </c>
      <c r="R564" s="29">
        <f t="shared" ca="1" si="225"/>
        <v>272.52165558440242</v>
      </c>
      <c r="S564" s="29">
        <f t="shared" ca="1" si="226"/>
        <v>1248.7960373852402</v>
      </c>
      <c r="T564" s="29">
        <f t="shared" ca="1" si="227"/>
        <v>97887.401447516808</v>
      </c>
      <c r="U564" s="29">
        <f t="shared" ca="1" si="228"/>
        <v>1547.0418756558179</v>
      </c>
      <c r="W564" s="29">
        <f ca="1">Kp*(AB564+AC564*OnebyTi+Td*(AB564-AB563))</f>
        <v>-195.95601066302206</v>
      </c>
      <c r="X564" s="27">
        <f t="shared" ca="1" si="241"/>
        <v>-161.75191738327979</v>
      </c>
      <c r="Y564" s="27">
        <f t="shared" ca="1" si="242"/>
        <v>-118.43058676540745</v>
      </c>
      <c r="Z564" s="27">
        <f t="shared" ca="1" si="243"/>
        <v>-50.818189580980864</v>
      </c>
      <c r="AA564" s="27">
        <f t="shared" ca="1" si="244"/>
        <v>1.6055704043238848</v>
      </c>
      <c r="AB564" s="29">
        <f t="shared" ca="1" si="229"/>
        <v>-0.60557040432388476</v>
      </c>
      <c r="AC564" s="29">
        <f t="shared" ca="1" si="230"/>
        <v>-128.21505882471916</v>
      </c>
      <c r="AD564" s="29">
        <f t="shared" ca="1" si="231"/>
        <v>469.55943619464909</v>
      </c>
      <c r="AE564" s="29">
        <f t="shared" ca="1" si="232"/>
        <v>10607.138960588432</v>
      </c>
      <c r="AF564" s="29">
        <f t="shared" ca="1" si="233"/>
        <v>10778520.227803431</v>
      </c>
      <c r="AH564" s="29">
        <f t="shared" ca="1" si="234"/>
        <v>0.33333331606868788</v>
      </c>
      <c r="AI564" s="29">
        <f t="shared" ca="1" si="235"/>
        <v>1.000000036464584</v>
      </c>
    </row>
    <row r="565" spans="1:35" x14ac:dyDescent="0.25">
      <c r="A565" s="29">
        <v>55.299999999999898</v>
      </c>
      <c r="B565" s="29">
        <f t="shared" si="236"/>
        <v>1</v>
      </c>
      <c r="C565" s="29">
        <f t="shared" si="237"/>
        <v>0</v>
      </c>
      <c r="E565" s="29">
        <f ca="1">Kp*(G565+H565*OnebyTi+Td*(G565-G564))</f>
        <v>0.33333331700389068</v>
      </c>
      <c r="F565" s="29">
        <f t="shared" ca="1" si="238"/>
        <v>1.0000000354231384</v>
      </c>
      <c r="G565" s="29">
        <f t="shared" ca="1" si="218"/>
        <v>-3.5423138422530087E-8</v>
      </c>
      <c r="H565" s="29">
        <f t="shared" ca="1" si="219"/>
        <v>0.22222235302848081</v>
      </c>
      <c r="I565" s="29">
        <f t="shared" ca="1" si="220"/>
        <v>2.257591172401511</v>
      </c>
      <c r="J565" s="29">
        <f t="shared" ca="1" si="221"/>
        <v>1.2398322971779094</v>
      </c>
      <c r="K565" s="29">
        <f t="shared" ca="1" si="222"/>
        <v>5.4839149788526838</v>
      </c>
      <c r="M565" s="29">
        <f ca="1">Kp*(Q565+R565*OnebyTi+Td*(Q565-Q564))</f>
        <v>1044.8257412877838</v>
      </c>
      <c r="N565" s="27">
        <f t="shared" ca="1" si="239"/>
        <v>609.66375063614566</v>
      </c>
      <c r="O565" s="29">
        <f t="shared" ca="1" si="223"/>
        <v>100.22512482111827</v>
      </c>
      <c r="P565" s="29">
        <f t="shared" ca="1" si="240"/>
        <v>-102.42166795303741</v>
      </c>
      <c r="Q565" s="29">
        <f t="shared" ca="1" si="224"/>
        <v>103.42166795303741</v>
      </c>
      <c r="R565" s="29">
        <f t="shared" ca="1" si="225"/>
        <v>282.86382237970616</v>
      </c>
      <c r="S565" s="29">
        <f t="shared" ca="1" si="226"/>
        <v>1259.1382041805439</v>
      </c>
      <c r="T565" s="29">
        <f t="shared" ca="1" si="227"/>
        <v>98957.005587735635</v>
      </c>
      <c r="U565" s="29">
        <f t="shared" ca="1" si="228"/>
        <v>1559.8644280714364</v>
      </c>
      <c r="W565" s="29">
        <f ca="1">Kp*(AB565+AC565*OnebyTi+Td*(AB565-AB564))</f>
        <v>-180.32291401610416</v>
      </c>
      <c r="X565" s="29">
        <f t="shared" ca="1" si="241"/>
        <v>-159.59731573193216</v>
      </c>
      <c r="Y565" s="29">
        <f t="shared" ca="1" si="242"/>
        <v>-120.54339299103593</v>
      </c>
      <c r="Z565" s="29">
        <f t="shared" ca="1" si="243"/>
        <v>-54.115685102551652</v>
      </c>
      <c r="AA565" s="29">
        <f t="shared" ca="1" si="244"/>
        <v>-0.95116653999586775</v>
      </c>
      <c r="AB565" s="29">
        <f t="shared" ca="1" si="229"/>
        <v>1.9511665399958678</v>
      </c>
      <c r="AC565" s="29">
        <f t="shared" ca="1" si="230"/>
        <v>-128.01994217071959</v>
      </c>
      <c r="AD565" s="29">
        <f t="shared" ca="1" si="231"/>
        <v>469.7545528486487</v>
      </c>
      <c r="AE565" s="29">
        <f t="shared" ca="1" si="232"/>
        <v>10607.519665675112</v>
      </c>
      <c r="AF565" s="29">
        <f t="shared" ca="1" si="233"/>
        <v>10797828.387623528</v>
      </c>
      <c r="AH565" s="29">
        <f t="shared" ca="1" si="234"/>
        <v>0.33333331700389068</v>
      </c>
      <c r="AI565" s="29">
        <f t="shared" ca="1" si="235"/>
        <v>1.0000000354231384</v>
      </c>
    </row>
    <row r="566" spans="1:35" x14ac:dyDescent="0.25">
      <c r="A566" s="29">
        <v>55.399999999999899</v>
      </c>
      <c r="B566" s="29">
        <f t="shared" si="236"/>
        <v>1</v>
      </c>
      <c r="C566" s="29">
        <f t="shared" si="237"/>
        <v>0</v>
      </c>
      <c r="E566" s="29">
        <f ca="1">Kp*(G566+H566*OnebyTi+Td*(G566-G565))</f>
        <v>0.33333331803150523</v>
      </c>
      <c r="F566" s="27">
        <f t="shared" ca="1" si="238"/>
        <v>1.0000000343920676</v>
      </c>
      <c r="G566" s="29">
        <f t="shared" ca="1" si="218"/>
        <v>-3.4392067638222557E-8</v>
      </c>
      <c r="H566" s="29">
        <f t="shared" ca="1" si="219"/>
        <v>0.22222234958927406</v>
      </c>
      <c r="I566" s="29">
        <f t="shared" ca="1" si="220"/>
        <v>2.2575911758407177</v>
      </c>
      <c r="J566" s="29">
        <f t="shared" ca="1" si="221"/>
        <v>1.2398322971779097</v>
      </c>
      <c r="K566" s="29">
        <f t="shared" ca="1" si="222"/>
        <v>5.4839151693847388</v>
      </c>
      <c r="M566" s="29">
        <f ca="1">Kp*(Q566+R566*OnebyTi+Td*(Q566-Q565))</f>
        <v>1009.477718867277</v>
      </c>
      <c r="N566" s="29">
        <f t="shared" ca="1" si="239"/>
        <v>629.76533612655544</v>
      </c>
      <c r="O566" s="27">
        <f t="shared" ca="1" si="223"/>
        <v>121.01559171020416</v>
      </c>
      <c r="P566" s="27">
        <f t="shared" ca="1" si="240"/>
        <v>-94.15154232483215</v>
      </c>
      <c r="Q566" s="29">
        <f t="shared" ca="1" si="224"/>
        <v>95.15154232483215</v>
      </c>
      <c r="R566" s="29">
        <f t="shared" ca="1" si="225"/>
        <v>292.37897661218938</v>
      </c>
      <c r="S566" s="29">
        <f t="shared" ca="1" si="226"/>
        <v>1268.653358413027</v>
      </c>
      <c r="T566" s="29">
        <f t="shared" ca="1" si="227"/>
        <v>99862.387188415072</v>
      </c>
      <c r="U566" s="29">
        <f t="shared" ca="1" si="228"/>
        <v>1571.6616236014981</v>
      </c>
      <c r="W566" s="29">
        <f ca="1">Kp*(AB566+AC566*OnebyTi+Td*(AB566-AB565))</f>
        <v>-164.08412441150915</v>
      </c>
      <c r="X566" s="27">
        <f t="shared" ca="1" si="241"/>
        <v>-157.09033417090879</v>
      </c>
      <c r="Y566" s="27">
        <f t="shared" ca="1" si="242"/>
        <v>-122.4480752786141</v>
      </c>
      <c r="Z566" s="27">
        <f t="shared" ca="1" si="243"/>
        <v>-57.355402645371491</v>
      </c>
      <c r="AA566" s="27">
        <f t="shared" ca="1" si="244"/>
        <v>-3.5440307064341852</v>
      </c>
      <c r="AB566" s="29">
        <f t="shared" ca="1" si="229"/>
        <v>4.5440307064341852</v>
      </c>
      <c r="AC566" s="29">
        <f t="shared" ca="1" si="230"/>
        <v>-127.56553910007617</v>
      </c>
      <c r="AD566" s="29">
        <f t="shared" ca="1" si="231"/>
        <v>470.20895591929212</v>
      </c>
      <c r="AE566" s="29">
        <f t="shared" ca="1" si="232"/>
        <v>10609.584487181213</v>
      </c>
      <c r="AF566" s="29">
        <f t="shared" ca="1" si="233"/>
        <v>10843206.163003726</v>
      </c>
      <c r="AH566" s="29">
        <f t="shared" ca="1" si="234"/>
        <v>0.33333331803150523</v>
      </c>
      <c r="AI566" s="29">
        <f t="shared" ca="1" si="235"/>
        <v>1.0000000343920676</v>
      </c>
    </row>
    <row r="567" spans="1:35" x14ac:dyDescent="0.25">
      <c r="A567" s="29">
        <v>55.499999999999901</v>
      </c>
      <c r="B567" s="29">
        <f t="shared" si="236"/>
        <v>1</v>
      </c>
      <c r="C567" s="29">
        <f t="shared" si="237"/>
        <v>0</v>
      </c>
      <c r="E567" s="29">
        <f ca="1">Kp*(G567+H567*OnebyTi+Td*(G567-G566))</f>
        <v>0.33333331910420949</v>
      </c>
      <c r="F567" s="29">
        <f t="shared" ca="1" si="238"/>
        <v>1.0000000333788133</v>
      </c>
      <c r="G567" s="29">
        <f t="shared" ca="1" si="218"/>
        <v>-3.3378813268925001E-8</v>
      </c>
      <c r="H567" s="29">
        <f t="shared" ca="1" si="219"/>
        <v>0.22222234625139273</v>
      </c>
      <c r="I567" s="29">
        <f t="shared" ca="1" si="220"/>
        <v>2.2575911791785992</v>
      </c>
      <c r="J567" s="29">
        <f t="shared" ca="1" si="221"/>
        <v>1.2398322971779099</v>
      </c>
      <c r="K567" s="29">
        <f t="shared" ca="1" si="222"/>
        <v>5.4839153546371522</v>
      </c>
      <c r="M567" s="29">
        <f ca="1">Kp*(Q567+R567*OnebyTi+Td*(Q567-Q566))</f>
        <v>969.74676176972173</v>
      </c>
      <c r="N567" s="27">
        <f t="shared" ca="1" si="239"/>
        <v>647.96617217419896</v>
      </c>
      <c r="O567" s="29">
        <f t="shared" ca="1" si="223"/>
        <v>141.77794497542266</v>
      </c>
      <c r="P567" s="29">
        <f t="shared" ca="1" si="240"/>
        <v>-85.370454772591472</v>
      </c>
      <c r="Q567" s="29">
        <f t="shared" ca="1" si="224"/>
        <v>86.370454772591472</v>
      </c>
      <c r="R567" s="29">
        <f t="shared" ca="1" si="225"/>
        <v>301.01602208944854</v>
      </c>
      <c r="S567" s="29">
        <f t="shared" ca="1" si="226"/>
        <v>1277.2904038902861</v>
      </c>
      <c r="T567" s="29">
        <f t="shared" ca="1" si="227"/>
        <v>100608.37273417749</v>
      </c>
      <c r="U567" s="29">
        <f t="shared" ca="1" si="228"/>
        <v>1582.3701115363983</v>
      </c>
      <c r="W567" s="29">
        <f ca="1">Kp*(AB567+AC567*OnebyTi+Td*(AB567-AB566))</f>
        <v>-147.26238860165518</v>
      </c>
      <c r="X567" s="29">
        <f t="shared" ca="1" si="241"/>
        <v>-154.23043447472585</v>
      </c>
      <c r="Y567" s="29">
        <f t="shared" ca="1" si="242"/>
        <v>-124.13759818138656</v>
      </c>
      <c r="Z567" s="29">
        <f t="shared" ca="1" si="243"/>
        <v>-60.530009750481355</v>
      </c>
      <c r="AA567" s="29">
        <f t="shared" ca="1" si="244"/>
        <v>-6.1684422843022855</v>
      </c>
      <c r="AB567" s="29">
        <f t="shared" ca="1" si="229"/>
        <v>7.1684422843022855</v>
      </c>
      <c r="AC567" s="29">
        <f t="shared" ca="1" si="230"/>
        <v>-126.84869487164593</v>
      </c>
      <c r="AD567" s="29">
        <f t="shared" ca="1" si="231"/>
        <v>470.92580014772233</v>
      </c>
      <c r="AE567" s="29">
        <f t="shared" ca="1" si="232"/>
        <v>10614.72314365955</v>
      </c>
      <c r="AF567" s="29">
        <f t="shared" ca="1" si="233"/>
        <v>10915326.694329979</v>
      </c>
      <c r="AH567" s="29">
        <f t="shared" ca="1" si="234"/>
        <v>0.33333331910420949</v>
      </c>
      <c r="AI567" s="29">
        <f t="shared" ca="1" si="235"/>
        <v>1.0000000333788133</v>
      </c>
    </row>
    <row r="568" spans="1:35" x14ac:dyDescent="0.25">
      <c r="A568" s="29">
        <v>55.599999999999902</v>
      </c>
      <c r="B568" s="29">
        <f t="shared" si="236"/>
        <v>1</v>
      </c>
      <c r="C568" s="29">
        <f t="shared" si="237"/>
        <v>0</v>
      </c>
      <c r="E568" s="29">
        <f ca="1">Kp*(G568+H568*OnebyTi+Td*(G568-G567))</f>
        <v>0.33333332017497702</v>
      </c>
      <c r="F568" s="27">
        <f t="shared" ca="1" si="238"/>
        <v>1.0000000323905873</v>
      </c>
      <c r="G568" s="29">
        <f t="shared" ca="1" si="218"/>
        <v>-3.2390587323405384E-8</v>
      </c>
      <c r="H568" s="29">
        <f t="shared" ca="1" si="219"/>
        <v>0.22222234301233398</v>
      </c>
      <c r="I568" s="29">
        <f t="shared" ca="1" si="220"/>
        <v>2.257591182417658</v>
      </c>
      <c r="J568" s="29">
        <f t="shared" ca="1" si="221"/>
        <v>1.2398322971779099</v>
      </c>
      <c r="K568" s="29">
        <f t="shared" ca="1" si="222"/>
        <v>5.4839155347288173</v>
      </c>
      <c r="M568" s="29">
        <f ca="1">Kp*(Q568+R568*OnebyTi+Td*(Q568-Q567))</f>
        <v>925.69152549599244</v>
      </c>
      <c r="N568" s="29">
        <f t="shared" ca="1" si="239"/>
        <v>664.16222664115787</v>
      </c>
      <c r="O568" s="29">
        <f t="shared" ca="1" si="223"/>
        <v>162.43576133236763</v>
      </c>
      <c r="P568" s="29">
        <f t="shared" ca="1" si="240"/>
        <v>-76.100405262084507</v>
      </c>
      <c r="Q568" s="29">
        <f t="shared" ca="1" si="224"/>
        <v>77.100405262084507</v>
      </c>
      <c r="R568" s="29">
        <f t="shared" ca="1" si="225"/>
        <v>308.72606261565699</v>
      </c>
      <c r="S568" s="29">
        <f t="shared" ca="1" si="226"/>
        <v>1285.0004444164947</v>
      </c>
      <c r="T568" s="29">
        <f t="shared" ca="1" si="227"/>
        <v>101202.81998333526</v>
      </c>
      <c r="U568" s="29">
        <f t="shared" ca="1" si="228"/>
        <v>1591.9292687933421</v>
      </c>
      <c r="W568" s="29">
        <f ca="1">Kp*(AB568+AC568*OnebyTi+Td*(AB568-AB567))</f>
        <v>-129.8819659372416</v>
      </c>
      <c r="X568" s="29">
        <f t="shared" ca="1" si="241"/>
        <v>-151.01777029078988</v>
      </c>
      <c r="Y568" s="29">
        <f t="shared" ca="1" si="242"/>
        <v>-125.60524312581852</v>
      </c>
      <c r="Z568" s="29">
        <f t="shared" ca="1" si="243"/>
        <v>-63.632188444378329</v>
      </c>
      <c r="AA568" s="29">
        <f t="shared" ca="1" si="244"/>
        <v>-8.8196872146711005</v>
      </c>
      <c r="AB568" s="29">
        <f t="shared" ca="1" si="229"/>
        <v>9.8196872146711005</v>
      </c>
      <c r="AC568" s="29">
        <f t="shared" ca="1" si="230"/>
        <v>-125.86672615017882</v>
      </c>
      <c r="AD568" s="29">
        <f t="shared" ca="1" si="231"/>
        <v>471.90776886918945</v>
      </c>
      <c r="AE568" s="29">
        <f t="shared" ca="1" si="232"/>
        <v>10624.365769358948</v>
      </c>
      <c r="AF568" s="29">
        <f t="shared" ca="1" si="233"/>
        <v>11014704.69807788</v>
      </c>
      <c r="AH568" s="29">
        <f t="shared" ca="1" si="234"/>
        <v>0.33333332017497702</v>
      </c>
      <c r="AI568" s="29">
        <f t="shared" ca="1" si="235"/>
        <v>1.0000000323905873</v>
      </c>
    </row>
    <row r="569" spans="1:35" x14ac:dyDescent="0.25">
      <c r="A569" s="29">
        <v>55.699999999999903</v>
      </c>
      <c r="B569" s="29">
        <f t="shared" si="236"/>
        <v>1</v>
      </c>
      <c r="C569" s="29">
        <f t="shared" si="237"/>
        <v>0</v>
      </c>
      <c r="E569" s="29">
        <f ca="1">Kp*(G569+H569*OnebyTi+Td*(G569-G568))</f>
        <v>0.33333332119989079</v>
      </c>
      <c r="F569" s="29">
        <f t="shared" ca="1" si="238"/>
        <v>1.0000000314339204</v>
      </c>
      <c r="G569" s="29">
        <f t="shared" ca="1" si="218"/>
        <v>-3.1433920355539158E-8</v>
      </c>
      <c r="H569" s="29">
        <f t="shared" ca="1" si="219"/>
        <v>0.22222233986894194</v>
      </c>
      <c r="I569" s="29">
        <f t="shared" ca="1" si="220"/>
        <v>2.2575911855610502</v>
      </c>
      <c r="J569" s="29">
        <f t="shared" ca="1" si="221"/>
        <v>1.2398322971779099</v>
      </c>
      <c r="K569" s="29">
        <f t="shared" ca="1" si="222"/>
        <v>5.4839157098157534</v>
      </c>
      <c r="M569" s="29">
        <f ca="1">Kp*(Q569+R569*OnebyTi+Td*(Q569-Q568))</f>
        <v>877.38762496968343</v>
      </c>
      <c r="N569" s="27">
        <f t="shared" ca="1" si="239"/>
        <v>678.25473934753097</v>
      </c>
      <c r="O569" s="27">
        <f t="shared" ca="1" si="223"/>
        <v>182.91149076433251</v>
      </c>
      <c r="P569" s="27">
        <f t="shared" ca="1" si="240"/>
        <v>-66.365614804259849</v>
      </c>
      <c r="Q569" s="29">
        <f t="shared" ca="1" si="224"/>
        <v>67.365614804259849</v>
      </c>
      <c r="R569" s="29">
        <f t="shared" ca="1" si="225"/>
        <v>315.46262409608295</v>
      </c>
      <c r="S569" s="29">
        <f t="shared" ca="1" si="226"/>
        <v>1291.7370058969207</v>
      </c>
      <c r="T569" s="29">
        <f t="shared" ca="1" si="227"/>
        <v>101656.63258913085</v>
      </c>
      <c r="U569" s="29">
        <f t="shared" ca="1" si="228"/>
        <v>1600.2814752886989</v>
      </c>
      <c r="W569" s="29">
        <f ca="1">Kp*(AB569+AC569*OnebyTi+Td*(AB569-AB568))</f>
        <v>-111.96860389344289</v>
      </c>
      <c r="X569" s="27">
        <f t="shared" ca="1" si="241"/>
        <v>-147.45319765853182</v>
      </c>
      <c r="Y569" s="27">
        <f t="shared" ca="1" si="242"/>
        <v>-126.8446267005454</v>
      </c>
      <c r="Z569" s="27">
        <f t="shared" ca="1" si="243"/>
        <v>-66.654649986640891</v>
      </c>
      <c r="AA569" s="27">
        <f t="shared" ca="1" si="244"/>
        <v>-11.492924444199243</v>
      </c>
      <c r="AB569" s="29">
        <f t="shared" ca="1" si="229"/>
        <v>12.492924444199243</v>
      </c>
      <c r="AC569" s="29">
        <f t="shared" ca="1" si="230"/>
        <v>-124.6174337057589</v>
      </c>
      <c r="AD569" s="29">
        <f t="shared" ca="1" si="231"/>
        <v>473.1570613136094</v>
      </c>
      <c r="AE569" s="29">
        <f t="shared" ca="1" si="232"/>
        <v>10639.973085475796</v>
      </c>
      <c r="AF569" s="29">
        <f t="shared" ca="1" si="233"/>
        <v>11141703.561096653</v>
      </c>
      <c r="AH569" s="29">
        <f t="shared" ca="1" si="234"/>
        <v>0.33333332119989079</v>
      </c>
      <c r="AI569" s="29">
        <f t="shared" ca="1" si="235"/>
        <v>1.0000000314339204</v>
      </c>
    </row>
    <row r="570" spans="1:35" x14ac:dyDescent="0.25">
      <c r="A570" s="29">
        <v>55.799999999999898</v>
      </c>
      <c r="B570" s="29">
        <f t="shared" si="236"/>
        <v>1</v>
      </c>
      <c r="C570" s="29">
        <f t="shared" si="237"/>
        <v>0</v>
      </c>
      <c r="E570" s="29">
        <f ca="1">Kp*(G570+H570*OnebyTi+Td*(G570-G569))</f>
        <v>0.33333332214056088</v>
      </c>
      <c r="F570" s="27">
        <f t="shared" ca="1" si="238"/>
        <v>1.0000000305142849</v>
      </c>
      <c r="G570" s="29">
        <f t="shared" ca="1" si="218"/>
        <v>-3.0514284876659303E-8</v>
      </c>
      <c r="H570" s="29">
        <f t="shared" ca="1" si="219"/>
        <v>0.22222233681751344</v>
      </c>
      <c r="I570" s="29">
        <f t="shared" ca="1" si="220"/>
        <v>2.2575911886124786</v>
      </c>
      <c r="J570" s="29">
        <f t="shared" ca="1" si="221"/>
        <v>1.2398322971779099</v>
      </c>
      <c r="K570" s="29">
        <f t="shared" ca="1" si="222"/>
        <v>5.4839158800854628</v>
      </c>
      <c r="M570" s="29">
        <f ca="1">Kp*(Q570+R570*OnebyTi+Td*(Q570-Q569))</f>
        <v>824.92769303794341</v>
      </c>
      <c r="N570" s="29">
        <f t="shared" ca="1" si="239"/>
        <v>690.15068703093584</v>
      </c>
      <c r="O570" s="29">
        <f t="shared" ca="1" si="223"/>
        <v>203.12671765633596</v>
      </c>
      <c r="P570" s="29">
        <f t="shared" ca="1" si="240"/>
        <v>-56.192480795742917</v>
      </c>
      <c r="Q570" s="29">
        <f t="shared" ca="1" si="224"/>
        <v>57.192480795742917</v>
      </c>
      <c r="R570" s="29">
        <f t="shared" ca="1" si="225"/>
        <v>321.18187217565725</v>
      </c>
      <c r="S570" s="29">
        <f t="shared" ca="1" si="226"/>
        <v>1297.456253976495</v>
      </c>
      <c r="T570" s="29">
        <f t="shared" ca="1" si="227"/>
        <v>101983.73057508799</v>
      </c>
      <c r="U570" s="29">
        <f t="shared" ca="1" si="228"/>
        <v>1607.3723837733278</v>
      </c>
      <c r="W570" s="29">
        <f ca="1">Kp*(AB570+AC570*OnebyTi+Td*(AB570-AB569))</f>
        <v>-93.549510260345969</v>
      </c>
      <c r="X570" s="29">
        <f t="shared" ca="1" si="241"/>
        <v>-143.53828429935615</v>
      </c>
      <c r="Y570" s="29">
        <f t="shared" ca="1" si="242"/>
        <v>-127.84971856638427</v>
      </c>
      <c r="Z570" s="29">
        <f t="shared" ca="1" si="243"/>
        <v>-69.590149790266636</v>
      </c>
      <c r="AA570" s="29">
        <f t="shared" ca="1" si="244"/>
        <v>-14.183193544437787</v>
      </c>
      <c r="AB570" s="29">
        <f t="shared" ca="1" si="229"/>
        <v>15.183193544437787</v>
      </c>
      <c r="AC570" s="29">
        <f t="shared" ca="1" si="230"/>
        <v>-123.09911435131512</v>
      </c>
      <c r="AD570" s="29">
        <f t="shared" ca="1" si="231"/>
        <v>474.67538066805321</v>
      </c>
      <c r="AE570" s="29">
        <f t="shared" ca="1" si="232"/>
        <v>10663.026022096583</v>
      </c>
      <c r="AF570" s="29">
        <f t="shared" ca="1" si="233"/>
        <v>11296547.43306719</v>
      </c>
      <c r="AH570" s="29">
        <f t="shared" ca="1" si="234"/>
        <v>0.33333332214056088</v>
      </c>
      <c r="AI570" s="29">
        <f t="shared" ca="1" si="235"/>
        <v>1.0000000305142849</v>
      </c>
    </row>
    <row r="571" spans="1:35" x14ac:dyDescent="0.25">
      <c r="A571" s="29">
        <v>55.899999999999899</v>
      </c>
      <c r="B571" s="29">
        <f t="shared" si="236"/>
        <v>1</v>
      </c>
      <c r="C571" s="29">
        <f t="shared" si="237"/>
        <v>0</v>
      </c>
      <c r="E571" s="29">
        <f ca="1">Kp*(G571+H571*OnebyTi+Td*(G571-G570))</f>
        <v>0.33333332296602619</v>
      </c>
      <c r="F571" s="29">
        <f t="shared" ca="1" si="238"/>
        <v>1.000000029635812</v>
      </c>
      <c r="G571" s="29">
        <f t="shared" ca="1" si="218"/>
        <v>-2.9635812026640451E-8</v>
      </c>
      <c r="H571" s="29">
        <f t="shared" ca="1" si="219"/>
        <v>0.22222233385393222</v>
      </c>
      <c r="I571" s="29">
        <f t="shared" ca="1" si="220"/>
        <v>2.25759119157606</v>
      </c>
      <c r="J571" s="29">
        <f t="shared" ca="1" si="221"/>
        <v>1.2398322971779099</v>
      </c>
      <c r="K571" s="29">
        <f t="shared" ca="1" si="222"/>
        <v>5.4839160457496519</v>
      </c>
      <c r="M571" s="29">
        <f ca="1">Kp*(Q571+R571*OnebyTi+Td*(Q571-Q570))</f>
        <v>768.42137794156201</v>
      </c>
      <c r="N571" s="27">
        <f t="shared" ca="1" si="239"/>
        <v>699.76323652166354</v>
      </c>
      <c r="O571" s="27">
        <f t="shared" ca="1" si="223"/>
        <v>223.00243024737586</v>
      </c>
      <c r="P571" s="27">
        <f t="shared" ca="1" si="240"/>
        <v>-45.609523524890442</v>
      </c>
      <c r="Q571" s="29">
        <f t="shared" ca="1" si="224"/>
        <v>46.609523524890442</v>
      </c>
      <c r="R571" s="29">
        <f t="shared" ca="1" si="225"/>
        <v>325.84282452814631</v>
      </c>
      <c r="S571" s="29">
        <f t="shared" ca="1" si="226"/>
        <v>1302.1172063289839</v>
      </c>
      <c r="T571" s="29">
        <f t="shared" ca="1" si="227"/>
        <v>102200.97534340972</v>
      </c>
      <c r="U571" s="29">
        <f t="shared" ca="1" si="228"/>
        <v>1613.151183035551</v>
      </c>
      <c r="W571" s="29">
        <f ca="1">Kp*(AB571+AC571*OnebyTi+Td*(AB571-AB570))</f>
        <v>-74.653322000627384</v>
      </c>
      <c r="X571" s="27">
        <f t="shared" ca="1" si="241"/>
        <v>-139.27531763974048</v>
      </c>
      <c r="Y571" s="27">
        <f t="shared" ca="1" si="242"/>
        <v>-128.61485894593969</v>
      </c>
      <c r="Z571" s="27">
        <f t="shared" ca="1" si="243"/>
        <v>-72.431502487818122</v>
      </c>
      <c r="AA571" s="27">
        <f t="shared" ca="1" si="244"/>
        <v>-16.885422687210617</v>
      </c>
      <c r="AB571" s="29">
        <f t="shared" ca="1" si="229"/>
        <v>17.885422687210617</v>
      </c>
      <c r="AC571" s="29">
        <f t="shared" ca="1" si="230"/>
        <v>-121.31057208259406</v>
      </c>
      <c r="AD571" s="29">
        <f t="shared" ca="1" si="231"/>
        <v>476.46392293677428</v>
      </c>
      <c r="AE571" s="29">
        <f t="shared" ca="1" si="232"/>
        <v>10695.014856566602</v>
      </c>
      <c r="AF571" s="29">
        <f t="shared" ca="1" si="233"/>
        <v>11479338.197373398</v>
      </c>
      <c r="AH571" s="29">
        <f t="shared" ca="1" si="234"/>
        <v>0.33333332296602619</v>
      </c>
      <c r="AI571" s="29">
        <f t="shared" ca="1" si="235"/>
        <v>1.000000029635812</v>
      </c>
    </row>
    <row r="572" spans="1:35" x14ac:dyDescent="0.25">
      <c r="A572" s="29">
        <v>55.999999999999901</v>
      </c>
      <c r="B572" s="29">
        <f t="shared" si="236"/>
        <v>1</v>
      </c>
      <c r="C572" s="29">
        <f t="shared" si="237"/>
        <v>0</v>
      </c>
      <c r="E572" s="29">
        <f ca="1">Kp*(G572+H572*OnebyTi+Td*(G572-G571))</f>
        <v>0.33333332365407087</v>
      </c>
      <c r="F572" s="27">
        <f t="shared" ca="1" si="238"/>
        <v>1.0000000288011102</v>
      </c>
      <c r="G572" s="29">
        <f t="shared" ca="1" si="218"/>
        <v>-2.8801110163456656E-8</v>
      </c>
      <c r="H572" s="29">
        <f t="shared" ca="1" si="219"/>
        <v>0.22222233097382121</v>
      </c>
      <c r="I572" s="29">
        <f t="shared" ca="1" si="220"/>
        <v>2.2575911944561708</v>
      </c>
      <c r="J572" s="29">
        <f t="shared" ca="1" si="221"/>
        <v>1.2398322971779099</v>
      </c>
      <c r="K572" s="29">
        <f t="shared" ca="1" si="222"/>
        <v>5.4839162070358691</v>
      </c>
      <c r="M572" s="29">
        <f ca="1">Kp*(Q572+R572*OnebyTi+Td*(Q572-Q571))</f>
        <v>707.99527855870485</v>
      </c>
      <c r="N572" s="29">
        <f t="shared" ca="1" si="239"/>
        <v>707.01218424488457</v>
      </c>
      <c r="O572" s="29">
        <f t="shared" ca="1" si="223"/>
        <v>242.45929758051454</v>
      </c>
      <c r="P572" s="29">
        <f t="shared" ca="1" si="240"/>
        <v>-34.647323864469172</v>
      </c>
      <c r="Q572" s="29">
        <f t="shared" ca="1" si="224"/>
        <v>35.647323864469172</v>
      </c>
      <c r="R572" s="29">
        <f t="shared" ca="1" si="225"/>
        <v>329.40755691459321</v>
      </c>
      <c r="S572" s="29">
        <f t="shared" ca="1" si="226"/>
        <v>1305.6819387154308</v>
      </c>
      <c r="T572" s="29">
        <f t="shared" ca="1" si="227"/>
        <v>102328.04851327956</v>
      </c>
      <c r="U572" s="29">
        <f t="shared" ca="1" si="228"/>
        <v>1617.5708533790639</v>
      </c>
      <c r="W572" s="29">
        <f ca="1">Kp*(AB572+AC572*OnebyTi+Td*(AB572-AB571))</f>
        <v>-55.310070784125699</v>
      </c>
      <c r="X572" s="29">
        <f t="shared" ca="1" si="241"/>
        <v>-134.66731153174695</v>
      </c>
      <c r="Y572" s="29">
        <f t="shared" ca="1" si="242"/>
        <v>-129.13477565152272</v>
      </c>
      <c r="Z572" s="29">
        <f t="shared" ca="1" si="243"/>
        <v>-75.171597115762239</v>
      </c>
      <c r="AA572" s="29">
        <f t="shared" ca="1" si="244"/>
        <v>-19.594436965815511</v>
      </c>
      <c r="AB572" s="29">
        <f t="shared" ca="1" si="229"/>
        <v>20.594436965815511</v>
      </c>
      <c r="AC572" s="29">
        <f t="shared" ca="1" si="230"/>
        <v>-119.25112838601251</v>
      </c>
      <c r="AD572" s="29">
        <f t="shared" ca="1" si="231"/>
        <v>478.52336663335581</v>
      </c>
      <c r="AE572" s="29">
        <f t="shared" ca="1" si="232"/>
        <v>10737.427939960497</v>
      </c>
      <c r="AF572" s="29">
        <f t="shared" ca="1" si="233"/>
        <v>11690077.051867563</v>
      </c>
      <c r="AH572" s="29">
        <f t="shared" ca="1" si="234"/>
        <v>0.33333332365407087</v>
      </c>
      <c r="AI572" s="29">
        <f t="shared" ca="1" si="235"/>
        <v>1.0000000288011102</v>
      </c>
    </row>
    <row r="573" spans="1:35" x14ac:dyDescent="0.25">
      <c r="A573" s="29">
        <v>56.099999999999902</v>
      </c>
      <c r="B573" s="29">
        <f t="shared" si="236"/>
        <v>1</v>
      </c>
      <c r="C573" s="29">
        <f t="shared" si="237"/>
        <v>0</v>
      </c>
      <c r="E573" s="29">
        <f ca="1">Kp*(G573+H573*OnebyTi+Td*(G573-G572))</f>
        <v>0.33333332419191175</v>
      </c>
      <c r="F573" s="29">
        <f t="shared" ca="1" si="238"/>
        <v>1.0000000280111903</v>
      </c>
      <c r="G573" s="29">
        <f t="shared" ca="1" si="218"/>
        <v>-2.8011190256194141E-8</v>
      </c>
      <c r="H573" s="29">
        <f t="shared" ca="1" si="219"/>
        <v>0.22222232817270218</v>
      </c>
      <c r="I573" s="29">
        <f t="shared" ca="1" si="220"/>
        <v>2.2575911972572897</v>
      </c>
      <c r="J573" s="29">
        <f t="shared" ca="1" si="221"/>
        <v>1.2398322971779099</v>
      </c>
      <c r="K573" s="29">
        <f t="shared" ca="1" si="222"/>
        <v>5.4839163641786461</v>
      </c>
      <c r="M573" s="29">
        <f ca="1">Kp*(Q573+R573*OnebyTi+Td*(Q573-Q572))</f>
        <v>643.79281643046795</v>
      </c>
      <c r="N573" s="27">
        <f t="shared" ca="1" si="239"/>
        <v>711.82438017398147</v>
      </c>
      <c r="O573" s="29">
        <f t="shared" ca="1" si="223"/>
        <v>261.41795308680452</v>
      </c>
      <c r="P573" s="29">
        <f t="shared" ca="1" si="240"/>
        <v>-23.338452204646849</v>
      </c>
      <c r="Q573" s="29">
        <f t="shared" ca="1" si="224"/>
        <v>24.338452204646849</v>
      </c>
      <c r="R573" s="29">
        <f t="shared" ca="1" si="225"/>
        <v>331.84140213505788</v>
      </c>
      <c r="S573" s="29">
        <f t="shared" ca="1" si="226"/>
        <v>1308.1157839358955</v>
      </c>
      <c r="T573" s="29">
        <f t="shared" ca="1" si="227"/>
        <v>102387.28453885135</v>
      </c>
      <c r="U573" s="29">
        <f t="shared" ca="1" si="228"/>
        <v>1620.5884132897281</v>
      </c>
      <c r="W573" s="29">
        <f ca="1">Kp*(AB573+AC573*OnebyTi+Td*(AB573-AB572))</f>
        <v>-35.551145215710747</v>
      </c>
      <c r="X573" s="29">
        <f t="shared" ca="1" si="241"/>
        <v>-129.71801163723083</v>
      </c>
      <c r="Y573" s="29">
        <f t="shared" ca="1" si="242"/>
        <v>-129.40460061037169</v>
      </c>
      <c r="Z573" s="29">
        <f t="shared" ca="1" si="243"/>
        <v>-77.803412388721995</v>
      </c>
      <c r="AA573" s="29">
        <f t="shared" ca="1" si="244"/>
        <v>-22.304967050944395</v>
      </c>
      <c r="AB573" s="29">
        <f t="shared" ca="1" si="229"/>
        <v>23.304967050944395</v>
      </c>
      <c r="AC573" s="29">
        <f t="shared" ca="1" si="230"/>
        <v>-116.92063168091808</v>
      </c>
      <c r="AD573" s="29">
        <f t="shared" ca="1" si="231"/>
        <v>480.85386333845025</v>
      </c>
      <c r="AE573" s="29">
        <f t="shared" ca="1" si="232"/>
        <v>10791.740088885057</v>
      </c>
      <c r="AF573" s="29">
        <f t="shared" ca="1" si="233"/>
        <v>11928690.281128922</v>
      </c>
      <c r="AH573" s="29">
        <f t="shared" ca="1" si="234"/>
        <v>0.33333332419191175</v>
      </c>
      <c r="AI573" s="29">
        <f t="shared" ca="1" si="235"/>
        <v>1.0000000280111903</v>
      </c>
    </row>
    <row r="574" spans="1:35" x14ac:dyDescent="0.25">
      <c r="A574" s="29">
        <v>56.199999999999903</v>
      </c>
      <c r="B574" s="29">
        <f t="shared" si="236"/>
        <v>1</v>
      </c>
      <c r="C574" s="29">
        <f t="shared" si="237"/>
        <v>0</v>
      </c>
      <c r="E574" s="29">
        <f ca="1">Kp*(G574+H574*OnebyTi+Td*(G574-G573))</f>
        <v>0.33333332457626874</v>
      </c>
      <c r="F574" s="27">
        <f t="shared" ca="1" si="238"/>
        <v>1.0000000272654934</v>
      </c>
      <c r="G574" s="29">
        <f t="shared" ca="1" si="218"/>
        <v>-2.7265493418582309E-8</v>
      </c>
      <c r="H574" s="29">
        <f t="shared" ca="1" si="219"/>
        <v>0.22222232544615284</v>
      </c>
      <c r="I574" s="29">
        <f t="shared" ca="1" si="220"/>
        <v>2.2575911999838389</v>
      </c>
      <c r="J574" s="29">
        <f t="shared" ca="1" si="221"/>
        <v>1.2398322971779099</v>
      </c>
      <c r="K574" s="29">
        <f t="shared" ca="1" si="222"/>
        <v>5.4839165174107194</v>
      </c>
      <c r="M574" s="29">
        <f ca="1">Kp*(Q574+R574*OnebyTi+Td*(Q574-Q573))</f>
        <v>575.97404378785927</v>
      </c>
      <c r="N574" s="29">
        <f t="shared" ca="1" si="239"/>
        <v>714.13413437886936</v>
      </c>
      <c r="O574" s="27">
        <f t="shared" ca="1" si="223"/>
        <v>279.79928389776558</v>
      </c>
      <c r="P574" s="27">
        <f t="shared" ca="1" si="240"/>
        <v>-11.717388713052436</v>
      </c>
      <c r="Q574" s="29">
        <f t="shared" ca="1" si="224"/>
        <v>12.717388713052436</v>
      </c>
      <c r="R574" s="29">
        <f t="shared" ca="1" si="225"/>
        <v>333.11314100636309</v>
      </c>
      <c r="S574" s="29">
        <f t="shared" ca="1" si="226"/>
        <v>1309.3875228072006</v>
      </c>
      <c r="T574" s="29">
        <f t="shared" ca="1" si="227"/>
        <v>102403.45773641924</v>
      </c>
      <c r="U574" s="29">
        <f t="shared" ca="1" si="228"/>
        <v>1622.1651562159489</v>
      </c>
      <c r="W574" s="29">
        <f ca="1">Kp*(AB574+AC574*OnebyTi+Td*(AB574-AB573))</f>
        <v>-15.409249779668755</v>
      </c>
      <c r="X574" s="27">
        <f t="shared" ca="1" si="241"/>
        <v>-124.43189944415734</v>
      </c>
      <c r="Y574" s="27">
        <f t="shared" ca="1" si="242"/>
        <v>-129.41988584651943</v>
      </c>
      <c r="Z574" s="27">
        <f t="shared" ca="1" si="243"/>
        <v>-80.32003203473883</v>
      </c>
      <c r="AA574" s="27">
        <f t="shared" ca="1" si="244"/>
        <v>-25.011658169383473</v>
      </c>
      <c r="AB574" s="29">
        <f t="shared" ca="1" si="229"/>
        <v>26.011658169383473</v>
      </c>
      <c r="AC574" s="29">
        <f t="shared" ca="1" si="230"/>
        <v>-114.31946586397973</v>
      </c>
      <c r="AD574" s="29">
        <f t="shared" ca="1" si="231"/>
        <v>483.45502915538862</v>
      </c>
      <c r="AE574" s="29">
        <f t="shared" ca="1" si="232"/>
        <v>10859.400724957142</v>
      </c>
      <c r="AF574" s="29">
        <f t="shared" ca="1" si="233"/>
        <v>12195058.654929187</v>
      </c>
      <c r="AH574" s="29">
        <f t="shared" ca="1" si="234"/>
        <v>0.33333332457626874</v>
      </c>
      <c r="AI574" s="29">
        <f t="shared" ca="1" si="235"/>
        <v>1.0000000272654934</v>
      </c>
    </row>
    <row r="575" spans="1:35" x14ac:dyDescent="0.25">
      <c r="A575" s="29">
        <v>56.299999999999898</v>
      </c>
      <c r="B575" s="29">
        <f t="shared" si="236"/>
        <v>1</v>
      </c>
      <c r="C575" s="29">
        <f t="shared" si="237"/>
        <v>0</v>
      </c>
      <c r="E575" s="29">
        <f ca="1">Kp*(G575+H575*OnebyTi+Td*(G575-G574))</f>
        <v>0.33333332481286271</v>
      </c>
      <c r="F575" s="29">
        <f t="shared" ca="1" si="238"/>
        <v>1.0000000265620108</v>
      </c>
      <c r="G575" s="29">
        <f t="shared" ca="1" si="218"/>
        <v>-2.6562010813080406E-8</v>
      </c>
      <c r="H575" s="29">
        <f t="shared" ca="1" si="219"/>
        <v>0.22222232278995174</v>
      </c>
      <c r="I575" s="29">
        <f t="shared" ca="1" si="220"/>
        <v>2.25759120264004</v>
      </c>
      <c r="J575" s="29">
        <f t="shared" ca="1" si="221"/>
        <v>1.2398322971779099</v>
      </c>
      <c r="K575" s="29">
        <f t="shared" ca="1" si="222"/>
        <v>5.4839166669548405</v>
      </c>
      <c r="M575" s="29">
        <f ca="1">Kp*(Q575+R575*OnebyTi+Td*(Q575-Q574))</f>
        <v>504.71538701825864</v>
      </c>
      <c r="N575" s="27">
        <f t="shared" ca="1" si="239"/>
        <v>713.88360434011975</v>
      </c>
      <c r="O575" s="29">
        <f t="shared" ca="1" si="223"/>
        <v>297.52472494232074</v>
      </c>
      <c r="P575" s="29">
        <f t="shared" ca="1" si="240"/>
        <v>0.17956495793267813</v>
      </c>
      <c r="Q575" s="29">
        <f t="shared" ca="1" si="224"/>
        <v>0.82043504206732187</v>
      </c>
      <c r="R575" s="29">
        <f t="shared" ca="1" si="225"/>
        <v>333.19518451056985</v>
      </c>
      <c r="S575" s="29">
        <f t="shared" ca="1" si="226"/>
        <v>1309.4695663114073</v>
      </c>
      <c r="T575" s="29">
        <f t="shared" ca="1" si="227"/>
        <v>102403.52504778506</v>
      </c>
      <c r="U575" s="29">
        <f t="shared" ca="1" si="228"/>
        <v>1622.266876402238</v>
      </c>
      <c r="W575" s="29">
        <f ca="1">Kp*(AB575+AC575*OnebyTi+Td*(AB575-AB574))</f>
        <v>5.0816394692985227</v>
      </c>
      <c r="X575" s="29">
        <f t="shared" ca="1" si="241"/>
        <v>-118.81419488565651</v>
      </c>
      <c r="Y575" s="29">
        <f t="shared" ca="1" si="242"/>
        <v>-129.17661887909361</v>
      </c>
      <c r="Z575" s="29">
        <f t="shared" ca="1" si="243"/>
        <v>-82.714660162070189</v>
      </c>
      <c r="AA575" s="29">
        <f t="shared" ca="1" si="244"/>
        <v>-27.709079392726522</v>
      </c>
      <c r="AB575" s="29">
        <f t="shared" ca="1" si="229"/>
        <v>28.709079392726522</v>
      </c>
      <c r="AC575" s="29">
        <f t="shared" ca="1" si="230"/>
        <v>-111.44855792470707</v>
      </c>
      <c r="AD575" s="29">
        <f t="shared" ca="1" si="231"/>
        <v>486.32593709466124</v>
      </c>
      <c r="AE575" s="29">
        <f t="shared" ca="1" si="232"/>
        <v>10941.821848914929</v>
      </c>
      <c r="AF575" s="29">
        <f t="shared" ca="1" si="233"/>
        <v>12489049.747998379</v>
      </c>
      <c r="AH575" s="29">
        <f t="shared" ca="1" si="234"/>
        <v>0.33333332481286271</v>
      </c>
      <c r="AI575" s="29">
        <f t="shared" ca="1" si="235"/>
        <v>1.0000000265620108</v>
      </c>
    </row>
    <row r="576" spans="1:35" x14ac:dyDescent="0.25">
      <c r="A576" s="29">
        <v>56.399999999999899</v>
      </c>
      <c r="B576" s="29">
        <f t="shared" si="236"/>
        <v>1</v>
      </c>
      <c r="C576" s="29">
        <f t="shared" si="237"/>
        <v>0</v>
      </c>
      <c r="E576" s="29">
        <f ca="1">Kp*(G576+H576*OnebyTi+Td*(G576-G575))</f>
        <v>0.33333332491540413</v>
      </c>
      <c r="F576" s="27">
        <f t="shared" ca="1" si="238"/>
        <v>1.0000000258974835</v>
      </c>
      <c r="G576" s="29">
        <f t="shared" ca="1" si="218"/>
        <v>-2.5897483491021944E-8</v>
      </c>
      <c r="H576" s="29">
        <f t="shared" ca="1" si="219"/>
        <v>0.22222232020020338</v>
      </c>
      <c r="I576" s="29">
        <f t="shared" ca="1" si="220"/>
        <v>2.2575912052297884</v>
      </c>
      <c r="J576" s="29">
        <f t="shared" ca="1" si="221"/>
        <v>1.2398322971779099</v>
      </c>
      <c r="K576" s="29">
        <f t="shared" ca="1" si="222"/>
        <v>5.4839168130166476</v>
      </c>
      <c r="M576" s="29">
        <f ca="1">Kp*(Q576+R576*OnebyTi+Td*(Q576-Q575))</f>
        <v>430.20932523423056</v>
      </c>
      <c r="N576" s="29">
        <f t="shared" ca="1" si="239"/>
        <v>711.02316123387857</v>
      </c>
      <c r="O576" s="27">
        <f t="shared" ca="1" si="223"/>
        <v>314.51655684797578</v>
      </c>
      <c r="P576" s="27">
        <f t="shared" ca="1" si="240"/>
        <v>12.314382362865722</v>
      </c>
      <c r="Q576" s="29">
        <f t="shared" ca="1" si="224"/>
        <v>-11.314382362865722</v>
      </c>
      <c r="R576" s="29">
        <f t="shared" ca="1" si="225"/>
        <v>332.06374627428329</v>
      </c>
      <c r="S576" s="29">
        <f t="shared" ca="1" si="226"/>
        <v>1310.6010045476939</v>
      </c>
      <c r="T576" s="29">
        <f t="shared" ca="1" si="227"/>
        <v>102416.32657261037</v>
      </c>
      <c r="U576" s="29">
        <f t="shared" ca="1" si="228"/>
        <v>1623.6696700698481</v>
      </c>
      <c r="W576" s="29">
        <f ca="1">Kp*(AB576+AC576*OnebyTi+Td*(AB576-AB575))</f>
        <v>25.886322431436604</v>
      </c>
      <c r="X576" s="27">
        <f t="shared" ca="1" si="241"/>
        <v>-112.87085753476018</v>
      </c>
      <c r="Y576" s="27">
        <f t="shared" ca="1" si="242"/>
        <v>-128.67123749736606</v>
      </c>
      <c r="Z576" s="27">
        <f t="shared" ca="1" si="243"/>
        <v>-84.980636627523495</v>
      </c>
      <c r="AA576" s="27">
        <f t="shared" ca="1" si="244"/>
        <v>-30.391733222519871</v>
      </c>
      <c r="AB576" s="29">
        <f t="shared" ca="1" si="229"/>
        <v>31.391733222519871</v>
      </c>
      <c r="AC576" s="29">
        <f t="shared" ca="1" si="230"/>
        <v>-108.30938460245508</v>
      </c>
      <c r="AD576" s="29">
        <f t="shared" ca="1" si="231"/>
        <v>489.46511041691321</v>
      </c>
      <c r="AE576" s="29">
        <f t="shared" ca="1" si="232"/>
        <v>11040.365940386315</v>
      </c>
      <c r="AF576" s="29">
        <f t="shared" ca="1" si="233"/>
        <v>12810552.348138165</v>
      </c>
      <c r="AH576" s="29">
        <f t="shared" ca="1" si="234"/>
        <v>0.33333332491540413</v>
      </c>
      <c r="AI576" s="29">
        <f t="shared" ca="1" si="235"/>
        <v>1.0000000258974835</v>
      </c>
    </row>
    <row r="577" spans="1:35" x14ac:dyDescent="0.25">
      <c r="A577" s="29">
        <v>56.499999999999901</v>
      </c>
      <c r="B577" s="29">
        <f t="shared" si="236"/>
        <v>1</v>
      </c>
      <c r="C577" s="29">
        <f t="shared" si="237"/>
        <v>0</v>
      </c>
      <c r="E577" s="29">
        <f ca="1">Kp*(G577+H577*OnebyTi+Td*(G577-G576))</f>
        <v>0.33333332490418266</v>
      </c>
      <c r="F577" s="29">
        <f t="shared" ca="1" si="238"/>
        <v>1.0000000252676622</v>
      </c>
      <c r="G577" s="29">
        <f t="shared" ref="G577:G640" ca="1" si="245">B577-F577</f>
        <v>-2.5267662184802475E-8</v>
      </c>
      <c r="H577" s="29">
        <f t="shared" ref="H577:H640" ca="1" si="246">H576+G577*0.1</f>
        <v>0.22222231767343717</v>
      </c>
      <c r="I577" s="29">
        <f t="shared" ref="I577:I640" ca="1" si="247">IF(ROW()&lt;12,0,I576+ABS(G577)*0.1)</f>
        <v>2.2575912077565548</v>
      </c>
      <c r="J577" s="29">
        <f t="shared" ref="J577:J640" ca="1" si="248">IF(ROW()&lt;12,0,J576+((G577)^2)*0.1)</f>
        <v>1.2398322971779099</v>
      </c>
      <c r="K577" s="29">
        <f t="shared" ref="K577:K640" ca="1" si="249">IF(ROW()&lt;12,0,K576+A577*ABS(G577)*0.1)</f>
        <v>5.4839169557789393</v>
      </c>
      <c r="M577" s="29">
        <f ca="1">Kp*(Q577+R577*OnebyTi+Td*(Q577-Q576))</f>
        <v>352.66400383805257</v>
      </c>
      <c r="N577" s="27">
        <f t="shared" ca="1" si="239"/>
        <v>705.51173343397477</v>
      </c>
      <c r="O577" s="29">
        <f t="shared" ref="O577:O640" ca="1" si="250">IF((ROW()-12)*0.1&lt;L_2,0,OFFSET(N577,-1,0)*b_2/K_2-O576*a_2)</f>
        <v>330.69820663277665</v>
      </c>
      <c r="P577" s="29">
        <f t="shared" ca="1" si="240"/>
        <v>24.647417166402015</v>
      </c>
      <c r="Q577" s="29">
        <f t="shared" ref="Q577:Q640" ca="1" si="251">B577-P577</f>
        <v>-23.647417166402015</v>
      </c>
      <c r="R577" s="29">
        <f t="shared" ref="R577:R640" ca="1" si="252">R576+Q577*0.1</f>
        <v>329.69900455764309</v>
      </c>
      <c r="S577" s="29">
        <f t="shared" ref="S577:S640" ca="1" si="253">IF(ROW()&lt;12,0,S576+ABS(Q577)*0.1)</f>
        <v>1312.9657462643343</v>
      </c>
      <c r="T577" s="29">
        <f t="shared" ref="T577:T640" ca="1" si="254">IF(ROW()&lt;12,0,T576+((Q577)^2)*0.1)</f>
        <v>102472.24660647455</v>
      </c>
      <c r="U577" s="29">
        <f t="shared" ref="U577:U640" ca="1" si="255">IF(ROW()&lt;12,0,U576+J577*ABS(Q577)*0.1)</f>
        <v>1626.6015532246224</v>
      </c>
      <c r="W577" s="29">
        <f ca="1">Kp*(AB577+AC577*OnebyTi+Td*(AB577-AB576))</f>
        <v>46.968425659676868</v>
      </c>
      <c r="X577" s="29">
        <f t="shared" ca="1" si="241"/>
        <v>-106.60858635016726</v>
      </c>
      <c r="Y577" s="29">
        <f t="shared" ca="1" si="242"/>
        <v>-127.90064387348238</v>
      </c>
      <c r="Z577" s="29">
        <f t="shared" ca="1" si="243"/>
        <v>-87.111452375855322</v>
      </c>
      <c r="AA577" s="29">
        <f t="shared" ca="1" si="244"/>
        <v>-33.054065457456829</v>
      </c>
      <c r="AB577" s="29">
        <f t="shared" ref="AB577:AB640" ca="1" si="256">B577-AA577</f>
        <v>34.054065457456829</v>
      </c>
      <c r="AC577" s="29">
        <f t="shared" ref="AC577:AC640" ca="1" si="257">AC576+AB577*0.1</f>
        <v>-104.90397805670941</v>
      </c>
      <c r="AD577" s="29">
        <f t="shared" ref="AD577:AD640" ca="1" si="258">IF(ROW()&lt;12,0,AD576+ABS(AB577)*0.1)</f>
        <v>492.87051696265888</v>
      </c>
      <c r="AE577" s="29">
        <f t="shared" ref="AE577:AE640" ca="1" si="259">IF(ROW()&lt;12,0,AE576+((AB577)^2)*0.1)</f>
        <v>11156.333877804391</v>
      </c>
      <c r="AF577" s="29">
        <f t="shared" ref="AF577:AF640" ca="1" si="260">IF(ROW()&lt;12,0,AF576+T577*ABS(AB577)*0.1)</f>
        <v>13159512.007489119</v>
      </c>
      <c r="AH577" s="29">
        <f t="shared" ca="1" si="234"/>
        <v>0.33333332490418266</v>
      </c>
      <c r="AI577" s="29">
        <f t="shared" ca="1" si="235"/>
        <v>1.0000000252676622</v>
      </c>
    </row>
    <row r="578" spans="1:35" x14ac:dyDescent="0.25">
      <c r="A578" s="29">
        <v>56.599999999999902</v>
      </c>
      <c r="B578" s="29">
        <f t="shared" si="236"/>
        <v>1</v>
      </c>
      <c r="C578" s="29">
        <f t="shared" si="237"/>
        <v>0</v>
      </c>
      <c r="E578" s="29">
        <f ca="1">Kp*(G578+H578*OnebyTi+Td*(G578-G577))</f>
        <v>0.33333332480436545</v>
      </c>
      <c r="F578" s="29">
        <f t="shared" ca="1" si="238"/>
        <v>1.0000000246676082</v>
      </c>
      <c r="G578" s="29">
        <f t="shared" ca="1" si="245"/>
        <v>-2.4667608178319256E-8</v>
      </c>
      <c r="H578" s="29">
        <f t="shared" ca="1" si="246"/>
        <v>0.22222231520667635</v>
      </c>
      <c r="I578" s="29">
        <f t="shared" ca="1" si="247"/>
        <v>2.2575912102233158</v>
      </c>
      <c r="J578" s="29">
        <f t="shared" ca="1" si="248"/>
        <v>1.2398322971779099</v>
      </c>
      <c r="K578" s="29">
        <f t="shared" ca="1" si="249"/>
        <v>5.4839170953976017</v>
      </c>
      <c r="M578" s="29">
        <f ca="1">Kp*(Q578+R578*OnebyTi+Td*(Q578-Q577))</f>
        <v>272.30278321074968</v>
      </c>
      <c r="N578" s="29">
        <f t="shared" ca="1" si="239"/>
        <v>697.31712552624788</v>
      </c>
      <c r="O578" s="29">
        <f t="shared" ca="1" si="250"/>
        <v>345.99455014437211</v>
      </c>
      <c r="P578" s="29">
        <f t="shared" ca="1" si="240"/>
        <v>37.137516036701626</v>
      </c>
      <c r="Q578" s="29">
        <f t="shared" ca="1" si="251"/>
        <v>-36.137516036701626</v>
      </c>
      <c r="R578" s="29">
        <f t="shared" ca="1" si="252"/>
        <v>326.08525295397294</v>
      </c>
      <c r="S578" s="29">
        <f t="shared" ca="1" si="253"/>
        <v>1316.5794978680044</v>
      </c>
      <c r="T578" s="29">
        <f t="shared" ca="1" si="254"/>
        <v>102602.83861300485</v>
      </c>
      <c r="U578" s="29">
        <f t="shared" ca="1" si="255"/>
        <v>1631.0819991768312</v>
      </c>
      <c r="W578" s="29">
        <f ca="1">Kp*(AB578+AC578*OnebyTi+Td*(AB578-AB577))</f>
        <v>68.290456178782279</v>
      </c>
      <c r="X578" s="29">
        <f t="shared" ca="1" si="241"/>
        <v>-100.03481795087356</v>
      </c>
      <c r="Y578" s="29">
        <f t="shared" ca="1" si="242"/>
        <v>-126.86221797450639</v>
      </c>
      <c r="Z578" s="29">
        <f t="shared" ca="1" si="243"/>
        <v>-89.100764719345165</v>
      </c>
      <c r="AA578" s="29">
        <f t="shared" ca="1" si="244"/>
        <v>-35.690475327454699</v>
      </c>
      <c r="AB578" s="29">
        <f t="shared" ca="1" si="256"/>
        <v>36.690475327454699</v>
      </c>
      <c r="AC578" s="29">
        <f t="shared" ca="1" si="257"/>
        <v>-101.23493052396394</v>
      </c>
      <c r="AD578" s="29">
        <f t="shared" ca="1" si="258"/>
        <v>496.53956449540436</v>
      </c>
      <c r="AE578" s="29">
        <f t="shared" ca="1" si="259"/>
        <v>11290.952975779846</v>
      </c>
      <c r="AF578" s="29">
        <f t="shared" ca="1" si="260"/>
        <v>13535966.699354846</v>
      </c>
      <c r="AH578" s="29">
        <f t="shared" ref="AH578:AH641" ca="1" si="261">IF(ProcessModel = "Model1", E578, IF(ProcessModel = "Model2", M578, W578))</f>
        <v>0.33333332480436545</v>
      </c>
      <c r="AI578" s="29">
        <f t="shared" ref="AI578:AI641" ca="1" si="262">IF(ProcessModel = "Model1", F578, IF(ProcessModel = "Model2", P578, AA578))</f>
        <v>1.0000000246676082</v>
      </c>
    </row>
    <row r="579" spans="1:35" x14ac:dyDescent="0.25">
      <c r="A579" s="29">
        <v>56.699999999999903</v>
      </c>
      <c r="B579" s="29">
        <f t="shared" si="236"/>
        <v>1</v>
      </c>
      <c r="C579" s="29">
        <f t="shared" si="237"/>
        <v>0</v>
      </c>
      <c r="E579" s="29">
        <f ca="1">Kp*(G579+H579*OnebyTi+Td*(G579-G578))</f>
        <v>0.3333333246441329</v>
      </c>
      <c r="F579" s="27">
        <f t="shared" ca="1" si="238"/>
        <v>1.0000000240920133</v>
      </c>
      <c r="G579" s="29">
        <f t="shared" ca="1" si="245"/>
        <v>-2.4092013273246948E-8</v>
      </c>
      <c r="H579" s="29">
        <f t="shared" ca="1" si="246"/>
        <v>0.22222231279747501</v>
      </c>
      <c r="I579" s="29">
        <f t="shared" ca="1" si="247"/>
        <v>2.2575912126325171</v>
      </c>
      <c r="J579" s="29">
        <f t="shared" ca="1" si="248"/>
        <v>1.2398322971779099</v>
      </c>
      <c r="K579" s="29">
        <f t="shared" ca="1" si="249"/>
        <v>5.4839172319993166</v>
      </c>
      <c r="M579" s="29">
        <f ca="1">Kp*(Q579+R579*OnebyTi+Td*(Q579-Q578))</f>
        <v>189.36372289403232</v>
      </c>
      <c r="N579" s="27">
        <f t="shared" ca="1" si="239"/>
        <v>686.41631118594671</v>
      </c>
      <c r="O579" s="27">
        <f t="shared" ca="1" si="250"/>
        <v>360.33221517552221</v>
      </c>
      <c r="P579" s="27">
        <f t="shared" ca="1" si="240"/>
        <v>49.742139274297088</v>
      </c>
      <c r="Q579" s="29">
        <f t="shared" ca="1" si="251"/>
        <v>-48.742139274297088</v>
      </c>
      <c r="R579" s="29">
        <f t="shared" ca="1" si="252"/>
        <v>321.21103902654323</v>
      </c>
      <c r="S579" s="29">
        <f t="shared" ca="1" si="253"/>
        <v>1321.4537117954342</v>
      </c>
      <c r="T579" s="29">
        <f t="shared" ca="1" si="254"/>
        <v>102840.41822710834</v>
      </c>
      <c r="U579" s="29">
        <f t="shared" ca="1" si="255"/>
        <v>1637.1252070274129</v>
      </c>
      <c r="W579" s="29">
        <f ca="1">Kp*(AB579+AC579*OnebyTi+Td*(AB579-AB578))</f>
        <v>89.813858367939844</v>
      </c>
      <c r="X579" s="27">
        <f t="shared" ca="1" si="241"/>
        <v>-93.157723400074374</v>
      </c>
      <c r="Y579" s="27">
        <f t="shared" ca="1" si="242"/>
        <v>-125.55383023620425</v>
      </c>
      <c r="Z579" s="27">
        <f t="shared" ca="1" si="243"/>
        <v>-90.942412526288763</v>
      </c>
      <c r="AA579" s="27">
        <f t="shared" ca="1" si="244"/>
        <v>-38.295325878680607</v>
      </c>
      <c r="AB579" s="29">
        <f t="shared" ca="1" si="256"/>
        <v>39.295325878680607</v>
      </c>
      <c r="AC579" s="29">
        <f t="shared" ca="1" si="257"/>
        <v>-97.305397936095872</v>
      </c>
      <c r="AD579" s="29">
        <f t="shared" ca="1" si="258"/>
        <v>500.4690970832724</v>
      </c>
      <c r="AE579" s="29">
        <f t="shared" ca="1" si="259"/>
        <v>11445.365239371016</v>
      </c>
      <c r="AF579" s="29">
        <f t="shared" ca="1" si="260"/>
        <v>13940081.474128248</v>
      </c>
      <c r="AH579" s="29">
        <f t="shared" ca="1" si="261"/>
        <v>0.3333333246441329</v>
      </c>
      <c r="AI579" s="29">
        <f t="shared" ca="1" si="262"/>
        <v>1.0000000240920133</v>
      </c>
    </row>
    <row r="580" spans="1:35" x14ac:dyDescent="0.25">
      <c r="A580" s="29">
        <v>56.799999999999898</v>
      </c>
      <c r="B580" s="29">
        <f t="shared" si="236"/>
        <v>1</v>
      </c>
      <c r="C580" s="29">
        <f t="shared" si="237"/>
        <v>0</v>
      </c>
      <c r="E580" s="29">
        <f ca="1">Kp*(G580+H580*OnebyTi+Td*(G580-G579))</f>
        <v>0.33333332445276875</v>
      </c>
      <c r="F580" s="29">
        <f t="shared" ca="1" si="238"/>
        <v>1.0000000235355193</v>
      </c>
      <c r="G580" s="29">
        <f t="shared" ca="1" si="245"/>
        <v>-2.3535519311224107E-8</v>
      </c>
      <c r="H580" s="29">
        <f t="shared" ca="1" si="246"/>
        <v>0.22222231044392307</v>
      </c>
      <c r="I580" s="29">
        <f t="shared" ca="1" si="247"/>
        <v>2.2575912149860691</v>
      </c>
      <c r="J580" s="29">
        <f t="shared" ca="1" si="248"/>
        <v>1.2398322971779099</v>
      </c>
      <c r="K580" s="29">
        <f t="shared" ca="1" si="249"/>
        <v>5.4839173656810667</v>
      </c>
      <c r="M580" s="29">
        <f ca="1">Kp*(Q580+R580*OnebyTi+Td*(Q580-Q579))</f>
        <v>104.09900187652345</v>
      </c>
      <c r="N580" s="29">
        <f t="shared" ca="1" si="239"/>
        <v>672.79569833200139</v>
      </c>
      <c r="O580" s="29">
        <f t="shared" ca="1" si="250"/>
        <v>373.63988416178358</v>
      </c>
      <c r="P580" s="29">
        <f t="shared" ca="1" si="240"/>
        <v>62.417488888340067</v>
      </c>
      <c r="Q580" s="29">
        <f t="shared" ca="1" si="251"/>
        <v>-61.417488888340067</v>
      </c>
      <c r="R580" s="29">
        <f t="shared" ca="1" si="252"/>
        <v>315.06929013770923</v>
      </c>
      <c r="S580" s="29">
        <f t="shared" ca="1" si="253"/>
        <v>1327.5954606842681</v>
      </c>
      <c r="T580" s="29">
        <f t="shared" ca="1" si="254"/>
        <v>103217.62902124328</v>
      </c>
      <c r="U580" s="29">
        <f t="shared" ca="1" si="255"/>
        <v>1644.7399456609458</v>
      </c>
      <c r="W580" s="29">
        <f ca="1">Kp*(AB580+AC580*OnebyTi+Td*(AB580-AB579))</f>
        <v>111.49907384185434</v>
      </c>
      <c r="X580" s="29">
        <f t="shared" ca="1" si="241"/>
        <v>-85.986203481399983</v>
      </c>
      <c r="Y580" s="29">
        <f t="shared" ca="1" si="242"/>
        <v>-123.97385346186984</v>
      </c>
      <c r="Z580" s="29">
        <f t="shared" ca="1" si="243"/>
        <v>-92.630431286847525</v>
      </c>
      <c r="AA580" s="29">
        <f t="shared" ca="1" si="244"/>
        <v>-40.862954592845227</v>
      </c>
      <c r="AB580" s="29">
        <f t="shared" ca="1" si="256"/>
        <v>41.862954592845227</v>
      </c>
      <c r="AC580" s="29">
        <f t="shared" ca="1" si="257"/>
        <v>-93.119102476811349</v>
      </c>
      <c r="AD580" s="29">
        <f t="shared" ca="1" si="258"/>
        <v>504.65539254255691</v>
      </c>
      <c r="AE580" s="29">
        <f t="shared" ca="1" si="259"/>
        <v>11620.615936095279</v>
      </c>
      <c r="AF580" s="29">
        <f t="shared" ca="1" si="260"/>
        <v>14372180.965817994</v>
      </c>
      <c r="AH580" s="29">
        <f t="shared" ca="1" si="261"/>
        <v>0.33333332445276875</v>
      </c>
      <c r="AI580" s="29">
        <f t="shared" ca="1" si="262"/>
        <v>1.0000000235355193</v>
      </c>
    </row>
    <row r="581" spans="1:35" x14ac:dyDescent="0.25">
      <c r="A581" s="29">
        <v>56.8999999999998</v>
      </c>
      <c r="B581" s="29">
        <f t="shared" si="236"/>
        <v>1</v>
      </c>
      <c r="C581" s="29">
        <f t="shared" si="237"/>
        <v>0</v>
      </c>
      <c r="E581" s="29">
        <f ca="1">Kp*(G581+H581*OnebyTi+Td*(G581-G580))</f>
        <v>0.33333332425882845</v>
      </c>
      <c r="F581" s="27">
        <f t="shared" ca="1" si="238"/>
        <v>1.0000000229930173</v>
      </c>
      <c r="G581" s="29">
        <f t="shared" ca="1" si="245"/>
        <v>-2.2993017267936011E-8</v>
      </c>
      <c r="H581" s="29">
        <f t="shared" ca="1" si="246"/>
        <v>0.22222230814462135</v>
      </c>
      <c r="I581" s="29">
        <f t="shared" ca="1" si="247"/>
        <v>2.2575912172853707</v>
      </c>
      <c r="J581" s="29">
        <f t="shared" ca="1" si="248"/>
        <v>1.2398322971779099</v>
      </c>
      <c r="K581" s="29">
        <f t="shared" ca="1" si="249"/>
        <v>5.4839174965113351</v>
      </c>
      <c r="M581" s="29">
        <f ca="1">Kp*(Q581+R581*OnebyTi+Td*(Q581-Q580))</f>
        <v>16.774275841215058</v>
      </c>
      <c r="N581" s="27">
        <f t="shared" ca="1" si="239"/>
        <v>656.45136504195921</v>
      </c>
      <c r="O581" s="27">
        <f t="shared" ca="1" si="250"/>
        <v>385.84859534702798</v>
      </c>
      <c r="P581" s="27">
        <f t="shared" ca="1" si="240"/>
        <v>75.118643799243699</v>
      </c>
      <c r="Q581" s="29">
        <f t="shared" ca="1" si="251"/>
        <v>-74.118643799243699</v>
      </c>
      <c r="R581" s="29">
        <f t="shared" ca="1" si="252"/>
        <v>307.65742575778484</v>
      </c>
      <c r="S581" s="29">
        <f t="shared" ca="1" si="253"/>
        <v>1335.0073250641924</v>
      </c>
      <c r="T581" s="29">
        <f t="shared" ca="1" si="254"/>
        <v>103766.98635710719</v>
      </c>
      <c r="U581" s="29">
        <f t="shared" ca="1" si="255"/>
        <v>1653.9294145014785</v>
      </c>
      <c r="W581" s="29">
        <f ca="1">Kp*(AB581+AC581*OnebyTi+Td*(AB581-AB580))</f>
        <v>133.3056042584322</v>
      </c>
      <c r="X581" s="27">
        <f t="shared" ca="1" si="241"/>
        <v>-78.529882453270631</v>
      </c>
      <c r="Y581" s="27">
        <f t="shared" ca="1" si="242"/>
        <v>-122.12117391045687</v>
      </c>
      <c r="Z581" s="27">
        <f t="shared" ca="1" si="243"/>
        <v>-94.159068024440444</v>
      </c>
      <c r="AA581" s="27">
        <f t="shared" ca="1" si="244"/>
        <v>-43.387684223357596</v>
      </c>
      <c r="AB581" s="29">
        <f t="shared" ca="1" si="256"/>
        <v>44.387684223357596</v>
      </c>
      <c r="AC581" s="29">
        <f t="shared" ca="1" si="257"/>
        <v>-88.680334054475594</v>
      </c>
      <c r="AD581" s="29">
        <f t="shared" ca="1" si="258"/>
        <v>509.09416096489269</v>
      </c>
      <c r="AE581" s="29">
        <f t="shared" ca="1" si="259"/>
        <v>11817.642587166531</v>
      </c>
      <c r="AF581" s="29">
        <f t="shared" ca="1" si="260"/>
        <v>14832778.588140866</v>
      </c>
      <c r="AH581" s="29">
        <f t="shared" ca="1" si="261"/>
        <v>0.33333332425882845</v>
      </c>
      <c r="AI581" s="29">
        <f t="shared" ca="1" si="262"/>
        <v>1.0000000229930173</v>
      </c>
    </row>
    <row r="582" spans="1:35" x14ac:dyDescent="0.25">
      <c r="A582" s="29">
        <v>56.999999999999801</v>
      </c>
      <c r="B582" s="29">
        <f t="shared" si="236"/>
        <v>1</v>
      </c>
      <c r="C582" s="29">
        <f t="shared" si="237"/>
        <v>0</v>
      </c>
      <c r="E582" s="29">
        <f ca="1">Kp*(G582+H582*OnebyTi+Td*(G582-G581))</f>
        <v>0.33333332408849276</v>
      </c>
      <c r="F582" s="29">
        <f t="shared" ca="1" si="238"/>
        <v>1.0000000224599088</v>
      </c>
      <c r="G582" s="29">
        <f t="shared" ca="1" si="245"/>
        <v>-2.2459908821659269E-8</v>
      </c>
      <c r="H582" s="29">
        <f t="shared" ca="1" si="246"/>
        <v>0.22222230589863046</v>
      </c>
      <c r="I582" s="29">
        <f t="shared" ca="1" si="247"/>
        <v>2.2575912195313617</v>
      </c>
      <c r="J582" s="29">
        <f t="shared" ca="1" si="248"/>
        <v>1.2398322971779099</v>
      </c>
      <c r="K582" s="29">
        <f t="shared" ca="1" si="249"/>
        <v>5.4839176245328156</v>
      </c>
      <c r="M582" s="29">
        <f ca="1">Kp*(Q582+R582*OnebyTi+Td*(Q582-Q581))</f>
        <v>-72.332027521636491</v>
      </c>
      <c r="N582" s="29">
        <f t="shared" ca="1" si="239"/>
        <v>637.38926478828967</v>
      </c>
      <c r="O582" s="29">
        <f t="shared" ca="1" si="250"/>
        <v>396.89204128604899</v>
      </c>
      <c r="P582" s="29">
        <f t="shared" ca="1" si="240"/>
        <v>87.799701814359963</v>
      </c>
      <c r="Q582" s="29">
        <f t="shared" ca="1" si="251"/>
        <v>-86.799701814359963</v>
      </c>
      <c r="R582" s="29">
        <f t="shared" ca="1" si="252"/>
        <v>298.97745557634886</v>
      </c>
      <c r="S582" s="29">
        <f t="shared" ca="1" si="253"/>
        <v>1343.6872952456283</v>
      </c>
      <c r="T582" s="29">
        <f t="shared" ca="1" si="254"/>
        <v>104520.40518061336</v>
      </c>
      <c r="U582" s="29">
        <f t="shared" ca="1" si="255"/>
        <v>1664.691121870964</v>
      </c>
      <c r="W582" s="29">
        <f ca="1">Kp*(AB582+AC582*OnebyTi+Td*(AB582-AB581))</f>
        <v>155.19207697421055</v>
      </c>
      <c r="X582" s="29">
        <f t="shared" ca="1" si="241"/>
        <v>-70.799100269955062</v>
      </c>
      <c r="Y582" s="29">
        <f t="shared" ca="1" si="242"/>
        <v>-119.9952015393328</v>
      </c>
      <c r="Z582" s="29">
        <f t="shared" ca="1" si="243"/>
        <v>-95.522796020673439</v>
      </c>
      <c r="AA582" s="29">
        <f t="shared" ca="1" si="244"/>
        <v>-45.863833830231535</v>
      </c>
      <c r="AB582" s="29">
        <f t="shared" ca="1" si="256"/>
        <v>46.863833830231535</v>
      </c>
      <c r="AC582" s="29">
        <f t="shared" ca="1" si="257"/>
        <v>-83.993950671452438</v>
      </c>
      <c r="AD582" s="29">
        <f t="shared" ca="1" si="258"/>
        <v>513.78054434791579</v>
      </c>
      <c r="AE582" s="29">
        <f t="shared" ca="1" si="259"/>
        <v>12037.264479293286</v>
      </c>
      <c r="AF582" s="29">
        <f t="shared" ca="1" si="260"/>
        <v>15322601.278166139</v>
      </c>
      <c r="AH582" s="29">
        <f t="shared" ca="1" si="261"/>
        <v>0.33333332408849276</v>
      </c>
      <c r="AI582" s="29">
        <f t="shared" ca="1" si="262"/>
        <v>1.0000000224599088</v>
      </c>
    </row>
    <row r="583" spans="1:35" x14ac:dyDescent="0.25">
      <c r="A583" s="29">
        <v>57.099999999999802</v>
      </c>
      <c r="B583" s="29">
        <f t="shared" si="236"/>
        <v>1</v>
      </c>
      <c r="C583" s="29">
        <f t="shared" si="237"/>
        <v>0</v>
      </c>
      <c r="E583" s="29">
        <f ca="1">Kp*(G583+H583*OnebyTi+Td*(G583-G582))</f>
        <v>0.33333332396418341</v>
      </c>
      <c r="F583" s="27">
        <f t="shared" ca="1" si="238"/>
        <v>1.0000000219323191</v>
      </c>
      <c r="G583" s="29">
        <f t="shared" ca="1" si="245"/>
        <v>-2.1932319071993334E-8</v>
      </c>
      <c r="H583" s="29">
        <f t="shared" ca="1" si="246"/>
        <v>0.22222230370539856</v>
      </c>
      <c r="I583" s="29">
        <f t="shared" ca="1" si="247"/>
        <v>2.2575912217245935</v>
      </c>
      <c r="J583" s="29">
        <f t="shared" ca="1" si="248"/>
        <v>1.2398322971779099</v>
      </c>
      <c r="K583" s="29">
        <f t="shared" ca="1" si="249"/>
        <v>5.4839177497663574</v>
      </c>
      <c r="M583" s="29">
        <f ca="1">Kp*(Q583+R583*OnebyTi+Td*(Q583-Q582))</f>
        <v>-162.92947378385458</v>
      </c>
      <c r="N583" s="27">
        <f t="shared" ca="1" si="239"/>
        <v>615.62539964045004</v>
      </c>
      <c r="O583" s="29">
        <f t="shared" ca="1" si="250"/>
        <v>406.70686354092038</v>
      </c>
      <c r="P583" s="29">
        <f t="shared" ca="1" si="240"/>
        <v>100.41392799160616</v>
      </c>
      <c r="Q583" s="29">
        <f t="shared" ca="1" si="251"/>
        <v>-99.413927991606158</v>
      </c>
      <c r="R583" s="29">
        <f t="shared" ca="1" si="252"/>
        <v>289.03606277718825</v>
      </c>
      <c r="S583" s="29">
        <f t="shared" ca="1" si="253"/>
        <v>1353.628688044789</v>
      </c>
      <c r="T583" s="29">
        <f t="shared" ca="1" si="254"/>
        <v>105508.71808848539</v>
      </c>
      <c r="U583" s="29">
        <f t="shared" ca="1" si="255"/>
        <v>1677.0167817422953</v>
      </c>
      <c r="W583" s="29">
        <f ca="1">Kp*(AB583+AC583*OnebyTi+Td*(AB583-AB582))</f>
        <v>177.11631346180491</v>
      </c>
      <c r="X583" s="29">
        <f t="shared" ca="1" si="241"/>
        <v>-62.804903260780662</v>
      </c>
      <c r="Y583" s="29">
        <f t="shared" ca="1" si="242"/>
        <v>-117.59587936810409</v>
      </c>
      <c r="Z583" s="29">
        <f t="shared" ca="1" si="243"/>
        <v>-96.716329321670358</v>
      </c>
      <c r="AA583" s="29">
        <f t="shared" ca="1" si="244"/>
        <v>-48.285729994956675</v>
      </c>
      <c r="AB583" s="29">
        <f t="shared" ca="1" si="256"/>
        <v>49.285729994956675</v>
      </c>
      <c r="AC583" s="29">
        <f t="shared" ca="1" si="257"/>
        <v>-79.065377671956767</v>
      </c>
      <c r="AD583" s="29">
        <f t="shared" ca="1" si="258"/>
        <v>518.70911734741151</v>
      </c>
      <c r="AE583" s="29">
        <f t="shared" ca="1" si="259"/>
        <v>12280.172797406864</v>
      </c>
      <c r="AF583" s="29">
        <f t="shared" ca="1" si="260"/>
        <v>15842608.697348449</v>
      </c>
      <c r="AH583" s="29">
        <f t="shared" ca="1" si="261"/>
        <v>0.33333332396418341</v>
      </c>
      <c r="AI583" s="29">
        <f t="shared" ca="1" si="262"/>
        <v>1.0000000219323191</v>
      </c>
    </row>
    <row r="584" spans="1:35" x14ac:dyDescent="0.25">
      <c r="A584" s="29">
        <v>57.199999999999797</v>
      </c>
      <c r="B584" s="29">
        <f t="shared" si="236"/>
        <v>1</v>
      </c>
      <c r="C584" s="29">
        <f t="shared" si="237"/>
        <v>0</v>
      </c>
      <c r="E584" s="29">
        <f ca="1">Kp*(G584+H584*OnebyTi+Td*(G584-G583))</f>
        <v>0.33333332390350912</v>
      </c>
      <c r="F584" s="29">
        <f t="shared" ca="1" si="238"/>
        <v>1.0000000214072502</v>
      </c>
      <c r="G584" s="29">
        <f t="shared" ca="1" si="245"/>
        <v>-2.1407250194727112E-8</v>
      </c>
      <c r="H584" s="29">
        <f t="shared" ca="1" si="246"/>
        <v>0.22222230156467354</v>
      </c>
      <c r="I584" s="29">
        <f t="shared" ca="1" si="247"/>
        <v>2.2575912238653184</v>
      </c>
      <c r="J584" s="29">
        <f t="shared" ca="1" si="248"/>
        <v>1.2398322971779099</v>
      </c>
      <c r="K584" s="29">
        <f t="shared" ca="1" si="249"/>
        <v>5.4839178722158284</v>
      </c>
      <c r="M584" s="29">
        <f ca="1">Kp*(Q584+R584*OnebyTi+Td*(Q584-Q583))</f>
        <v>-254.71644603052562</v>
      </c>
      <c r="N584" s="29">
        <f t="shared" ca="1" si="239"/>
        <v>591.18596016740059</v>
      </c>
      <c r="O584" s="27">
        <f t="shared" ca="1" si="250"/>
        <v>415.23294241910628</v>
      </c>
      <c r="P584" s="27">
        <f t="shared" ca="1" si="240"/>
        <v>112.91390897500943</v>
      </c>
      <c r="Q584" s="29">
        <f t="shared" ca="1" si="251"/>
        <v>-111.91390897500943</v>
      </c>
      <c r="R584" s="29">
        <f t="shared" ca="1" si="252"/>
        <v>277.84467187968733</v>
      </c>
      <c r="S584" s="29">
        <f t="shared" ca="1" si="253"/>
        <v>1364.8200789422899</v>
      </c>
      <c r="T584" s="29">
        <f t="shared" ca="1" si="254"/>
        <v>106761.19039069206</v>
      </c>
      <c r="U584" s="29">
        <f t="shared" ca="1" si="255"/>
        <v>1690.8922296273599</v>
      </c>
      <c r="W584" s="29">
        <f ca="1">Kp*(AB584+AC584*OnebyTi+Td*(AB584-AB583))</f>
        <v>199.03540039682426</v>
      </c>
      <c r="X584" s="27">
        <f t="shared" ca="1" si="241"/>
        <v>-54.559033261868912</v>
      </c>
      <c r="Y584" s="27">
        <f t="shared" ca="1" si="242"/>
        <v>-114.92369193118229</v>
      </c>
      <c r="Z584" s="27">
        <f t="shared" ca="1" si="243"/>
        <v>-97.734636993601086</v>
      </c>
      <c r="AA584" s="27">
        <f t="shared" ca="1" si="244"/>
        <v>-50.647718195895834</v>
      </c>
      <c r="AB584" s="29">
        <f t="shared" ca="1" si="256"/>
        <v>51.647718195895834</v>
      </c>
      <c r="AC584" s="29">
        <f t="shared" ca="1" si="257"/>
        <v>-73.900605852367178</v>
      </c>
      <c r="AD584" s="29">
        <f t="shared" ca="1" si="258"/>
        <v>523.87388916700104</v>
      </c>
      <c r="AE584" s="29">
        <f t="shared" ca="1" si="259"/>
        <v>12546.92147689113</v>
      </c>
      <c r="AF584" s="29">
        <f t="shared" ca="1" si="260"/>
        <v>16394005.884904133</v>
      </c>
      <c r="AH584" s="29">
        <f t="shared" ca="1" si="261"/>
        <v>0.33333332390350912</v>
      </c>
      <c r="AI584" s="29">
        <f t="shared" ca="1" si="262"/>
        <v>1.0000000214072502</v>
      </c>
    </row>
    <row r="585" spans="1:35" x14ac:dyDescent="0.25">
      <c r="A585" s="29">
        <v>57.299999999999798</v>
      </c>
      <c r="B585" s="29">
        <f t="shared" si="236"/>
        <v>1</v>
      </c>
      <c r="C585" s="29">
        <f t="shared" si="237"/>
        <v>0</v>
      </c>
      <c r="E585" s="29">
        <f ca="1">Kp*(G585+H585*OnebyTi+Td*(G585-G584))</f>
        <v>0.33333332391858</v>
      </c>
      <c r="F585" s="27">
        <f t="shared" ca="1" si="238"/>
        <v>1.0000000208826716</v>
      </c>
      <c r="G585" s="29">
        <f t="shared" ca="1" si="245"/>
        <v>-2.0882671591948565E-8</v>
      </c>
      <c r="H585" s="29">
        <f t="shared" ca="1" si="246"/>
        <v>0.22222229947640637</v>
      </c>
      <c r="I585" s="29">
        <f t="shared" ca="1" si="247"/>
        <v>2.2575912259535857</v>
      </c>
      <c r="J585" s="29">
        <f t="shared" ca="1" si="248"/>
        <v>1.2398322971779099</v>
      </c>
      <c r="K585" s="29">
        <f t="shared" ca="1" si="249"/>
        <v>5.483917991873537</v>
      </c>
      <c r="M585" s="29">
        <f ca="1">Kp*(Q585+R585*OnebyTi+Td*(Q585-Q584))</f>
        <v>-347.3810262455064</v>
      </c>
      <c r="N585" s="27">
        <f t="shared" ca="1" si="239"/>
        <v>564.10743087195874</v>
      </c>
      <c r="O585" s="29">
        <f t="shared" ca="1" si="250"/>
        <v>422.41368059669963</v>
      </c>
      <c r="P585" s="29">
        <f t="shared" ca="1" si="240"/>
        <v>125.25171285610364</v>
      </c>
      <c r="Q585" s="29">
        <f t="shared" ca="1" si="251"/>
        <v>-124.25171285610364</v>
      </c>
      <c r="R585" s="29">
        <f t="shared" ca="1" si="252"/>
        <v>265.41950059407696</v>
      </c>
      <c r="S585" s="29">
        <f t="shared" ca="1" si="253"/>
        <v>1377.2452502279002</v>
      </c>
      <c r="T585" s="29">
        <f t="shared" ca="1" si="254"/>
        <v>108305.03920545963</v>
      </c>
      <c r="U585" s="29">
        <f t="shared" ca="1" si="255"/>
        <v>1706.2973582852273</v>
      </c>
      <c r="W585" s="29">
        <f ca="1">Kp*(AB585+AC585*OnebyTi+Td*(AB585-AB584))</f>
        <v>220.90576331495987</v>
      </c>
      <c r="X585" s="29">
        <f t="shared" ca="1" si="241"/>
        <v>-46.07391519775252</v>
      </c>
      <c r="Y585" s="29">
        <f t="shared" ca="1" si="242"/>
        <v>-111.9796727880619</v>
      </c>
      <c r="Z585" s="29">
        <f t="shared" ca="1" si="243"/>
        <v>-98.572957095195775</v>
      </c>
      <c r="AA585" s="29">
        <f t="shared" ca="1" si="244"/>
        <v>-52.944174324148072</v>
      </c>
      <c r="AB585" s="29">
        <f t="shared" ca="1" si="256"/>
        <v>53.944174324148072</v>
      </c>
      <c r="AC585" s="29">
        <f t="shared" ca="1" si="257"/>
        <v>-68.506188419952366</v>
      </c>
      <c r="AD585" s="29">
        <f t="shared" ca="1" si="258"/>
        <v>529.26830659941584</v>
      </c>
      <c r="AE585" s="29">
        <f t="shared" ca="1" si="259"/>
        <v>12837.918871242537</v>
      </c>
      <c r="AF585" s="29">
        <f t="shared" ca="1" si="260"/>
        <v>16978248.476412434</v>
      </c>
      <c r="AH585" s="29">
        <f t="shared" ca="1" si="261"/>
        <v>0.33333332391858</v>
      </c>
      <c r="AI585" s="29">
        <f t="shared" ca="1" si="262"/>
        <v>1.0000000208826716</v>
      </c>
    </row>
    <row r="586" spans="1:35" x14ac:dyDescent="0.25">
      <c r="A586" s="29">
        <v>57.3999999999998</v>
      </c>
      <c r="B586" s="29">
        <f t="shared" si="236"/>
        <v>1</v>
      </c>
      <c r="C586" s="29">
        <f t="shared" si="237"/>
        <v>0</v>
      </c>
      <c r="E586" s="29">
        <f ca="1">Kp*(G586+H586*OnebyTi+Td*(G586-G585))</f>
        <v>0.33333332401570243</v>
      </c>
      <c r="F586" s="29">
        <f t="shared" ca="1" si="238"/>
        <v>1.0000000203575459</v>
      </c>
      <c r="G586" s="29">
        <f t="shared" ca="1" si="245"/>
        <v>-2.0357545871263483E-8</v>
      </c>
      <c r="H586" s="29">
        <f t="shared" ca="1" si="246"/>
        <v>0.22222229744065178</v>
      </c>
      <c r="I586" s="29">
        <f t="shared" ca="1" si="247"/>
        <v>2.2575912279893404</v>
      </c>
      <c r="J586" s="29">
        <f t="shared" ca="1" si="248"/>
        <v>1.2398322971779099</v>
      </c>
      <c r="K586" s="29">
        <f t="shared" ca="1" si="249"/>
        <v>5.4839181087258506</v>
      </c>
      <c r="M586" s="29">
        <f ca="1">Kp*(Q586+R586*OnebyTi+Td*(Q586-Q585))</f>
        <v>-440.60193173848648</v>
      </c>
      <c r="N586" s="29">
        <f t="shared" ca="1" si="239"/>
        <v>534.43666009126321</v>
      </c>
      <c r="O586" s="27">
        <f t="shared" ca="1" si="250"/>
        <v>428.19627946967518</v>
      </c>
      <c r="P586" s="27">
        <f t="shared" ca="1" si="240"/>
        <v>137.37905408611414</v>
      </c>
      <c r="Q586" s="29">
        <f t="shared" ca="1" si="251"/>
        <v>-136.37905408611414</v>
      </c>
      <c r="R586" s="29">
        <f t="shared" ca="1" si="252"/>
        <v>251.78159518546556</v>
      </c>
      <c r="S586" s="29">
        <f t="shared" ca="1" si="253"/>
        <v>1390.8831556365117</v>
      </c>
      <c r="T586" s="29">
        <f t="shared" ca="1" si="254"/>
        <v>110164.96384480195</v>
      </c>
      <c r="U586" s="29">
        <f t="shared" ca="1" si="255"/>
        <v>1723.2060738766811</v>
      </c>
      <c r="W586" s="29">
        <f ca="1">Kp*(AB586+AC586*OnebyTi+Td*(AB586-AB585))</f>
        <v>242.6832427332989</v>
      </c>
      <c r="X586" s="27">
        <f t="shared" ca="1" si="241"/>
        <v>-37.362643113265037</v>
      </c>
      <c r="Y586" s="27">
        <f t="shared" ca="1" si="242"/>
        <v>-108.76541106166607</v>
      </c>
      <c r="Z586" s="27">
        <f t="shared" ca="1" si="243"/>
        <v>-99.226810335092168</v>
      </c>
      <c r="AA586" s="27">
        <f t="shared" ca="1" si="244"/>
        <v>-55.169516319223973</v>
      </c>
      <c r="AB586" s="29">
        <f t="shared" ca="1" si="256"/>
        <v>56.169516319223973</v>
      </c>
      <c r="AC586" s="29">
        <f t="shared" ca="1" si="257"/>
        <v>-62.889236788029969</v>
      </c>
      <c r="AD586" s="29">
        <f t="shared" ca="1" si="258"/>
        <v>534.88525823133818</v>
      </c>
      <c r="AE586" s="29">
        <f t="shared" ca="1" si="259"/>
        <v>13153.420327596094</v>
      </c>
      <c r="AF586" s="29">
        <f t="shared" ca="1" si="260"/>
        <v>17597039.749861166</v>
      </c>
      <c r="AH586" s="29">
        <f t="shared" ca="1" si="261"/>
        <v>0.33333332401570243</v>
      </c>
      <c r="AI586" s="29">
        <f t="shared" ca="1" si="262"/>
        <v>1.0000000203575459</v>
      </c>
    </row>
    <row r="587" spans="1:35" x14ac:dyDescent="0.25">
      <c r="A587" s="29">
        <v>57.499999999999801</v>
      </c>
      <c r="B587" s="29">
        <f t="shared" si="236"/>
        <v>1</v>
      </c>
      <c r="C587" s="29">
        <f t="shared" si="237"/>
        <v>0</v>
      </c>
      <c r="E587" s="29">
        <f ca="1">Kp*(G587+H587*OnebyTi+Td*(G587-G586))</f>
        <v>0.33333332419544603</v>
      </c>
      <c r="F587" s="27">
        <f t="shared" ca="1" si="238"/>
        <v>1.0000000198317938</v>
      </c>
      <c r="G587" s="29">
        <f t="shared" ca="1" si="245"/>
        <v>-1.9831793762747907E-8</v>
      </c>
      <c r="H587" s="29">
        <f t="shared" ca="1" si="246"/>
        <v>0.22222229545747241</v>
      </c>
      <c r="I587" s="29">
        <f t="shared" ca="1" si="247"/>
        <v>2.2575912299725198</v>
      </c>
      <c r="J587" s="29">
        <f t="shared" ca="1" si="248"/>
        <v>1.2398322971779099</v>
      </c>
      <c r="K587" s="29">
        <f t="shared" ca="1" si="249"/>
        <v>5.4839182227586649</v>
      </c>
      <c r="M587" s="29">
        <f ca="1">Kp*(Q587+R587*OnebyTi+Td*(Q587-Q586))</f>
        <v>-534.04950427839481</v>
      </c>
      <c r="N587" s="27">
        <f t="shared" ca="1" si="239"/>
        <v>502.23089340642309</v>
      </c>
      <c r="O587" s="29">
        <f t="shared" ca="1" si="250"/>
        <v>432.53200707977396</v>
      </c>
      <c r="P587" s="29">
        <f t="shared" ca="1" si="240"/>
        <v>149.24746293603141</v>
      </c>
      <c r="Q587" s="29">
        <f t="shared" ca="1" si="251"/>
        <v>-148.24746293603141</v>
      </c>
      <c r="R587" s="29">
        <f t="shared" ca="1" si="252"/>
        <v>236.95684889186242</v>
      </c>
      <c r="S587" s="29">
        <f t="shared" ca="1" si="253"/>
        <v>1405.7079019301148</v>
      </c>
      <c r="T587" s="29">
        <f t="shared" ca="1" si="254"/>
        <v>112362.69487149896</v>
      </c>
      <c r="U587" s="29">
        <f t="shared" ca="1" si="255"/>
        <v>1741.5862731289587</v>
      </c>
      <c r="W587" s="29">
        <f ca="1">Kp*(AB587+AC587*OnebyTi+Td*(AB587-AB586))</f>
        <v>264.32317262336761</v>
      </c>
      <c r="X587" s="29">
        <f t="shared" ca="1" si="241"/>
        <v>-28.438964659175124</v>
      </c>
      <c r="Y587" s="29">
        <f t="shared" ca="1" si="242"/>
        <v>-105.28305697658058</v>
      </c>
      <c r="Z587" s="29">
        <f t="shared" ca="1" si="243"/>
        <v>-99.692013381985092</v>
      </c>
      <c r="AA587" s="29">
        <f t="shared" ca="1" si="244"/>
        <v>-57.318215903319114</v>
      </c>
      <c r="AB587" s="29">
        <f t="shared" ca="1" si="256"/>
        <v>58.318215903319114</v>
      </c>
      <c r="AC587" s="29">
        <f t="shared" ca="1" si="257"/>
        <v>-57.057415197698056</v>
      </c>
      <c r="AD587" s="29">
        <f t="shared" ca="1" si="258"/>
        <v>540.71707982167004</v>
      </c>
      <c r="AE587" s="29">
        <f t="shared" ca="1" si="259"/>
        <v>13493.521758210707</v>
      </c>
      <c r="AF587" s="29">
        <f t="shared" ca="1" si="260"/>
        <v>18252318.939760651</v>
      </c>
      <c r="AH587" s="29">
        <f t="shared" ca="1" si="261"/>
        <v>0.33333332419544603</v>
      </c>
      <c r="AI587" s="29">
        <f t="shared" ca="1" si="262"/>
        <v>1.0000000198317938</v>
      </c>
    </row>
    <row r="588" spans="1:35" x14ac:dyDescent="0.25">
      <c r="A588" s="29">
        <v>57.599999999999802</v>
      </c>
      <c r="B588" s="29">
        <f t="shared" ref="B588:B651" si="263">IF(A588&lt;SP_t,0,SP_val)</f>
        <v>1</v>
      </c>
      <c r="C588" s="29">
        <f t="shared" ref="C588:C651" si="264">IF(A588&lt;DIS_t,0,DIS_val)</f>
        <v>0</v>
      </c>
      <c r="E588" s="29">
        <f ca="1">Kp*(G588+H588*OnebyTi+Td*(G588-G587))</f>
        <v>0.33333332445305147</v>
      </c>
      <c r="F588" s="29">
        <f t="shared" ca="1" si="238"/>
        <v>1.0000000193062044</v>
      </c>
      <c r="G588" s="29">
        <f t="shared" ca="1" si="245"/>
        <v>-1.9306204412927741E-8</v>
      </c>
      <c r="H588" s="29">
        <f t="shared" ca="1" si="246"/>
        <v>0.22222229352685197</v>
      </c>
      <c r="I588" s="29">
        <f t="shared" ca="1" si="247"/>
        <v>2.2575912319031404</v>
      </c>
      <c r="J588" s="29">
        <f t="shared" ca="1" si="248"/>
        <v>1.2398322971779099</v>
      </c>
      <c r="K588" s="29">
        <f t="shared" ca="1" si="249"/>
        <v>5.4839183339624027</v>
      </c>
      <c r="M588" s="29">
        <f ca="1">Kp*(Q588+R588*OnebyTi+Td*(Q588-Q587))</f>
        <v>-627.38674935924269</v>
      </c>
      <c r="N588" s="29">
        <f t="shared" ca="1" si="239"/>
        <v>467.55776971888054</v>
      </c>
      <c r="O588" s="29">
        <f t="shared" ca="1" si="250"/>
        <v>435.37645646965296</v>
      </c>
      <c r="P588" s="29">
        <f t="shared" ca="1" si="240"/>
        <v>160.80845897512785</v>
      </c>
      <c r="Q588" s="29">
        <f t="shared" ca="1" si="251"/>
        <v>-159.80845897512785</v>
      </c>
      <c r="R588" s="29">
        <f t="shared" ca="1" si="252"/>
        <v>220.97600299434964</v>
      </c>
      <c r="S588" s="29">
        <f t="shared" ca="1" si="253"/>
        <v>1421.6887478276276</v>
      </c>
      <c r="T588" s="29">
        <f t="shared" ca="1" si="254"/>
        <v>114916.56922749947</v>
      </c>
      <c r="U588" s="29">
        <f t="shared" ca="1" si="255"/>
        <v>1761.3998420089181</v>
      </c>
      <c r="W588" s="29">
        <f ca="1">Kp*(AB588+AC588*OnebyTi+Td*(AB588-AB587))</f>
        <v>285.78046111698256</v>
      </c>
      <c r="X588" s="29">
        <f t="shared" ca="1" si="241"/>
        <v>-19.317264038160047</v>
      </c>
      <c r="Y588" s="29">
        <f t="shared" ca="1" si="242"/>
        <v>-101.53532637054046</v>
      </c>
      <c r="Z588" s="29">
        <f t="shared" ca="1" si="243"/>
        <v>-99.964691795735121</v>
      </c>
      <c r="AA588" s="29">
        <f t="shared" ca="1" si="244"/>
        <v>-59.384810392443846</v>
      </c>
      <c r="AB588" s="29">
        <f t="shared" ca="1" si="256"/>
        <v>60.384810392443846</v>
      </c>
      <c r="AC588" s="29">
        <f t="shared" ca="1" si="257"/>
        <v>-51.018934158453675</v>
      </c>
      <c r="AD588" s="29">
        <f t="shared" ca="1" si="258"/>
        <v>546.75556086091444</v>
      </c>
      <c r="AE588" s="29">
        <f t="shared" ca="1" si="259"/>
        <v>13858.154290823846</v>
      </c>
      <c r="AF588" s="29">
        <f t="shared" ca="1" si="260"/>
        <v>18946240.464135922</v>
      </c>
      <c r="AH588" s="29">
        <f t="shared" ca="1" si="261"/>
        <v>0.33333332445305147</v>
      </c>
      <c r="AI588" s="29">
        <f t="shared" ca="1" si="262"/>
        <v>1.0000000193062044</v>
      </c>
    </row>
    <row r="589" spans="1:35" x14ac:dyDescent="0.25">
      <c r="A589" s="29">
        <v>57.699999999999797</v>
      </c>
      <c r="B589" s="29">
        <f t="shared" si="263"/>
        <v>1</v>
      </c>
      <c r="C589" s="29">
        <f t="shared" si="264"/>
        <v>0</v>
      </c>
      <c r="E589" s="29">
        <f ca="1">Kp*(G589+H589*OnebyTi+Td*(G589-G588))</f>
        <v>0.33333332477912103</v>
      </c>
      <c r="F589" s="27">
        <f t="shared" ref="F589:F652" ca="1" si="265">IF((ROW()-12)*0.1&lt;L_1,0,OFFSET(E589,-L_1*10-1,0)*b_1-F588*a_1)+C589</f>
        <v>1.0000000187823019</v>
      </c>
      <c r="G589" s="29">
        <f t="shared" ca="1" si="245"/>
        <v>-1.8782301935971191E-8</v>
      </c>
      <c r="H589" s="29">
        <f t="shared" ca="1" si="246"/>
        <v>0.22222229164862178</v>
      </c>
      <c r="I589" s="29">
        <f t="shared" ca="1" si="247"/>
        <v>2.2575912337813704</v>
      </c>
      <c r="J589" s="29">
        <f t="shared" ca="1" si="248"/>
        <v>1.2398322971779099</v>
      </c>
      <c r="K589" s="29">
        <f t="shared" ca="1" si="249"/>
        <v>5.483918442336285</v>
      </c>
      <c r="M589" s="29">
        <f ca="1">Kp*(Q589+R589*OnebyTi+Td*(Q589-Q588))</f>
        <v>-720.27042279049328</v>
      </c>
      <c r="N589" s="27">
        <f t="shared" ref="N589:N652" ca="1" si="266">IF((ROW()-12)*0.1&lt;L_2,0,OFFSET(M589,-L_2*10-1,0)*b_2-N588*a_2)</f>
        <v>430.49527927080237</v>
      </c>
      <c r="O589" s="27">
        <f t="shared" ca="1" si="250"/>
        <v>436.68979333429479</v>
      </c>
      <c r="P589" s="27">
        <f t="shared" ref="P589:P652" ca="1" si="267">IF((ROW()-12)*0.1&lt;L_2,0,OFFSET(O589,-1,0)*b_2/K_2-P588*a_2)+C589</f>
        <v>172.01372801333622</v>
      </c>
      <c r="Q589" s="29">
        <f t="shared" ca="1" si="251"/>
        <v>-171.01372801333622</v>
      </c>
      <c r="R589" s="29">
        <f t="shared" ca="1" si="252"/>
        <v>203.87463019301603</v>
      </c>
      <c r="S589" s="29">
        <f t="shared" ca="1" si="253"/>
        <v>1438.7901206289612</v>
      </c>
      <c r="T589" s="29">
        <f t="shared" ca="1" si="254"/>
        <v>117841.1387444014</v>
      </c>
      <c r="U589" s="29">
        <f t="shared" ca="1" si="255"/>
        <v>1782.6026763340915</v>
      </c>
      <c r="W589" s="29">
        <f ca="1">Kp*(AB589+AC589*OnebyTi+Td*(AB589-AB588))</f>
        <v>307.00967331969656</v>
      </c>
      <c r="X589" s="27">
        <f t="shared" ref="X589:X652" ca="1" si="268">IF((ROW()-12)*0.1&lt;L_3,0,OFFSET(W589,-L_3*10-1,0)*b_3-X588*a_3)</f>
        <v>-10.012543420871385</v>
      </c>
      <c r="Y589" s="27">
        <f t="shared" ref="Y589:Y652" ca="1" si="269">IF((ROW()-12)*0.1&lt;L_3,0,OFFSET(X589,-1,0)*b_3/K_3-Y588*a_3)</f>
        <v>-97.525504154154106</v>
      </c>
      <c r="Z589" s="27">
        <f t="shared" ref="Z589:Z652" ca="1" si="270">IF((ROW()-12)*0.1&lt;L_3,0,OFFSET(Y589,-1,0)*b_3/K_3-Z588*a_3)</f>
        <v>-100.04129254784745</v>
      </c>
      <c r="AA589" s="27">
        <f t="shared" ref="AA589:AA652" ca="1" si="271">IF((ROW()-12)*0.1&lt;L_3,0,OFFSET(Z589,-1,0)*b_3/K_3-AA588*a_3)+C589</f>
        <v>-61.363914562175133</v>
      </c>
      <c r="AB589" s="29">
        <f t="shared" ca="1" si="256"/>
        <v>62.363914562175133</v>
      </c>
      <c r="AC589" s="29">
        <f t="shared" ca="1" si="257"/>
        <v>-44.782542702236164</v>
      </c>
      <c r="AD589" s="29">
        <f t="shared" ca="1" si="258"/>
        <v>552.9919523171319</v>
      </c>
      <c r="AE589" s="29">
        <f t="shared" ca="1" si="259"/>
        <v>14247.080074775675</v>
      </c>
      <c r="AF589" s="29">
        <f t="shared" ca="1" si="260"/>
        <v>19681143.934992451</v>
      </c>
      <c r="AH589" s="29">
        <f t="shared" ca="1" si="261"/>
        <v>0.33333332477912103</v>
      </c>
      <c r="AI589" s="29">
        <f t="shared" ca="1" si="262"/>
        <v>1.0000000187823019</v>
      </c>
    </row>
    <row r="590" spans="1:35" x14ac:dyDescent="0.25">
      <c r="A590" s="29">
        <v>57.799999999999798</v>
      </c>
      <c r="B590" s="29">
        <f t="shared" si="263"/>
        <v>1</v>
      </c>
      <c r="C590" s="29">
        <f t="shared" si="264"/>
        <v>0</v>
      </c>
      <c r="E590" s="29">
        <f ca="1">Kp*(G590+H590*OnebyTi+Td*(G590-G589))</f>
        <v>0.33333332516054348</v>
      </c>
      <c r="F590" s="29">
        <f t="shared" ca="1" si="265"/>
        <v>1.0000000182621771</v>
      </c>
      <c r="G590" s="29">
        <f t="shared" ca="1" si="245"/>
        <v>-1.826217710387823E-8</v>
      </c>
      <c r="H590" s="29">
        <f t="shared" ca="1" si="246"/>
        <v>0.22222228982240408</v>
      </c>
      <c r="I590" s="29">
        <f t="shared" ca="1" si="247"/>
        <v>2.2575912356075882</v>
      </c>
      <c r="J590" s="29">
        <f t="shared" ca="1" si="248"/>
        <v>1.2398322971779099</v>
      </c>
      <c r="K590" s="29">
        <f t="shared" ca="1" si="249"/>
        <v>5.483918547891669</v>
      </c>
      <c r="M590" s="29">
        <f ca="1">Kp*(Q590+R590*OnebyTi+Td*(Q590-Q589))</f>
        <v>-812.35216157568175</v>
      </c>
      <c r="N590" s="29">
        <f t="shared" ca="1" si="266"/>
        <v>391.13168301161079</v>
      </c>
      <c r="O590" s="29">
        <f t="shared" ca="1" si="250"/>
        <v>436.4369918524186</v>
      </c>
      <c r="P590" s="29">
        <f t="shared" ca="1" si="267"/>
        <v>182.81530192930174</v>
      </c>
      <c r="Q590" s="29">
        <f t="shared" ca="1" si="251"/>
        <v>-181.81530192930174</v>
      </c>
      <c r="R590" s="29">
        <f t="shared" ca="1" si="252"/>
        <v>185.69310000008585</v>
      </c>
      <c r="S590" s="29">
        <f t="shared" ca="1" si="253"/>
        <v>1456.9716508218914</v>
      </c>
      <c r="T590" s="29">
        <f t="shared" ca="1" si="254"/>
        <v>121146.81914596571</v>
      </c>
      <c r="U590" s="29">
        <f t="shared" ca="1" si="255"/>
        <v>1805.1447246794016</v>
      </c>
      <c r="W590" s="29">
        <f ca="1">Kp*(AB590+AC590*OnebyTi+Td*(AB590-AB589))</f>
        <v>327.96511610048537</v>
      </c>
      <c r="X590" s="29">
        <f t="shared" ca="1" si="268"/>
        <v>-0.54040284503426683</v>
      </c>
      <c r="Y590" s="29">
        <f t="shared" ca="1" si="269"/>
        <v>-93.257446695545497</v>
      </c>
      <c r="Z590" s="29">
        <f t="shared" ca="1" si="270"/>
        <v>-99.918596100052596</v>
      </c>
      <c r="AA590" s="29">
        <f t="shared" ca="1" si="271"/>
        <v>-63.250232545339784</v>
      </c>
      <c r="AB590" s="29">
        <f t="shared" ca="1" si="256"/>
        <v>64.250232545339784</v>
      </c>
      <c r="AC590" s="29">
        <f t="shared" ca="1" si="257"/>
        <v>-38.357519447702188</v>
      </c>
      <c r="AD590" s="29">
        <f t="shared" ca="1" si="258"/>
        <v>559.41697557166583</v>
      </c>
      <c r="AE590" s="29">
        <f t="shared" ca="1" si="259"/>
        <v>14659.889312988698</v>
      </c>
      <c r="AF590" s="29">
        <f t="shared" ca="1" si="260"/>
        <v>20459515.065218102</v>
      </c>
      <c r="AH590" s="29">
        <f t="shared" ca="1" si="261"/>
        <v>0.33333332516054348</v>
      </c>
      <c r="AI590" s="29">
        <f t="shared" ca="1" si="262"/>
        <v>1.0000000182621771</v>
      </c>
    </row>
    <row r="591" spans="1:35" x14ac:dyDescent="0.25">
      <c r="A591" s="29">
        <v>57.8999999999998</v>
      </c>
      <c r="B591" s="29">
        <f t="shared" si="263"/>
        <v>1</v>
      </c>
      <c r="C591" s="29">
        <f t="shared" si="264"/>
        <v>0</v>
      </c>
      <c r="E591" s="29">
        <f ca="1">Kp*(G591+H591*OnebyTi+Td*(G591-G590))</f>
        <v>0.33333332558156697</v>
      </c>
      <c r="F591" s="29">
        <f t="shared" ca="1" si="265"/>
        <v>1.0000000177482991</v>
      </c>
      <c r="G591" s="29">
        <f t="shared" ca="1" si="245"/>
        <v>-1.7748299052655625E-8</v>
      </c>
      <c r="H591" s="29">
        <f t="shared" ca="1" si="246"/>
        <v>0.22222228804757418</v>
      </c>
      <c r="I591" s="29">
        <f t="shared" ca="1" si="247"/>
        <v>2.2575912373824183</v>
      </c>
      <c r="J591" s="29">
        <f t="shared" ca="1" si="248"/>
        <v>1.2398322971779099</v>
      </c>
      <c r="K591" s="29">
        <f t="shared" ca="1" si="249"/>
        <v>5.4839186506543207</v>
      </c>
      <c r="M591" s="29">
        <f ca="1">Kp*(Q591+R591*OnebyTi+Td*(Q591-Q590))</f>
        <v>-903.2796558212375</v>
      </c>
      <c r="N591" s="27">
        <f t="shared" ca="1" si="266"/>
        <v>349.56539284220673</v>
      </c>
      <c r="O591" s="27">
        <f t="shared" ca="1" si="250"/>
        <v>434.58805760278705</v>
      </c>
      <c r="P591" s="27">
        <f t="shared" ca="1" si="267"/>
        <v>193.16574078396198</v>
      </c>
      <c r="Q591" s="29">
        <f t="shared" ca="1" si="251"/>
        <v>-192.16574078396198</v>
      </c>
      <c r="R591" s="29">
        <f t="shared" ca="1" si="252"/>
        <v>166.47652592168964</v>
      </c>
      <c r="S591" s="29">
        <f t="shared" ca="1" si="253"/>
        <v>1476.1882249002877</v>
      </c>
      <c r="T591" s="29">
        <f t="shared" ca="1" si="254"/>
        <v>124839.58633907059</v>
      </c>
      <c r="U591" s="29">
        <f t="shared" ca="1" si="255"/>
        <v>1828.970053862909</v>
      </c>
      <c r="W591" s="29">
        <f ca="1">Kp*(AB591+AC591*OnebyTi+Td*(AB591-AB590))</f>
        <v>348.6009247203458</v>
      </c>
      <c r="X591" s="27">
        <f t="shared" ca="1" si="268"/>
        <v>9.0829813862659954</v>
      </c>
      <c r="Y591" s="27">
        <f t="shared" ca="1" si="269"/>
        <v>-88.735583108363528</v>
      </c>
      <c r="Z591" s="27">
        <f t="shared" ca="1" si="270"/>
        <v>-99.593728010108066</v>
      </c>
      <c r="AA591" s="27">
        <f t="shared" ca="1" si="271"/>
        <v>-65.038569738520181</v>
      </c>
      <c r="AB591" s="29">
        <f t="shared" ca="1" si="256"/>
        <v>66.038569738520181</v>
      </c>
      <c r="AC591" s="29">
        <f t="shared" ca="1" si="257"/>
        <v>-31.75366247385017</v>
      </c>
      <c r="AD591" s="29">
        <f t="shared" ca="1" si="258"/>
        <v>566.02083254551781</v>
      </c>
      <c r="AE591" s="29">
        <f t="shared" ca="1" si="259"/>
        <v>15095.998582299637</v>
      </c>
      <c r="AF591" s="29">
        <f t="shared" ca="1" si="260"/>
        <v>21283937.838076174</v>
      </c>
      <c r="AH591" s="29">
        <f t="shared" ca="1" si="261"/>
        <v>0.33333332558156697</v>
      </c>
      <c r="AI591" s="29">
        <f t="shared" ca="1" si="262"/>
        <v>1.0000000177482991</v>
      </c>
    </row>
    <row r="592" spans="1:35" x14ac:dyDescent="0.25">
      <c r="A592" s="29">
        <v>57.999999999999801</v>
      </c>
      <c r="B592" s="29">
        <f t="shared" si="263"/>
        <v>1</v>
      </c>
      <c r="C592" s="29">
        <f t="shared" si="264"/>
        <v>0</v>
      </c>
      <c r="E592" s="29">
        <f ca="1">Kp*(G592+H592*OnebyTi+Td*(G592-G591))</f>
        <v>0.3333333260249508</v>
      </c>
      <c r="F592" s="27">
        <f t="shared" ca="1" si="265"/>
        <v>1.0000000172433188</v>
      </c>
      <c r="G592" s="29">
        <f t="shared" ca="1" si="245"/>
        <v>-1.7243318772841576E-8</v>
      </c>
      <c r="H592" s="29">
        <f t="shared" ca="1" si="246"/>
        <v>0.22222228632324231</v>
      </c>
      <c r="I592" s="29">
        <f t="shared" ca="1" si="247"/>
        <v>2.2575912391067501</v>
      </c>
      <c r="J592" s="29">
        <f t="shared" ca="1" si="248"/>
        <v>1.2398322971779099</v>
      </c>
      <c r="K592" s="29">
        <f t="shared" ca="1" si="249"/>
        <v>5.4839187506655698</v>
      </c>
      <c r="M592" s="29">
        <f ca="1">Kp*(Q592+R592*OnebyTi+Td*(Q592-Q591))</f>
        <v>-992.69785820320885</v>
      </c>
      <c r="N592" s="29">
        <f t="shared" ca="1" si="266"/>
        <v>305.90481240214825</v>
      </c>
      <c r="O592" s="29">
        <f t="shared" ca="1" si="250"/>
        <v>431.11823649588001</v>
      </c>
      <c r="P592" s="29">
        <f t="shared" ca="1" si="267"/>
        <v>203.01831659930787</v>
      </c>
      <c r="Q592" s="29">
        <f t="shared" ca="1" si="251"/>
        <v>-202.01831659930787</v>
      </c>
      <c r="R592" s="29">
        <f t="shared" ca="1" si="252"/>
        <v>146.27469426175884</v>
      </c>
      <c r="S592" s="29">
        <f t="shared" ca="1" si="253"/>
        <v>1496.3900565602185</v>
      </c>
      <c r="T592" s="29">
        <f t="shared" ca="1" si="254"/>
        <v>128920.72636323242</v>
      </c>
      <c r="U592" s="29">
        <f t="shared" ca="1" si="255"/>
        <v>1854.0169372170424</v>
      </c>
      <c r="W592" s="29">
        <f ca="1">Kp*(AB592+AC592*OnebyTi+Td*(AB592-AB591))</f>
        <v>368.87115115667552</v>
      </c>
      <c r="X592" s="29">
        <f t="shared" ca="1" si="268"/>
        <v>18.840879787725221</v>
      </c>
      <c r="Y592" s="29">
        <f t="shared" ca="1" si="269"/>
        <v>-83.964915423446413</v>
      </c>
      <c r="Z592" s="29">
        <f t="shared" ca="1" si="270"/>
        <v>-99.064170034395346</v>
      </c>
      <c r="AA592" s="29">
        <f t="shared" ca="1" si="271"/>
        <v>-66.723844693894435</v>
      </c>
      <c r="AB592" s="29">
        <f t="shared" ca="1" si="256"/>
        <v>67.723844693894435</v>
      </c>
      <c r="AC592" s="29">
        <f t="shared" ca="1" si="257"/>
        <v>-24.981278004460727</v>
      </c>
      <c r="AD592" s="29">
        <f t="shared" ca="1" si="258"/>
        <v>572.79321701490721</v>
      </c>
      <c r="AE592" s="29">
        <f t="shared" ca="1" si="259"/>
        <v>15554.65049631191</v>
      </c>
      <c r="AF592" s="29">
        <f t="shared" ca="1" si="260"/>
        <v>22157038.563080937</v>
      </c>
      <c r="AH592" s="29">
        <f t="shared" ca="1" si="261"/>
        <v>0.3333333260249508</v>
      </c>
      <c r="AI592" s="29">
        <f t="shared" ca="1" si="262"/>
        <v>1.0000000172433188</v>
      </c>
    </row>
    <row r="593" spans="1:35" x14ac:dyDescent="0.25">
      <c r="A593" s="29">
        <v>58.099999999999802</v>
      </c>
      <c r="B593" s="29">
        <f t="shared" si="263"/>
        <v>1</v>
      </c>
      <c r="C593" s="29">
        <f t="shared" si="264"/>
        <v>0</v>
      </c>
      <c r="E593" s="29">
        <f ca="1">Kp*(G593+H593*OnebyTi+Td*(G593-G592))</f>
        <v>0.33333332647312242</v>
      </c>
      <c r="F593" s="29">
        <f t="shared" ca="1" si="265"/>
        <v>1.0000000167498766</v>
      </c>
      <c r="G593" s="29">
        <f t="shared" ca="1" si="245"/>
        <v>-1.6749876596833246E-8</v>
      </c>
      <c r="H593" s="29">
        <f t="shared" ca="1" si="246"/>
        <v>0.22222228464825466</v>
      </c>
      <c r="I593" s="29">
        <f t="shared" ca="1" si="247"/>
        <v>2.2575912407817378</v>
      </c>
      <c r="J593" s="29">
        <f t="shared" ca="1" si="248"/>
        <v>1.2398322971779099</v>
      </c>
      <c r="K593" s="29">
        <f t="shared" ca="1" si="249"/>
        <v>5.4839188479823529</v>
      </c>
      <c r="M593" s="29">
        <f ca="1">Kp*(Q593+R593*OnebyTi+Td*(Q593-Q592))</f>
        <v>-1080.2502273138036</v>
      </c>
      <c r="N593" s="27">
        <f t="shared" ca="1" si="266"/>
        <v>260.26813820262066</v>
      </c>
      <c r="O593" s="29">
        <f t="shared" ca="1" si="250"/>
        <v>426.00820868139112</v>
      </c>
      <c r="P593" s="29">
        <f t="shared" ca="1" si="267"/>
        <v>212.32719816364909</v>
      </c>
      <c r="Q593" s="29">
        <f t="shared" ca="1" si="251"/>
        <v>-211.32719816364909</v>
      </c>
      <c r="R593" s="29">
        <f t="shared" ca="1" si="252"/>
        <v>125.14197444539393</v>
      </c>
      <c r="S593" s="29">
        <f t="shared" ca="1" si="253"/>
        <v>1517.5227763765834</v>
      </c>
      <c r="T593" s="29">
        <f t="shared" ca="1" si="254"/>
        <v>133386.64483160223</v>
      </c>
      <c r="U593" s="29">
        <f t="shared" ca="1" si="255"/>
        <v>1880.2179657725833</v>
      </c>
      <c r="W593" s="29">
        <f ca="1">Kp*(AB593+AC593*OnebyTi+Td*(AB593-AB592))</f>
        <v>388.72985397470552</v>
      </c>
      <c r="X593" s="29">
        <f t="shared" ca="1" si="268"/>
        <v>28.716034233762102</v>
      </c>
      <c r="Y593" s="29">
        <f t="shared" ca="1" si="269"/>
        <v>-78.95101762633584</v>
      </c>
      <c r="Z593" s="29">
        <f t="shared" ca="1" si="270"/>
        <v>-98.327770697409107</v>
      </c>
      <c r="AA593" s="29">
        <f t="shared" ca="1" si="271"/>
        <v>-68.301100972584806</v>
      </c>
      <c r="AB593" s="29">
        <f t="shared" ca="1" si="256"/>
        <v>69.301100972584806</v>
      </c>
      <c r="AC593" s="29">
        <f t="shared" ca="1" si="257"/>
        <v>-18.051167907202245</v>
      </c>
      <c r="AD593" s="29">
        <f t="shared" ca="1" si="258"/>
        <v>579.72332711216575</v>
      </c>
      <c r="AE593" s="29">
        <f t="shared" ca="1" si="259"/>
        <v>16034.914755913149</v>
      </c>
      <c r="AF593" s="29">
        <f t="shared" ca="1" si="260"/>
        <v>23081422.697267853</v>
      </c>
      <c r="AH593" s="29">
        <f t="shared" ca="1" si="261"/>
        <v>0.33333332647312242</v>
      </c>
      <c r="AI593" s="29">
        <f t="shared" ca="1" si="262"/>
        <v>1.0000000167498766</v>
      </c>
    </row>
    <row r="594" spans="1:35" x14ac:dyDescent="0.25">
      <c r="A594" s="29">
        <v>58.199999999999797</v>
      </c>
      <c r="B594" s="29">
        <f t="shared" si="263"/>
        <v>1</v>
      </c>
      <c r="C594" s="29">
        <f t="shared" si="264"/>
        <v>0</v>
      </c>
      <c r="E594" s="29">
        <f ca="1">Kp*(G594+H594*OnebyTi+Td*(G594-G593))</f>
        <v>0.33333332690926276</v>
      </c>
      <c r="F594" s="27">
        <f t="shared" ca="1" si="265"/>
        <v>1.0000000162704259</v>
      </c>
      <c r="G594" s="29">
        <f t="shared" ca="1" si="245"/>
        <v>-1.6270425895470453E-8</v>
      </c>
      <c r="H594" s="29">
        <f t="shared" ca="1" si="246"/>
        <v>0.22222228302121208</v>
      </c>
      <c r="I594" s="29">
        <f t="shared" ca="1" si="247"/>
        <v>2.2575912424087803</v>
      </c>
      <c r="J594" s="29">
        <f t="shared" ca="1" si="248"/>
        <v>1.2398322971779099</v>
      </c>
      <c r="K594" s="29">
        <f t="shared" ca="1" si="249"/>
        <v>5.4839189426762314</v>
      </c>
      <c r="M594" s="29">
        <f ca="1">Kp*(Q594+R594*OnebyTi+Td*(Q594-Q593))</f>
        <v>-1165.5800010132375</v>
      </c>
      <c r="N594" s="29">
        <f t="shared" ca="1" si="266"/>
        <v>212.78312104904234</v>
      </c>
      <c r="O594" s="27">
        <f t="shared" ca="1" si="250"/>
        <v>419.24426642638275</v>
      </c>
      <c r="P594" s="27">
        <f t="shared" ca="1" si="267"/>
        <v>221.04763620834609</v>
      </c>
      <c r="Q594" s="29">
        <f t="shared" ca="1" si="251"/>
        <v>-220.04763620834609</v>
      </c>
      <c r="R594" s="29">
        <f t="shared" ca="1" si="252"/>
        <v>103.13721082455932</v>
      </c>
      <c r="S594" s="29">
        <f t="shared" ca="1" si="253"/>
        <v>1539.527539997418</v>
      </c>
      <c r="T594" s="29">
        <f t="shared" ca="1" si="254"/>
        <v>138228.7410516903</v>
      </c>
      <c r="U594" s="29">
        <f t="shared" ca="1" si="255"/>
        <v>1907.5001824014596</v>
      </c>
      <c r="W594" s="29">
        <f ca="1">Kp*(AB594+AC594*OnebyTi+Td*(AB594-AB593))</f>
        <v>408.13118959185419</v>
      </c>
      <c r="X594" s="27">
        <f t="shared" ca="1" si="268"/>
        <v>38.6906839333842</v>
      </c>
      <c r="Y594" s="27">
        <f t="shared" ca="1" si="269"/>
        <v>-73.700033544807383</v>
      </c>
      <c r="Z594" s="27">
        <f t="shared" ca="1" si="270"/>
        <v>-97.382755298825316</v>
      </c>
      <c r="AA594" s="27">
        <f t="shared" ca="1" si="271"/>
        <v>-69.765518935391469</v>
      </c>
      <c r="AB594" s="29">
        <f t="shared" ca="1" si="256"/>
        <v>70.765518935391469</v>
      </c>
      <c r="AC594" s="29">
        <f t="shared" ca="1" si="257"/>
        <v>-10.974616013663098</v>
      </c>
      <c r="AD594" s="29">
        <f t="shared" ca="1" si="258"/>
        <v>586.79987900570495</v>
      </c>
      <c r="AE594" s="29">
        <f t="shared" ca="1" si="259"/>
        <v>16535.690622932674</v>
      </c>
      <c r="AF594" s="29">
        <f t="shared" ca="1" si="260"/>
        <v>24059605.556498725</v>
      </c>
      <c r="AH594" s="29">
        <f t="shared" ca="1" si="261"/>
        <v>0.33333332690926276</v>
      </c>
      <c r="AI594" s="29">
        <f t="shared" ca="1" si="262"/>
        <v>1.0000000162704259</v>
      </c>
    </row>
    <row r="595" spans="1:35" x14ac:dyDescent="0.25">
      <c r="A595" s="29">
        <v>58.299999999999798</v>
      </c>
      <c r="B595" s="29">
        <f t="shared" si="263"/>
        <v>1</v>
      </c>
      <c r="C595" s="29">
        <f t="shared" si="264"/>
        <v>0</v>
      </c>
      <c r="E595" s="29">
        <f ca="1">Kp*(G595+H595*OnebyTi+Td*(G595-G594))</f>
        <v>0.33333332731826465</v>
      </c>
      <c r="F595" s="29">
        <f t="shared" ca="1" si="265"/>
        <v>1.0000000158070819</v>
      </c>
      <c r="G595" s="29">
        <f t="shared" ca="1" si="245"/>
        <v>-1.5807081865659711E-8</v>
      </c>
      <c r="H595" s="29">
        <f t="shared" ca="1" si="246"/>
        <v>0.2222222814405039</v>
      </c>
      <c r="I595" s="29">
        <f t="shared" ca="1" si="247"/>
        <v>2.2575912439894883</v>
      </c>
      <c r="J595" s="29">
        <f t="shared" ca="1" si="248"/>
        <v>1.2398322971779099</v>
      </c>
      <c r="K595" s="29">
        <f t="shared" ca="1" si="249"/>
        <v>5.4839190348315183</v>
      </c>
      <c r="M595" s="29">
        <f ca="1">Kp*(Q595+R595*OnebyTi+Td*(Q595-Q594))</f>
        <v>-1248.3314957262651</v>
      </c>
      <c r="N595" s="27">
        <f t="shared" ca="1" si="266"/>
        <v>163.5867878411502</v>
      </c>
      <c r="O595" s="29">
        <f t="shared" ca="1" si="250"/>
        <v>410.81847499766434</v>
      </c>
      <c r="P595" s="29">
        <f t="shared" ca="1" si="267"/>
        <v>229.13614828668358</v>
      </c>
      <c r="Q595" s="29">
        <f t="shared" ca="1" si="251"/>
        <v>-228.13614828668358</v>
      </c>
      <c r="R595" s="29">
        <f t="shared" ca="1" si="252"/>
        <v>80.323595995890955</v>
      </c>
      <c r="S595" s="29">
        <f t="shared" ca="1" si="253"/>
        <v>1562.3411548260863</v>
      </c>
      <c r="T595" s="29">
        <f t="shared" ca="1" si="254"/>
        <v>143433.35126719868</v>
      </c>
      <c r="U595" s="29">
        <f t="shared" ca="1" si="255"/>
        <v>1935.7852388814194</v>
      </c>
      <c r="W595" s="29">
        <f ca="1">Kp*(AB595+AC595*OnebyTi+Td*(AB595-AB594))</f>
        <v>427.02950477570141</v>
      </c>
      <c r="X595" s="29">
        <f t="shared" ca="1" si="268"/>
        <v>48.746592808853833</v>
      </c>
      <c r="Y595" s="29">
        <f t="shared" ca="1" si="269"/>
        <v>-68.218673572618314</v>
      </c>
      <c r="Z595" s="29">
        <f t="shared" ca="1" si="270"/>
        <v>-96.227735329492404</v>
      </c>
      <c r="AA595" s="29">
        <f t="shared" ca="1" si="271"/>
        <v>-71.112427446535946</v>
      </c>
      <c r="AB595" s="29">
        <f t="shared" ca="1" si="256"/>
        <v>72.112427446535946</v>
      </c>
      <c r="AC595" s="29">
        <f t="shared" ca="1" si="257"/>
        <v>-3.7633732690095032</v>
      </c>
      <c r="AD595" s="29">
        <f t="shared" ca="1" si="258"/>
        <v>594.0111217503586</v>
      </c>
      <c r="AE595" s="29">
        <f t="shared" ca="1" si="259"/>
        <v>17055.710842155866</v>
      </c>
      <c r="AF595" s="29">
        <f t="shared" ca="1" si="260"/>
        <v>25093938.270165663</v>
      </c>
      <c r="AH595" s="29">
        <f t="shared" ca="1" si="261"/>
        <v>0.33333332731826465</v>
      </c>
      <c r="AI595" s="29">
        <f t="shared" ca="1" si="262"/>
        <v>1.0000000158070819</v>
      </c>
    </row>
    <row r="596" spans="1:35" x14ac:dyDescent="0.25">
      <c r="A596" s="29">
        <v>58.3999999999997</v>
      </c>
      <c r="B596" s="29">
        <f t="shared" si="263"/>
        <v>1</v>
      </c>
      <c r="C596" s="29">
        <f t="shared" si="264"/>
        <v>0</v>
      </c>
      <c r="E596" s="29">
        <f ca="1">Kp*(G596+H596*OnebyTi+Td*(G596-G595))</f>
        <v>0.33333332768752222</v>
      </c>
      <c r="F596" s="27">
        <f t="shared" ca="1" si="265"/>
        <v>1.0000000153615014</v>
      </c>
      <c r="G596" s="29">
        <f t="shared" ca="1" si="245"/>
        <v>-1.5361501404242972E-8</v>
      </c>
      <c r="H596" s="29">
        <f t="shared" ca="1" si="246"/>
        <v>0.22222227990435375</v>
      </c>
      <c r="I596" s="29">
        <f t="shared" ca="1" si="247"/>
        <v>2.2575912455256386</v>
      </c>
      <c r="J596" s="29">
        <f t="shared" ca="1" si="248"/>
        <v>1.2398322971779099</v>
      </c>
      <c r="K596" s="29">
        <f t="shared" ca="1" si="249"/>
        <v>5.4839191245426866</v>
      </c>
      <c r="M596" s="29">
        <f ca="1">Kp*(Q596+R596*OnebyTi+Td*(Q596-Q595))</f>
        <v>-1328.1514274477804</v>
      </c>
      <c r="N596" s="29">
        <f t="shared" ca="1" si="266"/>
        <v>112.82512398492742</v>
      </c>
      <c r="O596" s="27">
        <f t="shared" ca="1" si="250"/>
        <v>400.72881562498333</v>
      </c>
      <c r="P596" s="27">
        <f t="shared" ca="1" si="267"/>
        <v>236.55070267343365</v>
      </c>
      <c r="Q596" s="29">
        <f t="shared" ca="1" si="251"/>
        <v>-235.55070267343365</v>
      </c>
      <c r="R596" s="29">
        <f t="shared" ca="1" si="252"/>
        <v>56.768525728547587</v>
      </c>
      <c r="S596" s="29">
        <f t="shared" ca="1" si="253"/>
        <v>1585.8962250934296</v>
      </c>
      <c r="T596" s="29">
        <f t="shared" ca="1" si="254"/>
        <v>148981.76462019351</v>
      </c>
      <c r="U596" s="29">
        <f t="shared" ca="1" si="255"/>
        <v>1964.9895757611669</v>
      </c>
      <c r="W596" s="29">
        <f ca="1">Kp*(AB596+AC596*OnebyTi+Td*(AB596-AB595))</f>
        <v>445.37943021133714</v>
      </c>
      <c r="X596" s="27">
        <f t="shared" ca="1" si="268"/>
        <v>58.865078245788311</v>
      </c>
      <c r="Y596" s="27">
        <f t="shared" ca="1" si="269"/>
        <v>-62.514210217766632</v>
      </c>
      <c r="Z596" s="27">
        <f t="shared" ca="1" si="270"/>
        <v>-94.861717268414608</v>
      </c>
      <c r="AA596" s="27">
        <f t="shared" ca="1" si="271"/>
        <v>-72.337315465829491</v>
      </c>
      <c r="AB596" s="29">
        <f t="shared" ca="1" si="256"/>
        <v>73.337315465829491</v>
      </c>
      <c r="AC596" s="29">
        <f t="shared" ca="1" si="257"/>
        <v>3.5703582775734466</v>
      </c>
      <c r="AD596" s="29">
        <f t="shared" ca="1" si="258"/>
        <v>601.34485329694155</v>
      </c>
      <c r="AE596" s="29">
        <f t="shared" ca="1" si="259"/>
        <v>17593.547026129327</v>
      </c>
      <c r="AF596" s="29">
        <f t="shared" ca="1" si="260"/>
        <v>26186530.537226371</v>
      </c>
      <c r="AH596" s="29">
        <f t="shared" ca="1" si="261"/>
        <v>0.33333332768752222</v>
      </c>
      <c r="AI596" s="29">
        <f t="shared" ca="1" si="262"/>
        <v>1.0000000153615014</v>
      </c>
    </row>
    <row r="597" spans="1:35" x14ac:dyDescent="0.25">
      <c r="A597" s="29">
        <v>58.499999999999801</v>
      </c>
      <c r="B597" s="29">
        <f t="shared" si="263"/>
        <v>1</v>
      </c>
      <c r="C597" s="29">
        <f t="shared" si="264"/>
        <v>0</v>
      </c>
      <c r="E597" s="29">
        <f ca="1">Kp*(G597+H597*OnebyTi+Td*(G597-G596))</f>
        <v>0.33333332800750481</v>
      </c>
      <c r="F597" s="29">
        <f t="shared" ca="1" si="265"/>
        <v>1.000000014934801</v>
      </c>
      <c r="G597" s="29">
        <f t="shared" ca="1" si="245"/>
        <v>-1.4934800951493798E-8</v>
      </c>
      <c r="H597" s="29">
        <f t="shared" ca="1" si="246"/>
        <v>0.22222227841087366</v>
      </c>
      <c r="I597" s="29">
        <f t="shared" ca="1" si="247"/>
        <v>2.2575912470191186</v>
      </c>
      <c r="J597" s="29">
        <f t="shared" ca="1" si="248"/>
        <v>1.2398322971779099</v>
      </c>
      <c r="K597" s="29">
        <f t="shared" ca="1" si="249"/>
        <v>5.4839192119112719</v>
      </c>
      <c r="M597" s="29">
        <f ca="1">Kp*(Q597+R597*OnebyTi+Td*(Q597-Q596))</f>
        <v>-1404.6902500589481</v>
      </c>
      <c r="N597" s="27">
        <f t="shared" ca="1" si="266"/>
        <v>60.652716799292229</v>
      </c>
      <c r="O597" s="29">
        <f t="shared" ca="1" si="250"/>
        <v>388.97930966886935</v>
      </c>
      <c r="P597" s="29">
        <f t="shared" ca="1" si="267"/>
        <v>243.25090059378363</v>
      </c>
      <c r="Q597" s="29">
        <f t="shared" ca="1" si="251"/>
        <v>-242.25090059378363</v>
      </c>
      <c r="R597" s="29">
        <f t="shared" ca="1" si="252"/>
        <v>32.543435669169227</v>
      </c>
      <c r="S597" s="29">
        <f t="shared" ca="1" si="253"/>
        <v>1610.1213151528079</v>
      </c>
      <c r="T597" s="29">
        <f t="shared" ca="1" si="254"/>
        <v>154850.31450404343</v>
      </c>
      <c r="U597" s="29">
        <f t="shared" ca="1" si="255"/>
        <v>1995.0246248188278</v>
      </c>
      <c r="W597" s="29">
        <f ca="1">Kp*(AB597+AC597*OnebyTi+Td*(AB597-AB596))</f>
        <v>463.13597496915031</v>
      </c>
      <c r="X597" s="29">
        <f t="shared" ca="1" si="268"/>
        <v>69.027041179101317</v>
      </c>
      <c r="Y597" s="29">
        <f t="shared" ca="1" si="269"/>
        <v>-56.594472465705216</v>
      </c>
      <c r="Z597" s="29">
        <f t="shared" ca="1" si="270"/>
        <v>-93.284110733587298</v>
      </c>
      <c r="AA597" s="29">
        <f t="shared" ca="1" si="271"/>
        <v>-73.435843504518715</v>
      </c>
      <c r="AB597" s="29">
        <f t="shared" ca="1" si="256"/>
        <v>74.435843504518715</v>
      </c>
      <c r="AC597" s="29">
        <f t="shared" ca="1" si="257"/>
        <v>11.013942628025319</v>
      </c>
      <c r="AD597" s="29">
        <f t="shared" ca="1" si="258"/>
        <v>608.78843764739338</v>
      </c>
      <c r="AE597" s="29">
        <f t="shared" ca="1" si="259"/>
        <v>18147.616505952246</v>
      </c>
      <c r="AF597" s="29">
        <f t="shared" ca="1" si="260"/>
        <v>27339171.914931219</v>
      </c>
      <c r="AH597" s="29">
        <f t="shared" ca="1" si="261"/>
        <v>0.33333332800750481</v>
      </c>
      <c r="AI597" s="29">
        <f t="shared" ca="1" si="262"/>
        <v>1.000000014934801</v>
      </c>
    </row>
    <row r="598" spans="1:35" x14ac:dyDescent="0.25">
      <c r="A598" s="29">
        <v>58.599999999999703</v>
      </c>
      <c r="B598" s="29">
        <f t="shared" si="263"/>
        <v>1</v>
      </c>
      <c r="C598" s="29">
        <f t="shared" si="264"/>
        <v>0</v>
      </c>
      <c r="E598" s="29">
        <f ca="1">Kp*(G598+H598*OnebyTi+Td*(G598-G597))</f>
        <v>0.3333333282721071</v>
      </c>
      <c r="F598" s="27">
        <f t="shared" ca="1" si="265"/>
        <v>1.0000000145275127</v>
      </c>
      <c r="G598" s="29">
        <f t="shared" ca="1" si="245"/>
        <v>-1.4527512748330196E-8</v>
      </c>
      <c r="H598" s="29">
        <f t="shared" ca="1" si="246"/>
        <v>0.22222227695812238</v>
      </c>
      <c r="I598" s="29">
        <f t="shared" ca="1" si="247"/>
        <v>2.2575912484718699</v>
      </c>
      <c r="J598" s="29">
        <f t="shared" ca="1" si="248"/>
        <v>1.2398322971779099</v>
      </c>
      <c r="K598" s="29">
        <f t="shared" ca="1" si="249"/>
        <v>5.4839192970424966</v>
      </c>
      <c r="M598" s="29">
        <f ca="1">Kp*(Q598+R598*OnebyTi+Td*(Q598-Q597))</f>
        <v>-1477.6035064052171</v>
      </c>
      <c r="N598" s="29">
        <f t="shared" ca="1" si="266"/>
        <v>7.2323604505569676</v>
      </c>
      <c r="O598" s="29">
        <f t="shared" ca="1" si="250"/>
        <v>375.58012316835493</v>
      </c>
      <c r="P598" s="29">
        <f t="shared" ca="1" si="267"/>
        <v>249.19815608275948</v>
      </c>
      <c r="Q598" s="29">
        <f t="shared" ca="1" si="251"/>
        <v>-248.19815608275948</v>
      </c>
      <c r="R598" s="29">
        <f t="shared" ca="1" si="252"/>
        <v>7.7236200608932783</v>
      </c>
      <c r="S598" s="29">
        <f t="shared" ca="1" si="253"/>
        <v>1634.941130761084</v>
      </c>
      <c r="T598" s="29">
        <f t="shared" ca="1" si="254"/>
        <v>161010.54697233162</v>
      </c>
      <c r="U598" s="29">
        <f t="shared" ca="1" si="255"/>
        <v>2025.7970338199686</v>
      </c>
      <c r="W598" s="29">
        <f ca="1">Kp*(AB598+AC598*OnebyTi+Td*(AB598-AB597))</f>
        <v>480.25462169969364</v>
      </c>
      <c r="X598" s="29">
        <f t="shared" ca="1" si="268"/>
        <v>79.21299747598465</v>
      </c>
      <c r="Y598" s="29">
        <f t="shared" ca="1" si="269"/>
        <v>-50.46783895015659</v>
      </c>
      <c r="Z598" s="29">
        <f t="shared" ca="1" si="270"/>
        <v>-91.494735960402053</v>
      </c>
      <c r="AA598" s="29">
        <f t="shared" ca="1" si="271"/>
        <v>-74.40385491994401</v>
      </c>
      <c r="AB598" s="29">
        <f t="shared" ca="1" si="256"/>
        <v>75.40385491994401</v>
      </c>
      <c r="AC598" s="29">
        <f t="shared" ca="1" si="257"/>
        <v>18.554328120019719</v>
      </c>
      <c r="AD598" s="29">
        <f t="shared" ca="1" si="258"/>
        <v>616.32882313938774</v>
      </c>
      <c r="AE598" s="29">
        <f t="shared" ca="1" si="259"/>
        <v>18716.190639631044</v>
      </c>
      <c r="AF598" s="29">
        <f t="shared" ca="1" si="260"/>
        <v>28553253.507379472</v>
      </c>
      <c r="AH598" s="29">
        <f t="shared" ca="1" si="261"/>
        <v>0.3333333282721071</v>
      </c>
      <c r="AI598" s="29">
        <f t="shared" ca="1" si="262"/>
        <v>1.0000000145275127</v>
      </c>
    </row>
    <row r="599" spans="1:35" x14ac:dyDescent="0.25">
      <c r="A599" s="29">
        <v>58.699999999999697</v>
      </c>
      <c r="B599" s="29">
        <f t="shared" si="263"/>
        <v>1</v>
      </c>
      <c r="C599" s="29">
        <f t="shared" si="264"/>
        <v>0</v>
      </c>
      <c r="E599" s="29">
        <f ca="1">Kp*(G599+H599*OnebyTi+Td*(G599-G598))</f>
        <v>0.3333333284787573</v>
      </c>
      <c r="F599" s="29">
        <f t="shared" ca="1" si="265"/>
        <v>1.0000000141395815</v>
      </c>
      <c r="G599" s="29">
        <f t="shared" ca="1" si="245"/>
        <v>-1.4139581505645538E-8</v>
      </c>
      <c r="H599" s="29">
        <f t="shared" ca="1" si="246"/>
        <v>0.22222227554416424</v>
      </c>
      <c r="I599" s="29">
        <f t="shared" ca="1" si="247"/>
        <v>2.2575912498858282</v>
      </c>
      <c r="J599" s="29">
        <f t="shared" ca="1" si="248"/>
        <v>1.2398322971779099</v>
      </c>
      <c r="K599" s="29">
        <f t="shared" ca="1" si="249"/>
        <v>5.48391938004184</v>
      </c>
      <c r="M599" s="29">
        <f ca="1">Kp*(Q599+R599*OnebyTi+Td*(Q599-Q598))</f>
        <v>-1546.5531874511566</v>
      </c>
      <c r="N599" s="27">
        <f t="shared" ca="1" si="266"/>
        <v>-47.265376901229672</v>
      </c>
      <c r="O599" s="27">
        <f t="shared" ca="1" si="250"/>
        <v>360.54765099920724</v>
      </c>
      <c r="P599" s="27">
        <f t="shared" ca="1" si="267"/>
        <v>254.35587277113765</v>
      </c>
      <c r="Q599" s="29">
        <f t="shared" ca="1" si="251"/>
        <v>-253.35587277113765</v>
      </c>
      <c r="R599" s="29">
        <f t="shared" ca="1" si="252"/>
        <v>-17.611967216220489</v>
      </c>
      <c r="S599" s="29">
        <f t="shared" ca="1" si="253"/>
        <v>1660.2767180381977</v>
      </c>
      <c r="T599" s="29">
        <f t="shared" ca="1" si="254"/>
        <v>167429.46679909411</v>
      </c>
      <c r="U599" s="29">
        <f t="shared" ca="1" si="255"/>
        <v>2057.2089131941038</v>
      </c>
      <c r="W599" s="29">
        <f ca="1">Kp*(AB599+AC599*OnebyTi+Td*(AB599-AB598))</f>
        <v>496.69142237810297</v>
      </c>
      <c r="X599" s="27">
        <f t="shared" ca="1" si="268"/>
        <v>89.40311057394895</v>
      </c>
      <c r="Y599" s="27">
        <f t="shared" ca="1" si="269"/>
        <v>-44.143229926424908</v>
      </c>
      <c r="Z599" s="27">
        <f t="shared" ca="1" si="270"/>
        <v>-89.493830582262447</v>
      </c>
      <c r="AA599" s="27">
        <f t="shared" ca="1" si="271"/>
        <v>-75.23738702407698</v>
      </c>
      <c r="AB599" s="29">
        <f t="shared" ca="1" si="256"/>
        <v>76.23738702407698</v>
      </c>
      <c r="AC599" s="29">
        <f t="shared" ca="1" si="257"/>
        <v>26.178066822427418</v>
      </c>
      <c r="AD599" s="29">
        <f t="shared" ca="1" si="258"/>
        <v>623.95256184179539</v>
      </c>
      <c r="AE599" s="29">
        <f t="shared" ca="1" si="259"/>
        <v>19297.404557656933</v>
      </c>
      <c r="AF599" s="29">
        <f t="shared" ca="1" si="260"/>
        <v>29829692.01333921</v>
      </c>
      <c r="AH599" s="29">
        <f t="shared" ca="1" si="261"/>
        <v>0.3333333284787573</v>
      </c>
      <c r="AI599" s="29">
        <f t="shared" ca="1" si="262"/>
        <v>1.0000000141395815</v>
      </c>
    </row>
    <row r="600" spans="1:35" x14ac:dyDescent="0.25">
      <c r="A600" s="29">
        <v>58.799999999999699</v>
      </c>
      <c r="B600" s="29">
        <f t="shared" si="263"/>
        <v>1</v>
      </c>
      <c r="C600" s="29">
        <f t="shared" si="264"/>
        <v>0</v>
      </c>
      <c r="E600" s="29">
        <f ca="1">Kp*(G600+H600*OnebyTi+Td*(G600-G599))</f>
        <v>0.33333332862832227</v>
      </c>
      <c r="F600" s="27">
        <f t="shared" ca="1" si="265"/>
        <v>1.0000000137703942</v>
      </c>
      <c r="G600" s="29">
        <f t="shared" ca="1" si="245"/>
        <v>-1.3770394158285626E-8</v>
      </c>
      <c r="H600" s="29">
        <f t="shared" ca="1" si="246"/>
        <v>0.22222227416712481</v>
      </c>
      <c r="I600" s="29">
        <f t="shared" ca="1" si="247"/>
        <v>2.2575912512628675</v>
      </c>
      <c r="J600" s="29">
        <f t="shared" ca="1" si="248"/>
        <v>1.2398322971779099</v>
      </c>
      <c r="K600" s="29">
        <f t="shared" ca="1" si="249"/>
        <v>5.4839194610117579</v>
      </c>
      <c r="M600" s="29">
        <f ca="1">Kp*(Q600+R600*OnebyTi+Td*(Q600-Q599))</f>
        <v>-1611.2090947050335</v>
      </c>
      <c r="N600" s="29">
        <f t="shared" ca="1" si="266"/>
        <v>-102.66262290835542</v>
      </c>
      <c r="O600" s="29">
        <f t="shared" ca="1" si="250"/>
        <v>343.90457993262424</v>
      </c>
      <c r="P600" s="29">
        <f t="shared" ca="1" si="267"/>
        <v>258.68961689117117</v>
      </c>
      <c r="Q600" s="29">
        <f t="shared" ca="1" si="251"/>
        <v>-257.68961689117117</v>
      </c>
      <c r="R600" s="29">
        <f t="shared" ca="1" si="252"/>
        <v>-43.380928905337612</v>
      </c>
      <c r="S600" s="29">
        <f t="shared" ca="1" si="253"/>
        <v>1686.0456797273148</v>
      </c>
      <c r="T600" s="29">
        <f t="shared" ca="1" si="254"/>
        <v>174069.86066444597</v>
      </c>
      <c r="U600" s="29">
        <f t="shared" ca="1" si="255"/>
        <v>2089.1581041610116</v>
      </c>
      <c r="W600" s="29">
        <f ca="1">Kp*(AB600+AC600*OnebyTi+Td*(AB600-AB599))</f>
        <v>512.40309441668524</v>
      </c>
      <c r="X600" s="29">
        <f t="shared" ca="1" si="268"/>
        <v>99.577225328794569</v>
      </c>
      <c r="Y600" s="29">
        <f t="shared" ca="1" si="269"/>
        <v>-37.630098044398075</v>
      </c>
      <c r="Z600" s="29">
        <f t="shared" ca="1" si="270"/>
        <v>-87.282055689038955</v>
      </c>
      <c r="AA600" s="29">
        <f t="shared" ca="1" si="271"/>
        <v>-75.932681980982778</v>
      </c>
      <c r="AB600" s="29">
        <f t="shared" ca="1" si="256"/>
        <v>76.932681980982778</v>
      </c>
      <c r="AC600" s="29">
        <f t="shared" ca="1" si="257"/>
        <v>33.871335020525699</v>
      </c>
      <c r="AD600" s="29">
        <f t="shared" ca="1" si="258"/>
        <v>631.64583003989367</v>
      </c>
      <c r="AE600" s="29">
        <f t="shared" ca="1" si="259"/>
        <v>19889.268313335637</v>
      </c>
      <c r="AF600" s="29">
        <f t="shared" ca="1" si="260"/>
        <v>31168858.136636391</v>
      </c>
      <c r="AH600" s="29">
        <f t="shared" ca="1" si="261"/>
        <v>0.33333332862832227</v>
      </c>
      <c r="AI600" s="29">
        <f t="shared" ca="1" si="262"/>
        <v>1.0000000137703942</v>
      </c>
    </row>
    <row r="601" spans="1:35" x14ac:dyDescent="0.25">
      <c r="A601" s="29">
        <v>58.8999999999997</v>
      </c>
      <c r="B601" s="29">
        <f t="shared" si="263"/>
        <v>1</v>
      </c>
      <c r="C601" s="29">
        <f t="shared" si="264"/>
        <v>0</v>
      </c>
      <c r="E601" s="29">
        <f ca="1">Kp*(G601+H601*OnebyTi+Td*(G601-G600))</f>
        <v>0.33333332872479504</v>
      </c>
      <c r="F601" s="29">
        <f t="shared" ca="1" si="265"/>
        <v>1.0000000134188443</v>
      </c>
      <c r="G601" s="29">
        <f t="shared" ca="1" si="245"/>
        <v>-1.3418844257984119E-8</v>
      </c>
      <c r="H601" s="29">
        <f t="shared" ca="1" si="246"/>
        <v>0.22222227282524037</v>
      </c>
      <c r="I601" s="29">
        <f t="shared" ca="1" si="247"/>
        <v>2.2575912526047519</v>
      </c>
      <c r="J601" s="29">
        <f t="shared" ca="1" si="248"/>
        <v>1.2398322971779099</v>
      </c>
      <c r="K601" s="29">
        <f t="shared" ca="1" si="249"/>
        <v>5.4839195400487508</v>
      </c>
      <c r="M601" s="29">
        <f ca="1">Kp*(Q601+R601*OnebyTi+Td*(Q601-Q600))</f>
        <v>-1671.2502009992097</v>
      </c>
      <c r="N601" s="27">
        <f t="shared" ca="1" si="266"/>
        <v>-158.77470680670353</v>
      </c>
      <c r="O601" s="27">
        <f t="shared" ca="1" si="250"/>
        <v>325.67992994743025</v>
      </c>
      <c r="P601" s="27">
        <f t="shared" ca="1" si="267"/>
        <v>262.16728579531758</v>
      </c>
      <c r="Q601" s="29">
        <f t="shared" ca="1" si="251"/>
        <v>-261.16728579531758</v>
      </c>
      <c r="R601" s="29">
        <f t="shared" ca="1" si="252"/>
        <v>-69.497657484869364</v>
      </c>
      <c r="S601" s="29">
        <f t="shared" ca="1" si="253"/>
        <v>1712.1624083068466</v>
      </c>
      <c r="T601" s="29">
        <f t="shared" ca="1" si="254"/>
        <v>180890.69578141527</v>
      </c>
      <c r="U601" s="29">
        <f t="shared" ca="1" si="255"/>
        <v>2121.5384677505444</v>
      </c>
      <c r="W601" s="29">
        <f ca="1">Kp*(AB601+AC601*OnebyTi+Td*(AB601-AB600))</f>
        <v>527.34711696071759</v>
      </c>
      <c r="X601" s="27">
        <f t="shared" ca="1" si="268"/>
        <v>109.71490302427721</v>
      </c>
      <c r="Y601" s="27">
        <f t="shared" ca="1" si="269"/>
        <v>-30.938417920770835</v>
      </c>
      <c r="Z601" s="27">
        <f t="shared" ca="1" si="270"/>
        <v>-84.860501140043652</v>
      </c>
      <c r="AA601" s="27">
        <f t="shared" ca="1" si="271"/>
        <v>-76.486197468281134</v>
      </c>
      <c r="AB601" s="29">
        <f t="shared" ca="1" si="256"/>
        <v>77.486197468281134</v>
      </c>
      <c r="AC601" s="29">
        <f t="shared" ca="1" si="257"/>
        <v>41.619954767353811</v>
      </c>
      <c r="AD601" s="29">
        <f t="shared" ca="1" si="258"/>
        <v>639.39444978672179</v>
      </c>
      <c r="AE601" s="29">
        <f t="shared" ca="1" si="259"/>
        <v>20489.679393144983</v>
      </c>
      <c r="AF601" s="29">
        <f t="shared" ca="1" si="260"/>
        <v>32570511.353985742</v>
      </c>
      <c r="AH601" s="29">
        <f t="shared" ca="1" si="261"/>
        <v>0.33333332872479504</v>
      </c>
      <c r="AI601" s="29">
        <f t="shared" ca="1" si="262"/>
        <v>1.0000000134188443</v>
      </c>
    </row>
    <row r="602" spans="1:35" x14ac:dyDescent="0.25">
      <c r="A602" s="29">
        <v>58.999999999999702</v>
      </c>
      <c r="B602" s="29">
        <f t="shared" si="263"/>
        <v>1</v>
      </c>
      <c r="C602" s="29">
        <f t="shared" si="264"/>
        <v>0</v>
      </c>
      <c r="E602" s="29">
        <f ca="1">Kp*(G602+H602*OnebyTi+Td*(G602-G601))</f>
        <v>0.33333332877483224</v>
      </c>
      <c r="F602" s="27">
        <f t="shared" ca="1" si="265"/>
        <v>1.0000000130834192</v>
      </c>
      <c r="G602" s="29">
        <f t="shared" ca="1" si="245"/>
        <v>-1.3083419236892269E-8</v>
      </c>
      <c r="H602" s="29">
        <f t="shared" ca="1" si="246"/>
        <v>0.22222227151689844</v>
      </c>
      <c r="I602" s="29">
        <f t="shared" ca="1" si="247"/>
        <v>2.2575912539130938</v>
      </c>
      <c r="J602" s="29">
        <f t="shared" ca="1" si="248"/>
        <v>1.2398322971779099</v>
      </c>
      <c r="K602" s="29">
        <f t="shared" ca="1" si="249"/>
        <v>5.4839196172409244</v>
      </c>
      <c r="M602" s="29">
        <f ca="1">Kp*(Q602+R602*OnebyTi+Td*(Q602-Q601))</f>
        <v>-1726.3660046214402</v>
      </c>
      <c r="N602" s="29">
        <f t="shared" ca="1" si="266"/>
        <v>-215.41070001405905</v>
      </c>
      <c r="O602" s="29">
        <f t="shared" ca="1" si="250"/>
        <v>305.90907321549884</v>
      </c>
      <c r="P602" s="29">
        <f t="shared" ca="1" si="267"/>
        <v>264.75927128359939</v>
      </c>
      <c r="Q602" s="29">
        <f t="shared" ca="1" si="251"/>
        <v>-263.75927128359939</v>
      </c>
      <c r="R602" s="29">
        <f t="shared" ca="1" si="252"/>
        <v>-95.873584613229298</v>
      </c>
      <c r="S602" s="29">
        <f t="shared" ca="1" si="253"/>
        <v>1738.5383354352066</v>
      </c>
      <c r="T602" s="29">
        <f t="shared" ca="1" si="254"/>
        <v>187847.5911002208</v>
      </c>
      <c r="U602" s="29">
        <f t="shared" ca="1" si="255"/>
        <v>2154.2401940722962</v>
      </c>
      <c r="W602" s="29">
        <f ca="1">Kp*(AB602+AC602*OnebyTi+Td*(AB602-AB601))</f>
        <v>541.48182717924715</v>
      </c>
      <c r="X602" s="29">
        <f t="shared" ca="1" si="268"/>
        <v>119.79545749217293</v>
      </c>
      <c r="Y602" s="29">
        <f t="shared" ca="1" si="269"/>
        <v>-24.078674512395068</v>
      </c>
      <c r="Z602" s="29">
        <f t="shared" ca="1" si="270"/>
        <v>-82.230690109319312</v>
      </c>
      <c r="AA602" s="29">
        <f t="shared" ca="1" si="271"/>
        <v>-76.894617077758767</v>
      </c>
      <c r="AB602" s="29">
        <f t="shared" ca="1" si="256"/>
        <v>77.894617077758767</v>
      </c>
      <c r="AC602" s="29">
        <f t="shared" ca="1" si="257"/>
        <v>49.409416475129689</v>
      </c>
      <c r="AD602" s="29">
        <f t="shared" ca="1" si="258"/>
        <v>647.18391149449769</v>
      </c>
      <c r="AE602" s="29">
        <f t="shared" ca="1" si="259"/>
        <v>21096.43653011405</v>
      </c>
      <c r="AF602" s="29">
        <f t="shared" ca="1" si="260"/>
        <v>34033742.97175885</v>
      </c>
      <c r="AH602" s="29">
        <f t="shared" ca="1" si="261"/>
        <v>0.33333332877483224</v>
      </c>
      <c r="AI602" s="29">
        <f t="shared" ca="1" si="262"/>
        <v>1.0000000130834192</v>
      </c>
    </row>
    <row r="603" spans="1:35" x14ac:dyDescent="0.25">
      <c r="A603" s="29">
        <v>59.099999999999703</v>
      </c>
      <c r="B603" s="29">
        <f t="shared" si="263"/>
        <v>1</v>
      </c>
      <c r="C603" s="29">
        <f t="shared" si="264"/>
        <v>0</v>
      </c>
      <c r="E603" s="29">
        <f ca="1">Kp*(G603+H603*OnebyTi+Td*(G603-G602))</f>
        <v>0.3333333287871556</v>
      </c>
      <c r="F603" s="29">
        <f t="shared" ca="1" si="265"/>
        <v>1.0000000127623077</v>
      </c>
      <c r="G603" s="29">
        <f t="shared" ca="1" si="245"/>
        <v>-1.2762307655123095E-8</v>
      </c>
      <c r="H603" s="29">
        <f t="shared" ca="1" si="246"/>
        <v>0.22222227024066768</v>
      </c>
      <c r="I603" s="29">
        <f t="shared" ca="1" si="247"/>
        <v>2.2575912551893245</v>
      </c>
      <c r="J603" s="29">
        <f t="shared" ca="1" si="248"/>
        <v>1.2398322971779099</v>
      </c>
      <c r="K603" s="29">
        <f t="shared" ca="1" si="249"/>
        <v>5.4839196926661629</v>
      </c>
      <c r="M603" s="29">
        <f ca="1">Kp*(Q603+R603*OnebyTi+Td*(Q603-Q602))</f>
        <v>-1776.2578717176377</v>
      </c>
      <c r="N603" s="27">
        <f t="shared" ca="1" si="266"/>
        <v>-272.37399026759118</v>
      </c>
      <c r="O603" s="29">
        <f t="shared" ca="1" si="250"/>
        <v>284.63373025025959</v>
      </c>
      <c r="P603" s="29">
        <f t="shared" ca="1" si="267"/>
        <v>266.43861704029166</v>
      </c>
      <c r="Q603" s="29">
        <f t="shared" ca="1" si="251"/>
        <v>-265.43861704029166</v>
      </c>
      <c r="R603" s="29">
        <f t="shared" ca="1" si="252"/>
        <v>-122.41744631725847</v>
      </c>
      <c r="S603" s="29">
        <f t="shared" ca="1" si="253"/>
        <v>1765.0821971392359</v>
      </c>
      <c r="T603" s="29">
        <f t="shared" ca="1" si="254"/>
        <v>194893.35704184708</v>
      </c>
      <c r="U603" s="29">
        <f t="shared" ca="1" si="255"/>
        <v>2187.1501311047755</v>
      </c>
      <c r="W603" s="29">
        <f ca="1">Kp*(AB603+AC603*OnebyTi+Td*(AB603-AB602))</f>
        <v>554.7665163597419</v>
      </c>
      <c r="X603" s="29">
        <f t="shared" ca="1" si="268"/>
        <v>129.79799228844146</v>
      </c>
      <c r="Y603" s="29">
        <f t="shared" ca="1" si="269"/>
        <v>-17.061850295072048</v>
      </c>
      <c r="Z603" s="29">
        <f t="shared" ca="1" si="270"/>
        <v>-79.394582842213865</v>
      </c>
      <c r="AA603" s="29">
        <f t="shared" ca="1" si="271"/>
        <v>-77.154860430414203</v>
      </c>
      <c r="AB603" s="29">
        <f t="shared" ca="1" si="256"/>
        <v>78.154860430414203</v>
      </c>
      <c r="AC603" s="29">
        <f t="shared" ca="1" si="257"/>
        <v>57.224902518171106</v>
      </c>
      <c r="AD603" s="29">
        <f t="shared" ca="1" si="258"/>
        <v>654.99939753753915</v>
      </c>
      <c r="AE603" s="29">
        <f t="shared" ca="1" si="259"/>
        <v>21707.254751003802</v>
      </c>
      <c r="AF603" s="29">
        <f t="shared" ca="1" si="260"/>
        <v>35556929.283600897</v>
      </c>
      <c r="AH603" s="29">
        <f t="shared" ca="1" si="261"/>
        <v>0.3333333287871556</v>
      </c>
      <c r="AI603" s="29">
        <f t="shared" ca="1" si="262"/>
        <v>1.0000000127623077</v>
      </c>
    </row>
    <row r="604" spans="1:35" x14ac:dyDescent="0.25">
      <c r="A604" s="29">
        <v>59.199999999999697</v>
      </c>
      <c r="B604" s="29">
        <f t="shared" si="263"/>
        <v>1</v>
      </c>
      <c r="C604" s="29">
        <f t="shared" si="264"/>
        <v>0</v>
      </c>
      <c r="E604" s="29">
        <f ca="1">Kp*(G604+H604*OnebyTi+Td*(G604-G603))</f>
        <v>0.33333332877188221</v>
      </c>
      <c r="F604" s="29">
        <f t="shared" ca="1" si="265"/>
        <v>1.0000000124535153</v>
      </c>
      <c r="G604" s="29">
        <f t="shared" ca="1" si="245"/>
        <v>-1.2453515330079767E-8</v>
      </c>
      <c r="H604" s="29">
        <f t="shared" ca="1" si="246"/>
        <v>0.22222226899531614</v>
      </c>
      <c r="I604" s="29">
        <f t="shared" ca="1" si="247"/>
        <v>2.2575912564346758</v>
      </c>
      <c r="J604" s="29">
        <f t="shared" ca="1" si="248"/>
        <v>1.2398322971779099</v>
      </c>
      <c r="K604" s="29">
        <f t="shared" ca="1" si="249"/>
        <v>5.483919766390974</v>
      </c>
      <c r="M604" s="29">
        <f ca="1">Kp*(Q604+R604*OnebyTi+Td*(Q604-Q603))</f>
        <v>-1820.640361829247</v>
      </c>
      <c r="N604" s="29">
        <f t="shared" ca="1" si="266"/>
        <v>-329.46288786466016</v>
      </c>
      <c r="O604" s="27">
        <f t="shared" ca="1" si="250"/>
        <v>261.90194278152467</v>
      </c>
      <c r="P604" s="27">
        <f t="shared" ca="1" si="267"/>
        <v>267.18116948835114</v>
      </c>
      <c r="Q604" s="29">
        <f t="shared" ca="1" si="251"/>
        <v>-266.18116948835114</v>
      </c>
      <c r="R604" s="29">
        <f t="shared" ca="1" si="252"/>
        <v>-149.03556326609359</v>
      </c>
      <c r="S604" s="29">
        <f t="shared" ca="1" si="253"/>
        <v>1791.7003140880711</v>
      </c>
      <c r="T604" s="29">
        <f t="shared" ca="1" si="254"/>
        <v>201978.5985408657</v>
      </c>
      <c r="U604" s="29">
        <f t="shared" ca="1" si="255"/>
        <v>2220.152132188</v>
      </c>
      <c r="W604" s="29">
        <f ca="1">Kp*(AB604+AC604*OnebyTi+Td*(AB604-AB603))</f>
        <v>567.16152561284412</v>
      </c>
      <c r="X604" s="27">
        <f t="shared" ca="1" si="268"/>
        <v>139.7014388682415</v>
      </c>
      <c r="Y604" s="27">
        <f t="shared" ca="1" si="269"/>
        <v>-9.8994112545395492</v>
      </c>
      <c r="Z604" s="27">
        <f t="shared" ca="1" si="270"/>
        <v>-76.35457960344668</v>
      </c>
      <c r="AA604" s="27">
        <f t="shared" ca="1" si="271"/>
        <v>-77.264092981396331</v>
      </c>
      <c r="AB604" s="29">
        <f t="shared" ca="1" si="256"/>
        <v>78.264092981396331</v>
      </c>
      <c r="AC604" s="29">
        <f t="shared" ca="1" si="257"/>
        <v>65.051311816310744</v>
      </c>
      <c r="AD604" s="29">
        <f t="shared" ca="1" si="258"/>
        <v>662.8258068356788</v>
      </c>
      <c r="AE604" s="29">
        <f t="shared" ca="1" si="259"/>
        <v>22319.781576023866</v>
      </c>
      <c r="AF604" s="29">
        <f t="shared" ca="1" si="260"/>
        <v>37137696.465246342</v>
      </c>
      <c r="AH604" s="29">
        <f t="shared" ca="1" si="261"/>
        <v>0.33333332877188221</v>
      </c>
      <c r="AI604" s="29">
        <f t="shared" ca="1" si="262"/>
        <v>1.0000000124535153</v>
      </c>
    </row>
    <row r="605" spans="1:35" x14ac:dyDescent="0.25">
      <c r="A605" s="29">
        <v>59.299999999999699</v>
      </c>
      <c r="B605" s="29">
        <f t="shared" si="263"/>
        <v>1</v>
      </c>
      <c r="C605" s="29">
        <f t="shared" si="264"/>
        <v>0</v>
      </c>
      <c r="E605" s="29">
        <f ca="1">Kp*(G605+H605*OnebyTi+Td*(G605-G604))</f>
        <v>0.33333332873981497</v>
      </c>
      <c r="F605" s="27">
        <f t="shared" ca="1" si="265"/>
        <v>1.0000000121549852</v>
      </c>
      <c r="G605" s="29">
        <f t="shared" ca="1" si="245"/>
        <v>-1.215498524054226E-8</v>
      </c>
      <c r="H605" s="29">
        <f t="shared" ca="1" si="246"/>
        <v>0.2222222677798176</v>
      </c>
      <c r="I605" s="29">
        <f t="shared" ca="1" si="247"/>
        <v>2.2575912576501742</v>
      </c>
      <c r="J605" s="29">
        <f t="shared" ca="1" si="248"/>
        <v>1.2398322971779099</v>
      </c>
      <c r="K605" s="29">
        <f t="shared" ca="1" si="249"/>
        <v>5.4839198384700367</v>
      </c>
      <c r="M605" s="29">
        <f ca="1">Kp*(Q605+R605*OnebyTi+Td*(Q605-Q604))</f>
        <v>-1859.2425313886106</v>
      </c>
      <c r="N605" s="27">
        <f t="shared" ca="1" si="266"/>
        <v>-386.4712624254413</v>
      </c>
      <c r="O605" s="29">
        <f t="shared" ca="1" si="250"/>
        <v>237.76802299629128</v>
      </c>
      <c r="P605" s="29">
        <f t="shared" ca="1" si="267"/>
        <v>266.96572138040165</v>
      </c>
      <c r="Q605" s="29">
        <f t="shared" ca="1" si="251"/>
        <v>-265.96572138040165</v>
      </c>
      <c r="R605" s="29">
        <f t="shared" ca="1" si="252"/>
        <v>-175.63213540413375</v>
      </c>
      <c r="S605" s="29">
        <f t="shared" ca="1" si="253"/>
        <v>1818.2968862261112</v>
      </c>
      <c r="T605" s="29">
        <f t="shared" ca="1" si="254"/>
        <v>209052.37503580545</v>
      </c>
      <c r="U605" s="29">
        <f t="shared" ca="1" si="255"/>
        <v>2253.1274213189645</v>
      </c>
      <c r="W605" s="29">
        <f ca="1">Kp*(AB605+AC605*OnebyTi+Td*(AB605-AB604))</f>
        <v>578.6283409912221</v>
      </c>
      <c r="X605" s="29">
        <f t="shared" ca="1" si="268"/>
        <v>149.48459569967389</v>
      </c>
      <c r="Y605" s="29">
        <f t="shared" ca="1" si="269"/>
        <v>-2.6032916988690902</v>
      </c>
      <c r="Z605" s="29">
        <f t="shared" ca="1" si="270"/>
        <v>-73.113522798168546</v>
      </c>
      <c r="AA605" s="29">
        <f t="shared" ca="1" si="271"/>
        <v>-77.21973549052943</v>
      </c>
      <c r="AB605" s="29">
        <f t="shared" ca="1" si="256"/>
        <v>78.21973549052943</v>
      </c>
      <c r="AC605" s="29">
        <f t="shared" ca="1" si="257"/>
        <v>72.873285365363685</v>
      </c>
      <c r="AD605" s="29">
        <f t="shared" ca="1" si="258"/>
        <v>670.64778038473173</v>
      </c>
      <c r="AE605" s="29">
        <f t="shared" ca="1" si="259"/>
        <v>22931.614278044704</v>
      </c>
      <c r="AF605" s="29">
        <f t="shared" ca="1" si="260"/>
        <v>38772898.613143109</v>
      </c>
      <c r="AH605" s="29">
        <f t="shared" ca="1" si="261"/>
        <v>0.33333332873981497</v>
      </c>
      <c r="AI605" s="29">
        <f t="shared" ca="1" si="262"/>
        <v>1.0000000121549852</v>
      </c>
    </row>
    <row r="606" spans="1:35" x14ac:dyDescent="0.25">
      <c r="A606" s="29">
        <v>59.3999999999997</v>
      </c>
      <c r="B606" s="29">
        <f t="shared" si="263"/>
        <v>1</v>
      </c>
      <c r="C606" s="29">
        <f t="shared" si="264"/>
        <v>0</v>
      </c>
      <c r="E606" s="29">
        <f ca="1">Kp*(G606+H606*OnebyTi+Td*(G606-G605))</f>
        <v>0.3333333287017497</v>
      </c>
      <c r="F606" s="29">
        <f t="shared" ca="1" si="265"/>
        <v>1.0000000118647117</v>
      </c>
      <c r="G606" s="29">
        <f t="shared" ca="1" si="245"/>
        <v>-1.1864711657594285E-8</v>
      </c>
      <c r="H606" s="29">
        <f t="shared" ca="1" si="246"/>
        <v>0.22222226659334643</v>
      </c>
      <c r="I606" s="29">
        <f t="shared" ca="1" si="247"/>
        <v>2.2575912588366456</v>
      </c>
      <c r="J606" s="29">
        <f t="shared" ca="1" si="248"/>
        <v>1.2398322971779099</v>
      </c>
      <c r="K606" s="29">
        <f t="shared" ca="1" si="249"/>
        <v>5.4839199089464241</v>
      </c>
      <c r="M606" s="29">
        <f ca="1">Kp*(Q606+R606*OnebyTi+Td*(Q606-Q605))</f>
        <v>-1891.8092099740225</v>
      </c>
      <c r="N606" s="29">
        <f t="shared" ca="1" si="266"/>
        <v>-443.18920845310595</v>
      </c>
      <c r="O606" s="27">
        <f t="shared" ca="1" si="250"/>
        <v>212.2924788644267</v>
      </c>
      <c r="P606" s="27">
        <f t="shared" ca="1" si="267"/>
        <v>265.77414745818243</v>
      </c>
      <c r="Q606" s="29">
        <f t="shared" ca="1" si="251"/>
        <v>-264.77414745818243</v>
      </c>
      <c r="R606" s="29">
        <f t="shared" ca="1" si="252"/>
        <v>-202.10955014995199</v>
      </c>
      <c r="S606" s="29">
        <f t="shared" ca="1" si="253"/>
        <v>1844.7743009719295</v>
      </c>
      <c r="T606" s="29">
        <f t="shared" ca="1" si="254"/>
        <v>216062.90995202618</v>
      </c>
      <c r="U606" s="29">
        <f t="shared" ca="1" si="255"/>
        <v>2285.9549752666044</v>
      </c>
      <c r="W606" s="29">
        <f ca="1">Kp*(AB606+AC606*OnebyTi+Td*(AB606-AB605))</f>
        <v>589.12968782460882</v>
      </c>
      <c r="X606" s="27">
        <f t="shared" ca="1" si="268"/>
        <v>159.12616825332611</v>
      </c>
      <c r="Y606" s="27">
        <f t="shared" ca="1" si="269"/>
        <v>4.8141220960284548</v>
      </c>
      <c r="Z606" s="27">
        <f t="shared" ca="1" si="270"/>
        <v>-69.674698248868054</v>
      </c>
      <c r="AA606" s="27">
        <f t="shared" ca="1" si="271"/>
        <v>-77.019473134400528</v>
      </c>
      <c r="AB606" s="29">
        <f t="shared" ca="1" si="256"/>
        <v>78.019473134400528</v>
      </c>
      <c r="AC606" s="29">
        <f t="shared" ca="1" si="257"/>
        <v>80.675232678803738</v>
      </c>
      <c r="AD606" s="29">
        <f t="shared" ca="1" si="258"/>
        <v>678.44972769817173</v>
      </c>
      <c r="AE606" s="29">
        <f t="shared" ca="1" si="259"/>
        <v>23540.318096861651</v>
      </c>
      <c r="AF606" s="29">
        <f t="shared" ca="1" si="260"/>
        <v>40458610.052977361</v>
      </c>
      <c r="AH606" s="29">
        <f t="shared" ca="1" si="261"/>
        <v>0.3333333287017497</v>
      </c>
      <c r="AI606" s="29">
        <f t="shared" ca="1" si="262"/>
        <v>1.0000000118647117</v>
      </c>
    </row>
    <row r="607" spans="1:35" x14ac:dyDescent="0.25">
      <c r="A607" s="29">
        <v>59.499999999999702</v>
      </c>
      <c r="B607" s="29">
        <f t="shared" si="263"/>
        <v>1</v>
      </c>
      <c r="C607" s="29">
        <f t="shared" si="264"/>
        <v>0</v>
      </c>
      <c r="E607" s="29">
        <f ca="1">Kp*(G607+H607*OnebyTi+Td*(G607-G606))</f>
        <v>0.33333332866783139</v>
      </c>
      <c r="F607" s="27">
        <f t="shared" ca="1" si="265"/>
        <v>1.0000000115808436</v>
      </c>
      <c r="G607" s="29">
        <f t="shared" ca="1" si="245"/>
        <v>-1.1580843617409187E-8</v>
      </c>
      <c r="H607" s="29">
        <f t="shared" ca="1" si="246"/>
        <v>0.22222226543526208</v>
      </c>
      <c r="I607" s="29">
        <f t="shared" ca="1" si="247"/>
        <v>2.2575912599947299</v>
      </c>
      <c r="J607" s="29">
        <f t="shared" ca="1" si="248"/>
        <v>1.2398322971779099</v>
      </c>
      <c r="K607" s="29">
        <f t="shared" ca="1" si="249"/>
        <v>5.4839199778524437</v>
      </c>
      <c r="M607" s="29">
        <f ca="1">Kp*(Q607+R607*OnebyTi+Td*(Q607-Q606))</f>
        <v>-1918.1022441231248</v>
      </c>
      <c r="N607" s="27">
        <f t="shared" ca="1" si="266"/>
        <v>-499.40373782803005</v>
      </c>
      <c r="O607" s="29">
        <f t="shared" ca="1" si="250"/>
        <v>185.54191534998006</v>
      </c>
      <c r="P607" s="29">
        <f t="shared" ca="1" si="267"/>
        <v>263.59153152816208</v>
      </c>
      <c r="Q607" s="29">
        <f t="shared" ca="1" si="251"/>
        <v>-262.59153152816208</v>
      </c>
      <c r="R607" s="29">
        <f t="shared" ca="1" si="252"/>
        <v>-228.36870330276821</v>
      </c>
      <c r="S607" s="29">
        <f t="shared" ca="1" si="253"/>
        <v>1871.0334541247457</v>
      </c>
      <c r="T607" s="29">
        <f t="shared" ca="1" si="254"/>
        <v>222958.34119505677</v>
      </c>
      <c r="U607" s="29">
        <f t="shared" ca="1" si="255"/>
        <v>2318.511921442007</v>
      </c>
      <c r="W607" s="29">
        <f ca="1">Kp*(AB607+AC607*OnebyTi+Td*(AB607-AB606))</f>
        <v>598.62962407157613</v>
      </c>
      <c r="X607" s="29">
        <f t="shared" ca="1" si="268"/>
        <v>168.60480980196772</v>
      </c>
      <c r="Y607" s="29">
        <f t="shared" ca="1" si="269"/>
        <v>12.340009393592243</v>
      </c>
      <c r="Z607" s="29">
        <f t="shared" ca="1" si="270"/>
        <v>-66.041835612384531</v>
      </c>
      <c r="AA607" s="29">
        <f t="shared" ca="1" si="271"/>
        <v>-76.661264236320406</v>
      </c>
      <c r="AB607" s="29">
        <f t="shared" ca="1" si="256"/>
        <v>77.661264236320406</v>
      </c>
      <c r="AC607" s="29">
        <f t="shared" ca="1" si="257"/>
        <v>88.441359102435783</v>
      </c>
      <c r="AD607" s="29">
        <f t="shared" ca="1" si="258"/>
        <v>686.21585412180377</v>
      </c>
      <c r="AE607" s="29">
        <f t="shared" ca="1" si="259"/>
        <v>24143.445293140008</v>
      </c>
      <c r="AF607" s="29">
        <f t="shared" ca="1" si="260"/>
        <v>42190132.717901461</v>
      </c>
      <c r="AH607" s="29">
        <f t="shared" ca="1" si="261"/>
        <v>0.33333332866783139</v>
      </c>
      <c r="AI607" s="29">
        <f t="shared" ca="1" si="262"/>
        <v>1.0000000115808436</v>
      </c>
    </row>
    <row r="608" spans="1:35" x14ac:dyDescent="0.25">
      <c r="A608" s="29">
        <v>59.599999999999703</v>
      </c>
      <c r="B608" s="29">
        <f t="shared" si="263"/>
        <v>1</v>
      </c>
      <c r="C608" s="29">
        <f t="shared" si="264"/>
        <v>0</v>
      </c>
      <c r="E608" s="29">
        <f ca="1">Kp*(G608+H608*OnebyTi+Td*(G608-G607))</f>
        <v>0.33333332864700238</v>
      </c>
      <c r="F608" s="29">
        <f t="shared" ca="1" si="265"/>
        <v>1.0000000113017709</v>
      </c>
      <c r="G608" s="29">
        <f t="shared" ca="1" si="245"/>
        <v>-1.130177085251205E-8</v>
      </c>
      <c r="H608" s="29">
        <f t="shared" ca="1" si="246"/>
        <v>0.22222226430508499</v>
      </c>
      <c r="I608" s="29">
        <f t="shared" ca="1" si="247"/>
        <v>2.2575912611249072</v>
      </c>
      <c r="J608" s="29">
        <f t="shared" ca="1" si="248"/>
        <v>1.2398322971779099</v>
      </c>
      <c r="K608" s="29">
        <f t="shared" ca="1" si="249"/>
        <v>5.483920045210998</v>
      </c>
      <c r="M608" s="29">
        <f ca="1">Kp*(Q608+R608*OnebyTi+Td*(Q608-Q607))</f>
        <v>-1937.9017035191209</v>
      </c>
      <c r="N608" s="29">
        <f t="shared" ca="1" si="266"/>
        <v>-554.89949723729194</v>
      </c>
      <c r="O608" s="29">
        <f t="shared" ca="1" si="250"/>
        <v>157.5889113930495</v>
      </c>
      <c r="P608" s="29">
        <f t="shared" ca="1" si="267"/>
        <v>260.40628431950711</v>
      </c>
      <c r="Q608" s="29">
        <f t="shared" ca="1" si="251"/>
        <v>-259.40628431950711</v>
      </c>
      <c r="R608" s="29">
        <f t="shared" ca="1" si="252"/>
        <v>-254.30933173471891</v>
      </c>
      <c r="S608" s="29">
        <f t="shared" ca="1" si="253"/>
        <v>1896.9740825566964</v>
      </c>
      <c r="T608" s="29">
        <f t="shared" ca="1" si="254"/>
        <v>229687.50322950206</v>
      </c>
      <c r="U608" s="29">
        <f t="shared" ca="1" si="255"/>
        <v>2350.6739503810309</v>
      </c>
      <c r="W608" s="29">
        <f ca="1">Kp*(AB608+AC608*OnebyTi+Td*(AB608-AB607))</f>
        <v>607.09363248742716</v>
      </c>
      <c r="X608" s="29">
        <f t="shared" ca="1" si="268"/>
        <v>177.89916296211328</v>
      </c>
      <c r="Y608" s="29">
        <f t="shared" ca="1" si="269"/>
        <v>19.961133639789775</v>
      </c>
      <c r="Z608" s="29">
        <f t="shared" ca="1" si="270"/>
        <v>-62.219107922747206</v>
      </c>
      <c r="AA608" s="29">
        <f t="shared" ca="1" si="271"/>
        <v>-76.143348590857471</v>
      </c>
      <c r="AB608" s="29">
        <f t="shared" ca="1" si="256"/>
        <v>77.143348590857471</v>
      </c>
      <c r="AC608" s="29">
        <f t="shared" ca="1" si="257"/>
        <v>96.155693961521536</v>
      </c>
      <c r="AD608" s="29">
        <f t="shared" ca="1" si="258"/>
        <v>693.93018898088951</v>
      </c>
      <c r="AE608" s="29">
        <f t="shared" ca="1" si="259"/>
        <v>24738.554916321064</v>
      </c>
      <c r="AF608" s="29">
        <f t="shared" ca="1" si="260"/>
        <v>43962019.030761182</v>
      </c>
      <c r="AH608" s="29">
        <f t="shared" ca="1" si="261"/>
        <v>0.33333332864700238</v>
      </c>
      <c r="AI608" s="29">
        <f t="shared" ca="1" si="262"/>
        <v>1.0000000113017709</v>
      </c>
    </row>
    <row r="609" spans="1:35" x14ac:dyDescent="0.25">
      <c r="A609" s="29">
        <v>59.699999999999697</v>
      </c>
      <c r="B609" s="29">
        <f t="shared" si="263"/>
        <v>1</v>
      </c>
      <c r="C609" s="29">
        <f t="shared" si="264"/>
        <v>0</v>
      </c>
      <c r="E609" s="29">
        <f ca="1">Kp*(G609+H609*OnebyTi+Td*(G609-G608))</f>
        <v>0.33333332864655785</v>
      </c>
      <c r="F609" s="27">
        <f t="shared" ca="1" si="265"/>
        <v>1.0000000110261902</v>
      </c>
      <c r="G609" s="29">
        <f t="shared" ca="1" si="245"/>
        <v>-1.1026190183116569E-8</v>
      </c>
      <c r="H609" s="29">
        <f t="shared" ca="1" si="246"/>
        <v>0.22222226320246596</v>
      </c>
      <c r="I609" s="29">
        <f t="shared" ca="1" si="247"/>
        <v>2.257591262227526</v>
      </c>
      <c r="J609" s="29">
        <f t="shared" ca="1" si="248"/>
        <v>1.2398322971779099</v>
      </c>
      <c r="K609" s="29">
        <f t="shared" ca="1" si="249"/>
        <v>5.483920111037353</v>
      </c>
      <c r="M609" s="29">
        <f ca="1">Kp*(Q609+R609*OnebyTi+Td*(Q609-Q608))</f>
        <v>-1951.0070443994402</v>
      </c>
      <c r="N609" s="27">
        <f t="shared" ca="1" si="266"/>
        <v>-609.45950841014405</v>
      </c>
      <c r="O609" s="27">
        <f t="shared" ca="1" si="250"/>
        <v>128.51187263339904</v>
      </c>
      <c r="P609" s="27">
        <f t="shared" ca="1" si="267"/>
        <v>256.21025151176616</v>
      </c>
      <c r="Q609" s="29">
        <f t="shared" ca="1" si="251"/>
        <v>-255.21025151176616</v>
      </c>
      <c r="R609" s="29">
        <f t="shared" ca="1" si="252"/>
        <v>-279.83035688589553</v>
      </c>
      <c r="S609" s="29">
        <f t="shared" ca="1" si="253"/>
        <v>1922.4951077078731</v>
      </c>
      <c r="T609" s="29">
        <f t="shared" ca="1" si="254"/>
        <v>236200.73047717195</v>
      </c>
      <c r="U609" s="29">
        <f t="shared" ca="1" si="255"/>
        <v>2382.3157416205495</v>
      </c>
      <c r="W609" s="29">
        <f ca="1">Kp*(AB609+AC609*OnebyTi+Td*(AB609-AB608))</f>
        <v>614.48871140679387</v>
      </c>
      <c r="X609" s="27">
        <f t="shared" ca="1" si="268"/>
        <v>186.98790190662805</v>
      </c>
      <c r="Y609" s="27">
        <f t="shared" ca="1" si="269"/>
        <v>27.663862223062598</v>
      </c>
      <c r="Z609" s="27">
        <f t="shared" ca="1" si="270"/>
        <v>-58.211130247071935</v>
      </c>
      <c r="AA609" s="27">
        <f t="shared" ca="1" si="271"/>
        <v>-75.464255360083172</v>
      </c>
      <c r="AB609" s="29">
        <f t="shared" ca="1" si="256"/>
        <v>76.464255360083172</v>
      </c>
      <c r="AC609" s="29">
        <f t="shared" ca="1" si="257"/>
        <v>103.80211949752986</v>
      </c>
      <c r="AD609" s="29">
        <f t="shared" ca="1" si="258"/>
        <v>701.57661451689785</v>
      </c>
      <c r="AE609" s="29">
        <f t="shared" ca="1" si="259"/>
        <v>25323.233151098266</v>
      </c>
      <c r="AF609" s="29">
        <f t="shared" ca="1" si="260"/>
        <v>45768110.327905647</v>
      </c>
      <c r="AH609" s="29">
        <f t="shared" ca="1" si="261"/>
        <v>0.33333332864655785</v>
      </c>
      <c r="AI609" s="29">
        <f t="shared" ca="1" si="262"/>
        <v>1.0000000110261902</v>
      </c>
    </row>
    <row r="610" spans="1:35" x14ac:dyDescent="0.25">
      <c r="A610" s="29">
        <v>59.799999999999699</v>
      </c>
      <c r="B610" s="29">
        <f t="shared" si="263"/>
        <v>1</v>
      </c>
      <c r="C610" s="29">
        <f t="shared" si="264"/>
        <v>0</v>
      </c>
      <c r="E610" s="29">
        <f ca="1">Kp*(G610+H610*OnebyTi+Td*(G610-G609))</f>
        <v>0.33333332867183646</v>
      </c>
      <c r="F610" s="29">
        <f t="shared" ca="1" si="265"/>
        <v>1.0000000107531484</v>
      </c>
      <c r="G610" s="29">
        <f t="shared" ca="1" si="245"/>
        <v>-1.0753148371733801E-8</v>
      </c>
      <c r="H610" s="29">
        <f t="shared" ca="1" si="246"/>
        <v>0.22222226212715113</v>
      </c>
      <c r="I610" s="29">
        <f t="shared" ca="1" si="247"/>
        <v>2.257591263302841</v>
      </c>
      <c r="J610" s="29">
        <f t="shared" ca="1" si="248"/>
        <v>1.2398322971779099</v>
      </c>
      <c r="K610" s="29">
        <f t="shared" ca="1" si="249"/>
        <v>5.4839201753411801</v>
      </c>
      <c r="M610" s="29">
        <f ca="1">Kp*(Q610+R610*OnebyTi+Td*(Q610-Q609))</f>
        <v>-1957.2382250911041</v>
      </c>
      <c r="N610" s="29">
        <f t="shared" ca="1" si="266"/>
        <v>-662.86592890477345</v>
      </c>
      <c r="O610" s="29">
        <f t="shared" ca="1" si="250"/>
        <v>98.394859935092981</v>
      </c>
      <c r="P610" s="29">
        <f t="shared" ca="1" si="267"/>
        <v>250.99881134345702</v>
      </c>
      <c r="Q610" s="29">
        <f t="shared" ca="1" si="251"/>
        <v>-249.99881134345702</v>
      </c>
      <c r="R610" s="29">
        <f t="shared" ca="1" si="252"/>
        <v>-304.83023802024121</v>
      </c>
      <c r="S610" s="29">
        <f t="shared" ca="1" si="253"/>
        <v>1947.4949888422188</v>
      </c>
      <c r="T610" s="29">
        <f t="shared" ca="1" si="254"/>
        <v>242450.67104448608</v>
      </c>
      <c r="U610" s="29">
        <f t="shared" ca="1" si="255"/>
        <v>2413.3114016765198</v>
      </c>
      <c r="W610" s="29">
        <f ca="1">Kp*(AB610+AC610*OnebyTi+Td*(AB610-AB609))</f>
        <v>620.78346393913148</v>
      </c>
      <c r="X610" s="29">
        <f t="shared" ca="1" si="268"/>
        <v>195.84977517511217</v>
      </c>
      <c r="Y610" s="29">
        <f t="shared" ca="1" si="269"/>
        <v>35.434187329301167</v>
      </c>
      <c r="Z610" s="29">
        <f t="shared" ca="1" si="270"/>
        <v>-54.022957443306623</v>
      </c>
      <c r="AA610" s="29">
        <f t="shared" ca="1" si="271"/>
        <v>-74.622810519160439</v>
      </c>
      <c r="AB610" s="29">
        <f t="shared" ca="1" si="256"/>
        <v>75.622810519160439</v>
      </c>
      <c r="AC610" s="29">
        <f t="shared" ca="1" si="257"/>
        <v>111.3644005494459</v>
      </c>
      <c r="AD610" s="29">
        <f t="shared" ca="1" si="258"/>
        <v>709.13889556881384</v>
      </c>
      <c r="AE610" s="29">
        <f t="shared" ca="1" si="259"/>
        <v>25895.114098179951</v>
      </c>
      <c r="AF610" s="29">
        <f t="shared" ca="1" si="260"/>
        <v>47601590.443569697</v>
      </c>
      <c r="AH610" s="29">
        <f t="shared" ca="1" si="261"/>
        <v>0.33333332867183646</v>
      </c>
      <c r="AI610" s="29">
        <f t="shared" ca="1" si="262"/>
        <v>1.0000000107531484</v>
      </c>
    </row>
    <row r="611" spans="1:35" x14ac:dyDescent="0.25">
      <c r="A611" s="29">
        <v>59.8999999999997</v>
      </c>
      <c r="B611" s="29">
        <f t="shared" si="263"/>
        <v>1</v>
      </c>
      <c r="C611" s="29">
        <f t="shared" si="264"/>
        <v>0</v>
      </c>
      <c r="E611" s="29">
        <f ca="1">Kp*(G611+H611*OnebyTi+Td*(G611-G610))</f>
        <v>0.33333332872605431</v>
      </c>
      <c r="F611" s="27">
        <f t="shared" ca="1" si="265"/>
        <v>1.0000000104820606</v>
      </c>
      <c r="G611" s="29">
        <f t="shared" ca="1" si="245"/>
        <v>-1.0482060552874373E-8</v>
      </c>
      <c r="H611" s="29">
        <f t="shared" ca="1" si="246"/>
        <v>0.22222226107894508</v>
      </c>
      <c r="I611" s="29">
        <f t="shared" ca="1" si="247"/>
        <v>2.257591264351047</v>
      </c>
      <c r="J611" s="29">
        <f t="shared" ca="1" si="248"/>
        <v>1.2398322971779099</v>
      </c>
      <c r="K611" s="29">
        <f t="shared" ca="1" si="249"/>
        <v>5.4839202381287224</v>
      </c>
      <c r="M611" s="29">
        <f ca="1">Kp*(Q611+R611*OnebyTi+Td*(Q611-Q610))</f>
        <v>-1956.4367686513863</v>
      </c>
      <c r="N611" s="27">
        <f t="shared" ca="1" si="266"/>
        <v>-714.90083107205544</v>
      </c>
      <c r="O611" s="27">
        <f t="shared" ca="1" si="250"/>
        <v>67.327393861012297</v>
      </c>
      <c r="P611" s="27">
        <f t="shared" ca="1" si="267"/>
        <v>244.770961239191</v>
      </c>
      <c r="Q611" s="29">
        <f t="shared" ca="1" si="251"/>
        <v>-243.770961239191</v>
      </c>
      <c r="R611" s="29">
        <f t="shared" ca="1" si="252"/>
        <v>-329.20733414416031</v>
      </c>
      <c r="S611" s="29">
        <f t="shared" ca="1" si="253"/>
        <v>1971.8720849661379</v>
      </c>
      <c r="T611" s="29">
        <f t="shared" ca="1" si="254"/>
        <v>248393.09919883398</v>
      </c>
      <c r="U611" s="29">
        <f t="shared" ca="1" si="255"/>
        <v>2443.5349127623654</v>
      </c>
      <c r="W611" s="29">
        <f ca="1">Kp*(AB611+AC611*OnebyTi+Td*(AB611-AB610))</f>
        <v>625.94818537528818</v>
      </c>
      <c r="X611" s="27">
        <f t="shared" ca="1" si="268"/>
        <v>204.46364900646719</v>
      </c>
      <c r="Y611" s="27">
        <f t="shared" ca="1" si="269"/>
        <v>43.257747867597637</v>
      </c>
      <c r="Z611" s="27">
        <f t="shared" ca="1" si="270"/>
        <v>-49.6600810102236</v>
      </c>
      <c r="AA611" s="27">
        <f t="shared" ca="1" si="271"/>
        <v>-73.618143829450304</v>
      </c>
      <c r="AB611" s="29">
        <f t="shared" ca="1" si="256"/>
        <v>74.618143829450304</v>
      </c>
      <c r="AC611" s="29">
        <f t="shared" ca="1" si="257"/>
        <v>118.82621493239094</v>
      </c>
      <c r="AD611" s="29">
        <f t="shared" ca="1" si="258"/>
        <v>716.60070995175886</v>
      </c>
      <c r="AE611" s="29">
        <f t="shared" ca="1" si="259"/>
        <v>26451.900837035206</v>
      </c>
      <c r="AF611" s="29">
        <f t="shared" ca="1" si="260"/>
        <v>49455053.643795848</v>
      </c>
      <c r="AH611" s="29">
        <f t="shared" ca="1" si="261"/>
        <v>0.33333332872605431</v>
      </c>
      <c r="AI611" s="29">
        <f t="shared" ca="1" si="262"/>
        <v>1.0000000104820606</v>
      </c>
    </row>
    <row r="612" spans="1:35" x14ac:dyDescent="0.25">
      <c r="A612" s="29">
        <v>59.999999999999702</v>
      </c>
      <c r="B612" s="29">
        <f t="shared" si="263"/>
        <v>1</v>
      </c>
      <c r="C612" s="29">
        <f t="shared" si="264"/>
        <v>0</v>
      </c>
      <c r="E612" s="29">
        <f ca="1">Kp*(G612+H612*OnebyTi+Td*(G612-G611))</f>
        <v>0.33333332881027428</v>
      </c>
      <c r="F612" s="29">
        <f t="shared" ca="1" si="265"/>
        <v>1.0000000102127062</v>
      </c>
      <c r="G612" s="29">
        <f t="shared" ca="1" si="245"/>
        <v>-1.0212706236245594E-8</v>
      </c>
      <c r="H612" s="29">
        <f t="shared" ca="1" si="246"/>
        <v>0.22222226005767445</v>
      </c>
      <c r="I612" s="29">
        <f t="shared" ca="1" si="247"/>
        <v>2.2575912653723176</v>
      </c>
      <c r="J612" s="29">
        <f t="shared" ca="1" si="248"/>
        <v>1.2398322971779099</v>
      </c>
      <c r="K612" s="29">
        <f t="shared" ca="1" si="249"/>
        <v>5.4839202994049598</v>
      </c>
      <c r="M612" s="29">
        <f ca="1">Kp*(Q612+R612*OnebyTi+Td*(Q612-Q611))</f>
        <v>-1948.4667676865176</v>
      </c>
      <c r="N612" s="29">
        <f t="shared" ca="1" si="266"/>
        <v>-765.34699670871339</v>
      </c>
      <c r="O612" s="29">
        <f t="shared" ca="1" si="250"/>
        <v>35.404235336938626</v>
      </c>
      <c r="P612" s="29">
        <f t="shared" ca="1" si="267"/>
        <v>237.5293929219963</v>
      </c>
      <c r="Q612" s="29">
        <f t="shared" ca="1" si="251"/>
        <v>-236.5293929219963</v>
      </c>
      <c r="R612" s="29">
        <f t="shared" ca="1" si="252"/>
        <v>-352.86027343635993</v>
      </c>
      <c r="S612" s="29">
        <f t="shared" ca="1" si="253"/>
        <v>1995.5250242583375</v>
      </c>
      <c r="T612" s="29">
        <f t="shared" ca="1" si="254"/>
        <v>253987.71457043878</v>
      </c>
      <c r="U612" s="29">
        <f t="shared" ca="1" si="255"/>
        <v>2472.8605908200229</v>
      </c>
      <c r="W612" s="29">
        <f ca="1">Kp*(AB612+AC612*OnebyTi+Td*(AB612-AB611))</f>
        <v>629.95494860372423</v>
      </c>
      <c r="X612" s="29">
        <f t="shared" ca="1" si="268"/>
        <v>212.80855111582969</v>
      </c>
      <c r="Y612" s="29">
        <f t="shared" ca="1" si="269"/>
        <v>51.119852440021312</v>
      </c>
      <c r="Z612" s="29">
        <f t="shared" ca="1" si="270"/>
        <v>-45.12842502170809</v>
      </c>
      <c r="AA612" s="29">
        <f t="shared" ca="1" si="271"/>
        <v>-72.449695317908578</v>
      </c>
      <c r="AB612" s="29">
        <f t="shared" ca="1" si="256"/>
        <v>73.449695317908578</v>
      </c>
      <c r="AC612" s="29">
        <f t="shared" ca="1" si="257"/>
        <v>126.17118446418179</v>
      </c>
      <c r="AD612" s="29">
        <f t="shared" ca="1" si="258"/>
        <v>723.94567948354972</v>
      </c>
      <c r="AE612" s="29">
        <f t="shared" ca="1" si="259"/>
        <v>26991.386611264566</v>
      </c>
      <c r="AF612" s="29">
        <f t="shared" ca="1" si="260"/>
        <v>51320585.668764912</v>
      </c>
      <c r="AH612" s="29">
        <f t="shared" ca="1" si="261"/>
        <v>0.33333332881027428</v>
      </c>
      <c r="AI612" s="29">
        <f t="shared" ca="1" si="262"/>
        <v>1.0000000102127062</v>
      </c>
    </row>
    <row r="613" spans="1:35" x14ac:dyDescent="0.25">
      <c r="A613" s="29">
        <v>60.099999999999703</v>
      </c>
      <c r="B613" s="29">
        <f t="shared" si="263"/>
        <v>1</v>
      </c>
      <c r="C613" s="29">
        <f t="shared" si="264"/>
        <v>0</v>
      </c>
      <c r="E613" s="29">
        <f ca="1">Kp*(G613+H613*OnebyTi+Td*(G613-G612))</f>
        <v>0.33333332892350709</v>
      </c>
      <c r="F613" s="27">
        <f t="shared" ca="1" si="265"/>
        <v>1.000000009945204</v>
      </c>
      <c r="G613" s="29">
        <f t="shared" ca="1" si="245"/>
        <v>-9.945203993666496E-9</v>
      </c>
      <c r="H613" s="29">
        <f t="shared" ca="1" si="246"/>
        <v>0.22222225906315404</v>
      </c>
      <c r="I613" s="29">
        <f t="shared" ca="1" si="247"/>
        <v>2.257591266366838</v>
      </c>
      <c r="J613" s="29">
        <f t="shared" ca="1" si="248"/>
        <v>1.2398322971779099</v>
      </c>
      <c r="K613" s="29">
        <f t="shared" ca="1" si="249"/>
        <v>5.4839203591756362</v>
      </c>
      <c r="M613" s="29">
        <f ca="1">Kp*(Q613+R613*OnebyTi+Td*(Q613-Q612))</f>
        <v>-1933.215826535192</v>
      </c>
      <c r="N613" s="27">
        <f t="shared" ca="1" si="266"/>
        <v>-813.98872480585499</v>
      </c>
      <c r="O613" s="29">
        <f t="shared" ca="1" si="250"/>
        <v>2.725142836629086</v>
      </c>
      <c r="P613" s="29">
        <f t="shared" ca="1" si="267"/>
        <v>229.28055550904909</v>
      </c>
      <c r="Q613" s="29">
        <f t="shared" ca="1" si="251"/>
        <v>-228.28055550904909</v>
      </c>
      <c r="R613" s="29">
        <f t="shared" ca="1" si="252"/>
        <v>-375.68832898726487</v>
      </c>
      <c r="S613" s="29">
        <f t="shared" ca="1" si="253"/>
        <v>2018.3530798092424</v>
      </c>
      <c r="T613" s="29">
        <f t="shared" ca="1" si="254"/>
        <v>259198.91577279079</v>
      </c>
      <c r="U613" s="29">
        <f t="shared" ca="1" si="255"/>
        <v>2501.1635513738065</v>
      </c>
      <c r="W613" s="29">
        <f ca="1">Kp*(AB613+AC613*OnebyTi+Td*(AB613-AB612))</f>
        <v>632.77768733574942</v>
      </c>
      <c r="X613" s="29">
        <f t="shared" ca="1" si="268"/>
        <v>220.8637148359575</v>
      </c>
      <c r="Y613" s="29">
        <f t="shared" ca="1" si="269"/>
        <v>59.00550332617113</v>
      </c>
      <c r="Z613" s="29">
        <f t="shared" ca="1" si="270"/>
        <v>-40.434341139084594</v>
      </c>
      <c r="AA613" s="29">
        <f t="shared" ca="1" si="271"/>
        <v>-71.117221242191334</v>
      </c>
      <c r="AB613" s="29">
        <f t="shared" ca="1" si="256"/>
        <v>72.117221242191334</v>
      </c>
      <c r="AC613" s="29">
        <f t="shared" ca="1" si="257"/>
        <v>133.38290658840091</v>
      </c>
      <c r="AD613" s="29">
        <f t="shared" ca="1" si="258"/>
        <v>731.15740160776886</v>
      </c>
      <c r="AE613" s="29">
        <f t="shared" ca="1" si="259"/>
        <v>27511.475971234082</v>
      </c>
      <c r="AF613" s="29">
        <f t="shared" ca="1" si="260"/>
        <v>53189856.224217162</v>
      </c>
      <c r="AH613" s="29">
        <f t="shared" ca="1" si="261"/>
        <v>0.33333332892350709</v>
      </c>
      <c r="AI613" s="29">
        <f t="shared" ca="1" si="262"/>
        <v>1.000000009945204</v>
      </c>
    </row>
    <row r="614" spans="1:35" x14ac:dyDescent="0.25">
      <c r="A614" s="29">
        <v>60.199999999999697</v>
      </c>
      <c r="B614" s="29">
        <f t="shared" si="263"/>
        <v>1</v>
      </c>
      <c r="C614" s="29">
        <f t="shared" si="264"/>
        <v>0</v>
      </c>
      <c r="E614" s="29">
        <f ca="1">Kp*(G614+H614*OnebyTi+Td*(G614-G613))</f>
        <v>0.33333332906293367</v>
      </c>
      <c r="F614" s="29">
        <f t="shared" ca="1" si="265"/>
        <v>1.0000000096799671</v>
      </c>
      <c r="G614" s="29">
        <f t="shared" ca="1" si="245"/>
        <v>-9.6799670501468427E-9</v>
      </c>
      <c r="H614" s="29">
        <f t="shared" ca="1" si="246"/>
        <v>0.22222225809515733</v>
      </c>
      <c r="I614" s="29">
        <f t="shared" ca="1" si="247"/>
        <v>2.2575912673348348</v>
      </c>
      <c r="J614" s="29">
        <f t="shared" ca="1" si="248"/>
        <v>1.2398322971779099</v>
      </c>
      <c r="K614" s="29">
        <f t="shared" ca="1" si="249"/>
        <v>5.4839204174490375</v>
      </c>
      <c r="M614" s="29">
        <f ca="1">Kp*(Q614+R614*OnebyTi+Td*(Q614-Q613))</f>
        <v>-1910.5959361374971</v>
      </c>
      <c r="N614" s="29">
        <f t="shared" ca="1" si="266"/>
        <v>-860.61264969979425</v>
      </c>
      <c r="O614" s="27">
        <f t="shared" ca="1" si="250"/>
        <v>-30.605393488356164</v>
      </c>
      <c r="P614" s="27">
        <f t="shared" ca="1" si="267"/>
        <v>220.03470612302439</v>
      </c>
      <c r="Q614" s="29">
        <f t="shared" ca="1" si="251"/>
        <v>-219.03470612302439</v>
      </c>
      <c r="R614" s="29">
        <f t="shared" ca="1" si="252"/>
        <v>-397.59179959956731</v>
      </c>
      <c r="S614" s="29">
        <f t="shared" ca="1" si="253"/>
        <v>2040.2565504215449</v>
      </c>
      <c r="T614" s="29">
        <f t="shared" ca="1" si="254"/>
        <v>263996.53602143074</v>
      </c>
      <c r="U614" s="29">
        <f t="shared" ca="1" si="255"/>
        <v>2528.3201816592264</v>
      </c>
      <c r="W614" s="29">
        <f ca="1">Kp*(AB614+AC614*OnebyTi+Td*(AB614-AB613))</f>
        <v>634.39227694036276</v>
      </c>
      <c r="X614" s="27">
        <f t="shared" ca="1" si="268"/>
        <v>228.60862354118072</v>
      </c>
      <c r="Y614" s="27">
        <f t="shared" ca="1" si="269"/>
        <v>66.899421450788566</v>
      </c>
      <c r="Z614" s="27">
        <f t="shared" ca="1" si="270"/>
        <v>-35.584602696954583</v>
      </c>
      <c r="AA614" s="27">
        <f t="shared" ca="1" si="271"/>
        <v>-69.62079952158723</v>
      </c>
      <c r="AB614" s="29">
        <f t="shared" ca="1" si="256"/>
        <v>70.62079952158723</v>
      </c>
      <c r="AC614" s="29">
        <f t="shared" ca="1" si="257"/>
        <v>140.44498654055963</v>
      </c>
      <c r="AD614" s="29">
        <f t="shared" ca="1" si="258"/>
        <v>738.21948155992754</v>
      </c>
      <c r="AE614" s="29">
        <f t="shared" ca="1" si="259"/>
        <v>28010.205703740903</v>
      </c>
      <c r="AF614" s="29">
        <f t="shared" ca="1" si="260"/>
        <v>55054220.868693456</v>
      </c>
      <c r="AH614" s="29">
        <f t="shared" ca="1" si="261"/>
        <v>0.33333332906293367</v>
      </c>
      <c r="AI614" s="29">
        <f t="shared" ca="1" si="262"/>
        <v>1.0000000096799671</v>
      </c>
    </row>
    <row r="615" spans="1:35" x14ac:dyDescent="0.25">
      <c r="A615" s="29">
        <v>60.299999999999599</v>
      </c>
      <c r="B615" s="29">
        <f t="shared" si="263"/>
        <v>1</v>
      </c>
      <c r="C615" s="29">
        <f t="shared" si="264"/>
        <v>0</v>
      </c>
      <c r="E615" s="29">
        <f ca="1">Kp*(G615+H615*OnebyTi+Td*(G615-G614))</f>
        <v>0.3333333292242131</v>
      </c>
      <c r="F615" s="27">
        <f t="shared" ca="1" si="265"/>
        <v>1.000000009417646</v>
      </c>
      <c r="G615" s="29">
        <f t="shared" ca="1" si="245"/>
        <v>-9.4176459963790649E-9</v>
      </c>
      <c r="H615" s="29">
        <f t="shared" ca="1" si="246"/>
        <v>0.22222225715339272</v>
      </c>
      <c r="I615" s="29">
        <f t="shared" ca="1" si="247"/>
        <v>2.2575912682765993</v>
      </c>
      <c r="J615" s="29">
        <f t="shared" ca="1" si="248"/>
        <v>1.2398322971779099</v>
      </c>
      <c r="K615" s="29">
        <f t="shared" ca="1" si="249"/>
        <v>5.4839204742374426</v>
      </c>
      <c r="M615" s="29">
        <f ca="1">Kp*(Q615+R615*OnebyTi+Td*(Q615-Q614))</f>
        <v>-1880.5442770634863</v>
      </c>
      <c r="N615" s="27">
        <f t="shared" ca="1" si="266"/>
        <v>-905.00856684089206</v>
      </c>
      <c r="O615" s="29">
        <f t="shared" ca="1" si="250"/>
        <v>-64.4784402176996</v>
      </c>
      <c r="P615" s="29">
        <f t="shared" ca="1" si="267"/>
        <v>209.80594758766426</v>
      </c>
      <c r="Q615" s="29">
        <f t="shared" ca="1" si="251"/>
        <v>-208.80594758766426</v>
      </c>
      <c r="R615" s="29">
        <f t="shared" ca="1" si="252"/>
        <v>-418.47239435833376</v>
      </c>
      <c r="S615" s="29">
        <f t="shared" ca="1" si="253"/>
        <v>2061.1371451803116</v>
      </c>
      <c r="T615" s="29">
        <f t="shared" ca="1" si="254"/>
        <v>268356.52839622897</v>
      </c>
      <c r="U615" s="29">
        <f t="shared" ca="1" si="255"/>
        <v>2554.2086174254287</v>
      </c>
      <c r="W615" s="29">
        <f ca="1">Kp*(AB615+AC615*OnebyTi+Td*(AB615-AB614))</f>
        <v>634.77661269089344</v>
      </c>
      <c r="X615" s="29">
        <f t="shared" ca="1" si="268"/>
        <v>236.02305527018805</v>
      </c>
      <c r="Y615" s="29">
        <f t="shared" ca="1" si="269"/>
        <v>74.786072300267335</v>
      </c>
      <c r="Z615" s="29">
        <f t="shared" ca="1" si="270"/>
        <v>-30.586397859786427</v>
      </c>
      <c r="AA615" s="29">
        <f t="shared" ca="1" si="271"/>
        <v>-67.96083461464292</v>
      </c>
      <c r="AB615" s="29">
        <f t="shared" ca="1" si="256"/>
        <v>68.96083461464292</v>
      </c>
      <c r="AC615" s="29">
        <f t="shared" ca="1" si="257"/>
        <v>147.34107000202391</v>
      </c>
      <c r="AD615" s="29">
        <f t="shared" ca="1" si="258"/>
        <v>745.11556502139183</v>
      </c>
      <c r="AE615" s="29">
        <f t="shared" ca="1" si="259"/>
        <v>28485.765374815717</v>
      </c>
      <c r="AF615" s="29">
        <f t="shared" ca="1" si="260"/>
        <v>56904829.88594266</v>
      </c>
      <c r="AH615" s="29">
        <f t="shared" ca="1" si="261"/>
        <v>0.3333333292242131</v>
      </c>
      <c r="AI615" s="29">
        <f t="shared" ca="1" si="262"/>
        <v>1.000000009417646</v>
      </c>
    </row>
    <row r="616" spans="1:35" x14ac:dyDescent="0.25">
      <c r="A616" s="29">
        <v>60.399999999999601</v>
      </c>
      <c r="B616" s="29">
        <f t="shared" si="263"/>
        <v>1</v>
      </c>
      <c r="C616" s="29">
        <f t="shared" si="264"/>
        <v>0</v>
      </c>
      <c r="E616" s="29">
        <f ca="1">Kp*(G616+H616*OnebyTi+Td*(G616-G615))</f>
        <v>0.33333332940186078</v>
      </c>
      <c r="F616" s="29">
        <f t="shared" ca="1" si="265"/>
        <v>1.0000000091590615</v>
      </c>
      <c r="G616" s="29">
        <f t="shared" ca="1" si="245"/>
        <v>-9.1590615092229655E-9</v>
      </c>
      <c r="H616" s="29">
        <f t="shared" ca="1" si="246"/>
        <v>0.22222225623748657</v>
      </c>
      <c r="I616" s="29">
        <f t="shared" ca="1" si="247"/>
        <v>2.2575912691925053</v>
      </c>
      <c r="J616" s="29">
        <f t="shared" ca="1" si="248"/>
        <v>1.2398322971779099</v>
      </c>
      <c r="K616" s="29">
        <f t="shared" ca="1" si="249"/>
        <v>5.4839205295581737</v>
      </c>
      <c r="M616" s="29">
        <f ca="1">Kp*(Q616+R616*OnebyTi+Td*(Q616-Q615))</f>
        <v>-1843.0239463487646</v>
      </c>
      <c r="N616" s="29">
        <f t="shared" ca="1" si="266"/>
        <v>-946.97026331334177</v>
      </c>
      <c r="O616" s="27">
        <f t="shared" ca="1" si="250"/>
        <v>-98.780931001316929</v>
      </c>
      <c r="P616" s="27">
        <f t="shared" ca="1" si="267"/>
        <v>198.61225281483968</v>
      </c>
      <c r="Q616" s="29">
        <f t="shared" ca="1" si="251"/>
        <v>-197.61225281483968</v>
      </c>
      <c r="R616" s="29">
        <f t="shared" ca="1" si="252"/>
        <v>-438.23361963981773</v>
      </c>
      <c r="S616" s="29">
        <f t="shared" ca="1" si="253"/>
        <v>2080.8983704617954</v>
      </c>
      <c r="T616" s="29">
        <f t="shared" ca="1" si="254"/>
        <v>272261.58864248457</v>
      </c>
      <c r="U616" s="29">
        <f t="shared" ca="1" si="255"/>
        <v>2578.7092227612211</v>
      </c>
      <c r="W616" s="29">
        <f ca="1">Kp*(AB616+AC616*OnebyTi+Td*(AB616-AB615))</f>
        <v>633.91068522768933</v>
      </c>
      <c r="X616" s="27">
        <f t="shared" ca="1" si="268"/>
        <v>243.08712746221454</v>
      </c>
      <c r="Y616" s="27">
        <f t="shared" ca="1" si="269"/>
        <v>82.649692751478938</v>
      </c>
      <c r="Z616" s="27">
        <f t="shared" ca="1" si="270"/>
        <v>-25.447321848299268</v>
      </c>
      <c r="AA616" s="27">
        <f t="shared" ca="1" si="271"/>
        <v>-66.138061825146906</v>
      </c>
      <c r="AB616" s="29">
        <f t="shared" ca="1" si="256"/>
        <v>67.138061825146906</v>
      </c>
      <c r="AC616" s="29">
        <f t="shared" ca="1" si="257"/>
        <v>154.05487618453861</v>
      </c>
      <c r="AD616" s="29">
        <f t="shared" ca="1" si="258"/>
        <v>751.82937120390648</v>
      </c>
      <c r="AE616" s="29">
        <f t="shared" ca="1" si="259"/>
        <v>28936.517309379444</v>
      </c>
      <c r="AF616" s="29">
        <f t="shared" ca="1" si="260"/>
        <v>58732741.423031844</v>
      </c>
      <c r="AH616" s="29">
        <f t="shared" ca="1" si="261"/>
        <v>0.33333332940186078</v>
      </c>
      <c r="AI616" s="29">
        <f t="shared" ca="1" si="262"/>
        <v>1.0000000091590615</v>
      </c>
    </row>
    <row r="617" spans="1:35" x14ac:dyDescent="0.25">
      <c r="A617" s="29">
        <v>60.499999999999602</v>
      </c>
      <c r="B617" s="29">
        <f t="shared" si="263"/>
        <v>1</v>
      </c>
      <c r="C617" s="29">
        <f t="shared" si="264"/>
        <v>0</v>
      </c>
      <c r="E617" s="29">
        <f ca="1">Kp*(G617+H617*OnebyTi+Td*(G617-G616))</f>
        <v>0.33333332958967099</v>
      </c>
      <c r="F617" s="29">
        <f t="shared" ca="1" si="265"/>
        <v>1.0000000089051315</v>
      </c>
      <c r="G617" s="29">
        <f t="shared" ca="1" si="245"/>
        <v>-8.9051315210753046E-9</v>
      </c>
      <c r="H617" s="29">
        <f t="shared" ca="1" si="246"/>
        <v>0.2222222553469734</v>
      </c>
      <c r="I617" s="29">
        <f t="shared" ca="1" si="247"/>
        <v>2.2575912700830183</v>
      </c>
      <c r="J617" s="29">
        <f t="shared" ca="1" si="248"/>
        <v>1.2398322971779099</v>
      </c>
      <c r="K617" s="29">
        <f t="shared" ca="1" si="249"/>
        <v>5.4839205834342195</v>
      </c>
      <c r="M617" s="29">
        <f ca="1">Kp*(Q617+R617*OnebyTi+Td*(Q617-Q616))</f>
        <v>-1798.0246039769786</v>
      </c>
      <c r="N617" s="27">
        <f t="shared" ca="1" si="266"/>
        <v>-986.29635016486759</v>
      </c>
      <c r="O617" s="29">
        <f t="shared" ca="1" si="250"/>
        <v>-133.39599812720829</v>
      </c>
      <c r="P617" s="29">
        <f t="shared" ca="1" si="267"/>
        <v>186.47547553126046</v>
      </c>
      <c r="Q617" s="29">
        <f t="shared" ca="1" si="251"/>
        <v>-185.47547553126046</v>
      </c>
      <c r="R617" s="29">
        <f t="shared" ca="1" si="252"/>
        <v>-456.78116719294377</v>
      </c>
      <c r="S617" s="29">
        <f t="shared" ca="1" si="253"/>
        <v>2099.4459180149215</v>
      </c>
      <c r="T617" s="29">
        <f t="shared" ca="1" si="254"/>
        <v>275701.7038448393</v>
      </c>
      <c r="U617" s="29">
        <f t="shared" ca="1" si="255"/>
        <v>2601.7050712510299</v>
      </c>
      <c r="W617" s="29">
        <f ca="1">Kp*(AB617+AC617*OnebyTi+Td*(AB617-AB616))</f>
        <v>631.77665304356105</v>
      </c>
      <c r="X617" s="29">
        <f t="shared" ca="1" si="268"/>
        <v>249.78134171963472</v>
      </c>
      <c r="Y617" s="29">
        <f t="shared" ca="1" si="269"/>
        <v>90.474318773950642</v>
      </c>
      <c r="Z617" s="29">
        <f t="shared" ca="1" si="270"/>
        <v>-20.175368236513368</v>
      </c>
      <c r="AA617" s="29">
        <f t="shared" ca="1" si="271"/>
        <v>-64.153551018984246</v>
      </c>
      <c r="AB617" s="29">
        <f t="shared" ca="1" si="256"/>
        <v>65.153551018984246</v>
      </c>
      <c r="AC617" s="29">
        <f t="shared" ca="1" si="257"/>
        <v>160.57023128643704</v>
      </c>
      <c r="AD617" s="29">
        <f t="shared" ca="1" si="258"/>
        <v>758.3447263058049</v>
      </c>
      <c r="AE617" s="29">
        <f t="shared" ca="1" si="259"/>
        <v>29361.015830417782</v>
      </c>
      <c r="AF617" s="29">
        <f t="shared" ca="1" si="260"/>
        <v>60529035.92577941</v>
      </c>
      <c r="AH617" s="29">
        <f t="shared" ca="1" si="261"/>
        <v>0.33333332958967099</v>
      </c>
      <c r="AI617" s="29">
        <f t="shared" ca="1" si="262"/>
        <v>1.0000000089051315</v>
      </c>
    </row>
    <row r="618" spans="1:35" x14ac:dyDescent="0.25">
      <c r="A618" s="29">
        <v>60.599999999999604</v>
      </c>
      <c r="B618" s="29">
        <f t="shared" si="263"/>
        <v>1</v>
      </c>
      <c r="C618" s="29">
        <f t="shared" si="264"/>
        <v>0</v>
      </c>
      <c r="E618" s="29">
        <f ca="1">Kp*(G618+H618*OnebyTi+Td*(G618-G617))</f>
        <v>0.33333332978114588</v>
      </c>
      <c r="F618" s="27">
        <f t="shared" ca="1" si="265"/>
        <v>1.0000000086567991</v>
      </c>
      <c r="G618" s="29">
        <f t="shared" ca="1" si="245"/>
        <v>-8.6567990553731988E-9</v>
      </c>
      <c r="H618" s="29">
        <f t="shared" ca="1" si="246"/>
        <v>0.22222225448129349</v>
      </c>
      <c r="I618" s="29">
        <f t="shared" ca="1" si="247"/>
        <v>2.2575912709486983</v>
      </c>
      <c r="J618" s="29">
        <f t="shared" ca="1" si="248"/>
        <v>1.2398322971779099</v>
      </c>
      <c r="K618" s="29">
        <f t="shared" ca="1" si="249"/>
        <v>5.4839206358944219</v>
      </c>
      <c r="M618" s="29">
        <f ca="1">Kp*(Q618+R618*OnebyTi+Td*(Q618-Q617))</f>
        <v>-1745.5630350605593</v>
      </c>
      <c r="N618" s="29">
        <f t="shared" ca="1" si="266"/>
        <v>-1022.7910935406279</v>
      </c>
      <c r="O618" s="29">
        <f t="shared" ca="1" si="250"/>
        <v>-168.20332452567234</v>
      </c>
      <c r="P618" s="29">
        <f t="shared" ca="1" si="267"/>
        <v>173.42134703595835</v>
      </c>
      <c r="Q618" s="29">
        <f t="shared" ca="1" si="251"/>
        <v>-172.42134703595835</v>
      </c>
      <c r="R618" s="29">
        <f t="shared" ca="1" si="252"/>
        <v>-474.02330189653958</v>
      </c>
      <c r="S618" s="29">
        <f t="shared" ca="1" si="253"/>
        <v>2116.6880527185172</v>
      </c>
      <c r="T618" s="29">
        <f t="shared" ca="1" si="254"/>
        <v>278674.61593620875</v>
      </c>
      <c r="U618" s="29">
        <f t="shared" ca="1" si="255"/>
        <v>2623.0824267288403</v>
      </c>
      <c r="W618" s="29">
        <f ca="1">Kp*(AB618+AC618*OnebyTi+Td*(AB618-AB617))</f>
        <v>628.35891180156818</v>
      </c>
      <c r="X618" s="29">
        <f t="shared" ca="1" si="268"/>
        <v>256.08662850855262</v>
      </c>
      <c r="Y618" s="29">
        <f t="shared" ca="1" si="269"/>
        <v>98.243813964089611</v>
      </c>
      <c r="Z618" s="29">
        <f t="shared" ca="1" si="270"/>
        <v>-14.778919322197169</v>
      </c>
      <c r="AA618" s="29">
        <f t="shared" ca="1" si="271"/>
        <v>-62.008709735270351</v>
      </c>
      <c r="AB618" s="29">
        <f t="shared" ca="1" si="256"/>
        <v>63.008709735270351</v>
      </c>
      <c r="AC618" s="29">
        <f t="shared" ca="1" si="257"/>
        <v>166.87110225996406</v>
      </c>
      <c r="AD618" s="29">
        <f t="shared" ca="1" si="258"/>
        <v>764.64559727933192</v>
      </c>
      <c r="AE618" s="29">
        <f t="shared" ca="1" si="259"/>
        <v>29758.025580668138</v>
      </c>
      <c r="AF618" s="29">
        <f t="shared" ca="1" si="260"/>
        <v>62284928.724390663</v>
      </c>
      <c r="AH618" s="29">
        <f t="shared" ca="1" si="261"/>
        <v>0.33333332978114588</v>
      </c>
      <c r="AI618" s="29">
        <f t="shared" ca="1" si="262"/>
        <v>1.0000000086567991</v>
      </c>
    </row>
    <row r="619" spans="1:35" x14ac:dyDescent="0.25">
      <c r="A619" s="29">
        <v>60.699999999999598</v>
      </c>
      <c r="B619" s="29">
        <f t="shared" si="263"/>
        <v>1</v>
      </c>
      <c r="C619" s="29">
        <f t="shared" si="264"/>
        <v>0</v>
      </c>
      <c r="E619" s="29">
        <f ca="1">Kp*(G619+H619*OnebyTi+Td*(G619-G618))</f>
        <v>0.33333332996990989</v>
      </c>
      <c r="F619" s="29">
        <f t="shared" ca="1" si="265"/>
        <v>1.0000000084149643</v>
      </c>
      <c r="G619" s="29">
        <f t="shared" ca="1" si="245"/>
        <v>-8.4149642809450143E-9</v>
      </c>
      <c r="H619" s="29">
        <f t="shared" ca="1" si="246"/>
        <v>0.22222225363979706</v>
      </c>
      <c r="I619" s="29">
        <f t="shared" ca="1" si="247"/>
        <v>2.2575912717901945</v>
      </c>
      <c r="J619" s="29">
        <f t="shared" ca="1" si="248"/>
        <v>1.2398322971779099</v>
      </c>
      <c r="K619" s="29">
        <f t="shared" ca="1" si="249"/>
        <v>5.4839206869732555</v>
      </c>
      <c r="M619" s="29">
        <f ca="1">Kp*(Q619+R619*OnebyTi+Td*(Q619-Q618))</f>
        <v>-1685.6836240011967</v>
      </c>
      <c r="N619" s="27">
        <f t="shared" ca="1" si="266"/>
        <v>-1056.2652415606483</v>
      </c>
      <c r="O619" s="27">
        <f t="shared" ca="1" si="250"/>
        <v>-203.07951532706312</v>
      </c>
      <c r="P619" s="27">
        <f t="shared" ca="1" si="267"/>
        <v>159.47945872461585</v>
      </c>
      <c r="Q619" s="29">
        <f t="shared" ca="1" si="251"/>
        <v>-158.47945872461585</v>
      </c>
      <c r="R619" s="29">
        <f t="shared" ca="1" si="252"/>
        <v>-489.87124776900117</v>
      </c>
      <c r="S619" s="29">
        <f t="shared" ca="1" si="253"/>
        <v>2132.5359985909786</v>
      </c>
      <c r="T619" s="29">
        <f t="shared" ca="1" si="254"/>
        <v>281186.18981997349</v>
      </c>
      <c r="U619" s="29">
        <f t="shared" ca="1" si="255"/>
        <v>2642.7312218654456</v>
      </c>
      <c r="W619" s="29">
        <f ca="1">Kp*(AB619+AC619*OnebyTi+Td*(AB619-AB618))</f>
        <v>623.64416029804784</v>
      </c>
      <c r="X619" s="27">
        <f t="shared" ca="1" si="268"/>
        <v>261.98439170771917</v>
      </c>
      <c r="Y619" s="27">
        <f t="shared" ca="1" si="269"/>
        <v>105.94189886785013</v>
      </c>
      <c r="Z619" s="27">
        <f t="shared" ca="1" si="270"/>
        <v>-9.2667355753226559</v>
      </c>
      <c r="AA619" s="27">
        <f t="shared" ca="1" si="271"/>
        <v>-59.705285676114116</v>
      </c>
      <c r="AB619" s="29">
        <f t="shared" ca="1" si="256"/>
        <v>60.705285676114116</v>
      </c>
      <c r="AC619" s="29">
        <f t="shared" ca="1" si="257"/>
        <v>172.94163082757547</v>
      </c>
      <c r="AD619" s="29">
        <f t="shared" ca="1" si="258"/>
        <v>770.71612584694333</v>
      </c>
      <c r="AE619" s="29">
        <f t="shared" ca="1" si="259"/>
        <v>30126.538751570002</v>
      </c>
      <c r="AF619" s="29">
        <f t="shared" ca="1" si="260"/>
        <v>63991877.522510618</v>
      </c>
      <c r="AH619" s="29">
        <f t="shared" ca="1" si="261"/>
        <v>0.33333332996990989</v>
      </c>
      <c r="AI619" s="29">
        <f t="shared" ca="1" si="262"/>
        <v>1.0000000084149643</v>
      </c>
    </row>
    <row r="620" spans="1:35" x14ac:dyDescent="0.25">
      <c r="A620" s="29">
        <v>60.799999999999599</v>
      </c>
      <c r="B620" s="29">
        <f t="shared" si="263"/>
        <v>1</v>
      </c>
      <c r="C620" s="29">
        <f t="shared" si="264"/>
        <v>0</v>
      </c>
      <c r="E620" s="29">
        <f ca="1">Kp*(G620+H620*OnebyTi+Td*(G620-G619))</f>
        <v>0.33333333015009137</v>
      </c>
      <c r="F620" s="27">
        <f t="shared" ca="1" si="265"/>
        <v>1.0000000081804234</v>
      </c>
      <c r="G620" s="29">
        <f t="shared" ca="1" si="245"/>
        <v>-8.180423449744012E-9</v>
      </c>
      <c r="H620" s="29">
        <f t="shared" ca="1" si="246"/>
        <v>0.2222222528217547</v>
      </c>
      <c r="I620" s="29">
        <f t="shared" ca="1" si="247"/>
        <v>2.257591272608237</v>
      </c>
      <c r="J620" s="29">
        <f t="shared" ca="1" si="248"/>
        <v>1.2398322971779099</v>
      </c>
      <c r="K620" s="29">
        <f t="shared" ca="1" si="249"/>
        <v>5.4839207367102301</v>
      </c>
      <c r="M620" s="29">
        <f ca="1">Kp*(Q620+R620*OnebyTi+Td*(Q620-Q619))</f>
        <v>-1618.4587371597215</v>
      </c>
      <c r="N620" s="29">
        <f t="shared" ca="1" si="266"/>
        <v>-1086.5368438352384</v>
      </c>
      <c r="O620" s="29">
        <f t="shared" ca="1" si="250"/>
        <v>-237.89848800138995</v>
      </c>
      <c r="P620" s="29">
        <f t="shared" ca="1" si="267"/>
        <v>144.68323016361296</v>
      </c>
      <c r="Q620" s="29">
        <f t="shared" ca="1" si="251"/>
        <v>-143.68323016361296</v>
      </c>
      <c r="R620" s="29">
        <f t="shared" ca="1" si="252"/>
        <v>-504.23957078536245</v>
      </c>
      <c r="S620" s="29">
        <f t="shared" ca="1" si="253"/>
        <v>2146.9043216073401</v>
      </c>
      <c r="T620" s="29">
        <f t="shared" ca="1" si="254"/>
        <v>283250.67688299844</v>
      </c>
      <c r="U620" s="29">
        <f t="shared" ca="1" si="255"/>
        <v>2660.545532797415</v>
      </c>
      <c r="W620" s="29">
        <f ca="1">Kp*(AB620+AC620*OnebyTi+Td*(AB620-AB619))</f>
        <v>617.62146288750932</v>
      </c>
      <c r="X620" s="29">
        <f t="shared" ca="1" si="268"/>
        <v>267.45655291500617</v>
      </c>
      <c r="Y620" s="29">
        <f t="shared" ca="1" si="269"/>
        <v>113.55218104599375</v>
      </c>
      <c r="Z620" s="29">
        <f t="shared" ca="1" si="270"/>
        <v>-3.6479441710422584</v>
      </c>
      <c r="AA620" s="29">
        <f t="shared" ca="1" si="271"/>
        <v>-57.24536856034895</v>
      </c>
      <c r="AB620" s="29">
        <f t="shared" ca="1" si="256"/>
        <v>58.24536856034895</v>
      </c>
      <c r="AC620" s="29">
        <f t="shared" ca="1" si="257"/>
        <v>178.76616768361035</v>
      </c>
      <c r="AD620" s="29">
        <f t="shared" ca="1" si="258"/>
        <v>776.54066270297824</v>
      </c>
      <c r="AE620" s="29">
        <f t="shared" ca="1" si="259"/>
        <v>30465.79104744309</v>
      </c>
      <c r="AF620" s="29">
        <f t="shared" ca="1" si="260"/>
        <v>65641681.529512472</v>
      </c>
      <c r="AH620" s="29">
        <f t="shared" ca="1" si="261"/>
        <v>0.33333333015009137</v>
      </c>
      <c r="AI620" s="29">
        <f t="shared" ca="1" si="262"/>
        <v>1.0000000081804234</v>
      </c>
    </row>
    <row r="621" spans="1:35" x14ac:dyDescent="0.25">
      <c r="A621" s="29">
        <v>60.899999999999601</v>
      </c>
      <c r="B621" s="29">
        <f t="shared" si="263"/>
        <v>1</v>
      </c>
      <c r="C621" s="29">
        <f t="shared" si="264"/>
        <v>0</v>
      </c>
      <c r="E621" s="29">
        <f ca="1">Kp*(G621+H621*OnebyTi+Td*(G621-G620))</f>
        <v>0.33333333031663603</v>
      </c>
      <c r="F621" s="29">
        <f t="shared" ca="1" si="265"/>
        <v>1.0000000079538205</v>
      </c>
      <c r="G621" s="29">
        <f t="shared" ca="1" si="245"/>
        <v>-7.9538204911244748E-9</v>
      </c>
      <c r="H621" s="29">
        <f t="shared" ca="1" si="246"/>
        <v>0.22222225202637266</v>
      </c>
      <c r="I621" s="29">
        <f t="shared" ca="1" si="247"/>
        <v>2.257591273403619</v>
      </c>
      <c r="J621" s="29">
        <f t="shared" ca="1" si="248"/>
        <v>1.2398322971779099</v>
      </c>
      <c r="K621" s="29">
        <f t="shared" ca="1" si="249"/>
        <v>5.4839207851489968</v>
      </c>
      <c r="M621" s="29">
        <f ca="1">Kp*(Q621+R621*OnebyTi+Td*(Q621-Q620))</f>
        <v>-1543.9890108309037</v>
      </c>
      <c r="N621" s="27">
        <f t="shared" ca="1" si="266"/>
        <v>-1113.4320604784407</v>
      </c>
      <c r="O621" s="27">
        <f t="shared" ca="1" si="250"/>
        <v>-272.53188002097767</v>
      </c>
      <c r="P621" s="27">
        <f t="shared" ca="1" si="267"/>
        <v>129.06986254518048</v>
      </c>
      <c r="Q621" s="29">
        <f t="shared" ca="1" si="251"/>
        <v>-128.06986254518048</v>
      </c>
      <c r="R621" s="29">
        <f t="shared" ca="1" si="252"/>
        <v>-517.04655703988044</v>
      </c>
      <c r="S621" s="29">
        <f t="shared" ca="1" si="253"/>
        <v>2159.7113078618581</v>
      </c>
      <c r="T621" s="29">
        <f t="shared" ca="1" si="254"/>
        <v>284890.86585223256</v>
      </c>
      <c r="U621" s="29">
        <f t="shared" ca="1" si="255"/>
        <v>2676.4240479852801</v>
      </c>
      <c r="W621" s="29">
        <f ca="1">Kp*(AB621+AC621*OnebyTi+Td*(AB621-AB620))</f>
        <v>610.28230819017404</v>
      </c>
      <c r="X621" s="27">
        <f t="shared" ca="1" si="268"/>
        <v>272.48559541972691</v>
      </c>
      <c r="Y621" s="27">
        <f t="shared" ca="1" si="269"/>
        <v>121.0581858339016</v>
      </c>
      <c r="Z621" s="27">
        <f t="shared" ca="1" si="270"/>
        <v>2.0679733843809669</v>
      </c>
      <c r="AA621" s="27">
        <f t="shared" ca="1" si="271"/>
        <v>-54.631391327602991</v>
      </c>
      <c r="AB621" s="29">
        <f t="shared" ca="1" si="256"/>
        <v>55.631391327602991</v>
      </c>
      <c r="AC621" s="29">
        <f t="shared" ca="1" si="257"/>
        <v>184.32930681637066</v>
      </c>
      <c r="AD621" s="29">
        <f t="shared" ca="1" si="258"/>
        <v>782.10380183573852</v>
      </c>
      <c r="AE621" s="29">
        <f t="shared" ca="1" si="259"/>
        <v>30775.27621754758</v>
      </c>
      <c r="AF621" s="29">
        <f t="shared" ca="1" si="260"/>
        <v>67226569.053900987</v>
      </c>
      <c r="AH621" s="29">
        <f t="shared" ca="1" si="261"/>
        <v>0.33333333031663603</v>
      </c>
      <c r="AI621" s="29">
        <f t="shared" ca="1" si="262"/>
        <v>1.0000000079538205</v>
      </c>
    </row>
    <row r="622" spans="1:35" x14ac:dyDescent="0.25">
      <c r="A622" s="29">
        <v>60.999999999999602</v>
      </c>
      <c r="B622" s="29">
        <f t="shared" si="263"/>
        <v>1</v>
      </c>
      <c r="C622" s="29">
        <f t="shared" si="264"/>
        <v>0</v>
      </c>
      <c r="E622" s="29">
        <f ca="1">Kp*(G622+H622*OnebyTi+Td*(G622-G621))</f>
        <v>0.33333333046555658</v>
      </c>
      <c r="F622" s="27">
        <f t="shared" ca="1" si="265"/>
        <v>1.0000000077356102</v>
      </c>
      <c r="G622" s="29">
        <f t="shared" ca="1" si="245"/>
        <v>-7.7356101524372889E-9</v>
      </c>
      <c r="H622" s="29">
        <f t="shared" ca="1" si="246"/>
        <v>0.22222225125281164</v>
      </c>
      <c r="I622" s="29">
        <f t="shared" ca="1" si="247"/>
        <v>2.2575912741771802</v>
      </c>
      <c r="J622" s="29">
        <f t="shared" ca="1" si="248"/>
        <v>1.2398322971779099</v>
      </c>
      <c r="K622" s="29">
        <f t="shared" ca="1" si="249"/>
        <v>5.483920832336219</v>
      </c>
      <c r="M622" s="29">
        <f ca="1">Kp*(Q622+R622*OnebyTi+Td*(Q622-Q621))</f>
        <v>-1462.4035416014281</v>
      </c>
      <c r="N622" s="29">
        <f t="shared" ca="1" si="266"/>
        <v>-1136.7859574559491</v>
      </c>
      <c r="O622" s="29">
        <f t="shared" ca="1" si="250"/>
        <v>-306.84947290247044</v>
      </c>
      <c r="P622" s="29">
        <f t="shared" ca="1" si="267"/>
        <v>112.68027740513944</v>
      </c>
      <c r="Q622" s="29">
        <f t="shared" ca="1" si="251"/>
        <v>-111.68027740513944</v>
      </c>
      <c r="R622" s="29">
        <f t="shared" ca="1" si="252"/>
        <v>-528.21458478039438</v>
      </c>
      <c r="S622" s="29">
        <f t="shared" ca="1" si="253"/>
        <v>2170.8793356023721</v>
      </c>
      <c r="T622" s="29">
        <f t="shared" ca="1" si="254"/>
        <v>286138.11428836145</v>
      </c>
      <c r="U622" s="29">
        <f t="shared" ca="1" si="255"/>
        <v>2690.270529473748</v>
      </c>
      <c r="W622" s="29">
        <f ca="1">Kp*(AB622+AC622*OnebyTi+Td*(AB622-AB621))</f>
        <v>601.62066390751306</v>
      </c>
      <c r="X622" s="29">
        <f t="shared" ca="1" si="268"/>
        <v>277.05460774832164</v>
      </c>
      <c r="Y622" s="29">
        <f t="shared" ca="1" si="269"/>
        <v>128.4433877457684</v>
      </c>
      <c r="Z622" s="29">
        <f t="shared" ca="1" si="270"/>
        <v>7.8711945243263921</v>
      </c>
      <c r="AA622" s="29">
        <f t="shared" ca="1" si="271"/>
        <v>-51.866130680155628</v>
      </c>
      <c r="AB622" s="29">
        <f t="shared" ca="1" si="256"/>
        <v>52.866130680155628</v>
      </c>
      <c r="AC622" s="29">
        <f t="shared" ca="1" si="257"/>
        <v>189.61591988438622</v>
      </c>
      <c r="AD622" s="29">
        <f t="shared" ca="1" si="258"/>
        <v>787.39041490375405</v>
      </c>
      <c r="AE622" s="29">
        <f t="shared" ca="1" si="259"/>
        <v>31054.758994856711</v>
      </c>
      <c r="AF622" s="29">
        <f t="shared" ca="1" si="260"/>
        <v>68739270.548155174</v>
      </c>
      <c r="AH622" s="29">
        <f t="shared" ca="1" si="261"/>
        <v>0.33333333046555658</v>
      </c>
      <c r="AI622" s="29">
        <f t="shared" ca="1" si="262"/>
        <v>1.0000000077356102</v>
      </c>
    </row>
    <row r="623" spans="1:35" x14ac:dyDescent="0.25">
      <c r="A623" s="29">
        <v>61.099999999999604</v>
      </c>
      <c r="B623" s="29">
        <f t="shared" si="263"/>
        <v>1</v>
      </c>
      <c r="C623" s="29">
        <f t="shared" si="264"/>
        <v>0</v>
      </c>
      <c r="E623" s="29">
        <f ca="1">Kp*(G623+H623*OnebyTi+Td*(G623-G622))</f>
        <v>0.33333333059409187</v>
      </c>
      <c r="F623" s="29">
        <f t="shared" ca="1" si="265"/>
        <v>1.0000000075260367</v>
      </c>
      <c r="G623" s="29">
        <f t="shared" ca="1" si="245"/>
        <v>-7.526036682747872E-9</v>
      </c>
      <c r="H623" s="29">
        <f t="shared" ca="1" si="246"/>
        <v>0.22222225050020797</v>
      </c>
      <c r="I623" s="29">
        <f t="shared" ca="1" si="247"/>
        <v>2.257591274929784</v>
      </c>
      <c r="J623" s="29">
        <f t="shared" ca="1" si="248"/>
        <v>1.2398322971779099</v>
      </c>
      <c r="K623" s="29">
        <f t="shared" ca="1" si="249"/>
        <v>5.4839208783203031</v>
      </c>
      <c r="M623" s="29">
        <f ca="1">Kp*(Q623+R623*OnebyTi+Td*(Q623-Q622))</f>
        <v>-1373.8599764683331</v>
      </c>
      <c r="N623" s="27">
        <f t="shared" ca="1" si="266"/>
        <v>-1156.4432850914104</v>
      </c>
      <c r="O623" s="29">
        <f t="shared" ca="1" si="250"/>
        <v>-340.71963140203127</v>
      </c>
      <c r="P623" s="29">
        <f t="shared" ca="1" si="267"/>
        <v>95.559040536218163</v>
      </c>
      <c r="Q623" s="29">
        <f t="shared" ca="1" si="251"/>
        <v>-94.559040536218163</v>
      </c>
      <c r="R623" s="29">
        <f t="shared" ca="1" si="252"/>
        <v>-537.67048883401617</v>
      </c>
      <c r="S623" s="29">
        <f t="shared" ca="1" si="253"/>
        <v>2180.335239655994</v>
      </c>
      <c r="T623" s="29">
        <f t="shared" ca="1" si="254"/>
        <v>287032.25550307444</v>
      </c>
      <c r="U623" s="29">
        <f t="shared" ca="1" si="255"/>
        <v>2701.9942647184439</v>
      </c>
      <c r="W623" s="29">
        <f ca="1">Kp*(AB623+AC623*OnebyTi+Td*(AB623-AB622))</f>
        <v>591.63302757612132</v>
      </c>
      <c r="X623" s="29">
        <f t="shared" ca="1" si="268"/>
        <v>281.14732669032622</v>
      </c>
      <c r="Y623" s="29">
        <f t="shared" ca="1" si="269"/>
        <v>135.69124247094393</v>
      </c>
      <c r="Z623" s="29">
        <f t="shared" ca="1" si="270"/>
        <v>13.751569776947228</v>
      </c>
      <c r="AA623" s="29">
        <f t="shared" ca="1" si="271"/>
        <v>-48.952706951145039</v>
      </c>
      <c r="AB623" s="29">
        <f t="shared" ca="1" si="256"/>
        <v>49.952706951145039</v>
      </c>
      <c r="AC623" s="29">
        <f t="shared" ca="1" si="257"/>
        <v>194.61119057950071</v>
      </c>
      <c r="AD623" s="29">
        <f t="shared" ca="1" si="258"/>
        <v>792.38568559886858</v>
      </c>
      <c r="AE623" s="29">
        <f t="shared" ca="1" si="259"/>
        <v>31304.28628803141</v>
      </c>
      <c r="AF623" s="29">
        <f t="shared" ca="1" si="260"/>
        <v>70173074.362622306</v>
      </c>
      <c r="AH623" s="29">
        <f t="shared" ca="1" si="261"/>
        <v>0.33333333059409187</v>
      </c>
      <c r="AI623" s="29">
        <f t="shared" ca="1" si="262"/>
        <v>1.0000000075260367</v>
      </c>
    </row>
    <row r="624" spans="1:35" x14ac:dyDescent="0.25">
      <c r="A624" s="29">
        <v>61.199999999999598</v>
      </c>
      <c r="B624" s="29">
        <f t="shared" si="263"/>
        <v>1</v>
      </c>
      <c r="C624" s="29">
        <f t="shared" si="264"/>
        <v>0</v>
      </c>
      <c r="E624" s="29">
        <f ca="1">Kp*(G624+H624*OnebyTi+Td*(G624-G623))</f>
        <v>0.33333333070078669</v>
      </c>
      <c r="F624" s="27">
        <f t="shared" ca="1" si="265"/>
        <v>1.0000000073251261</v>
      </c>
      <c r="G624" s="29">
        <f t="shared" ca="1" si="245"/>
        <v>-7.3251260612750002E-9</v>
      </c>
      <c r="H624" s="29">
        <f t="shared" ca="1" si="246"/>
        <v>0.22222224976769536</v>
      </c>
      <c r="I624" s="29">
        <f t="shared" ca="1" si="247"/>
        <v>2.2575912756622967</v>
      </c>
      <c r="J624" s="29">
        <f t="shared" ca="1" si="248"/>
        <v>1.2398322971779099</v>
      </c>
      <c r="K624" s="29">
        <f t="shared" ca="1" si="249"/>
        <v>5.483920923150075</v>
      </c>
      <c r="M624" s="29">
        <f ca="1">Kp*(Q624+R624*OnebyTi+Td*(Q624-Q623))</f>
        <v>-1278.5445004097155</v>
      </c>
      <c r="N624" s="29">
        <f t="shared" ca="1" si="266"/>
        <v>-1172.2592365538721</v>
      </c>
      <c r="O624" s="27">
        <f t="shared" ca="1" si="250"/>
        <v>-374.00975655801221</v>
      </c>
      <c r="P624" s="27">
        <f t="shared" ca="1" si="267"/>
        <v>77.754271082713998</v>
      </c>
      <c r="Q624" s="29">
        <f t="shared" ca="1" si="251"/>
        <v>-76.754271082713998</v>
      </c>
      <c r="R624" s="29">
        <f t="shared" ca="1" si="252"/>
        <v>-545.34591594228755</v>
      </c>
      <c r="S624" s="29">
        <f t="shared" ca="1" si="253"/>
        <v>2188.0106667642654</v>
      </c>
      <c r="T624" s="29">
        <f t="shared" ca="1" si="254"/>
        <v>287621.37731601833</v>
      </c>
      <c r="U624" s="29">
        <f t="shared" ca="1" si="255"/>
        <v>2711.5105071419134</v>
      </c>
      <c r="W624" s="29">
        <f ca="1">Kp*(AB624+AC624*OnebyTi+Td*(AB624-AB623))</f>
        <v>580.31847309567547</v>
      </c>
      <c r="X624" s="27">
        <f t="shared" ca="1" si="268"/>
        <v>284.74817971111668</v>
      </c>
      <c r="Y624" s="27">
        <f t="shared" ca="1" si="269"/>
        <v>142.78521940819581</v>
      </c>
      <c r="Z624" s="27">
        <f t="shared" ca="1" si="270"/>
        <v>19.698637790428016</v>
      </c>
      <c r="AA624" s="27">
        <f t="shared" ca="1" si="271"/>
        <v>-45.894583288849496</v>
      </c>
      <c r="AB624" s="29">
        <f t="shared" ca="1" si="256"/>
        <v>46.894583288849496</v>
      </c>
      <c r="AC624" s="29">
        <f t="shared" ca="1" si="257"/>
        <v>199.30064890838565</v>
      </c>
      <c r="AD624" s="29">
        <f t="shared" ca="1" si="258"/>
        <v>797.07514392775352</v>
      </c>
      <c r="AE624" s="29">
        <f t="shared" ca="1" si="259"/>
        <v>31524.196482214895</v>
      </c>
      <c r="AF624" s="29">
        <f t="shared" ca="1" si="260"/>
        <v>71521862.826042265</v>
      </c>
      <c r="AH624" s="29">
        <f t="shared" ca="1" si="261"/>
        <v>0.33333333070078669</v>
      </c>
      <c r="AI624" s="29">
        <f t="shared" ca="1" si="262"/>
        <v>1.0000000073251261</v>
      </c>
    </row>
    <row r="625" spans="1:35" x14ac:dyDescent="0.25">
      <c r="A625" s="29">
        <v>61.299999999999599</v>
      </c>
      <c r="B625" s="29">
        <f t="shared" si="263"/>
        <v>1</v>
      </c>
      <c r="C625" s="29">
        <f t="shared" si="264"/>
        <v>0</v>
      </c>
      <c r="E625" s="29">
        <f ca="1">Kp*(G625+H625*OnebyTi+Td*(G625-G624))</f>
        <v>0.33333333078548316</v>
      </c>
      <c r="F625" s="29">
        <f t="shared" ca="1" si="265"/>
        <v>1.0000000071326927</v>
      </c>
      <c r="G625" s="29">
        <f t="shared" ca="1" si="245"/>
        <v>-7.1326926587289563E-9</v>
      </c>
      <c r="H625" s="29">
        <f t="shared" ca="1" si="246"/>
        <v>0.22222224905442609</v>
      </c>
      <c r="I625" s="29">
        <f t="shared" ca="1" si="247"/>
        <v>2.2575912763755661</v>
      </c>
      <c r="J625" s="29">
        <f t="shared" ca="1" si="248"/>
        <v>1.2398322971779099</v>
      </c>
      <c r="K625" s="29">
        <f t="shared" ca="1" si="249"/>
        <v>5.4839209668734812</v>
      </c>
      <c r="M625" s="29">
        <f ca="1">Kp*(Q625+R625*OnebyTi+Td*(Q625-Q624))</f>
        <v>-1176.6717194286532</v>
      </c>
      <c r="N625" s="27">
        <f t="shared" ca="1" si="266"/>
        <v>-1184.1001831595547</v>
      </c>
      <c r="O625" s="29">
        <f t="shared" ca="1" si="250"/>
        <v>-406.58675119899141</v>
      </c>
      <c r="P625" s="29">
        <f t="shared" ca="1" si="267"/>
        <v>59.317535856133645</v>
      </c>
      <c r="Q625" s="29">
        <f t="shared" ca="1" si="251"/>
        <v>-58.317535856133645</v>
      </c>
      <c r="R625" s="29">
        <f t="shared" ca="1" si="252"/>
        <v>-551.17766952790089</v>
      </c>
      <c r="S625" s="29">
        <f t="shared" ca="1" si="253"/>
        <v>2193.8424203498789</v>
      </c>
      <c r="T625" s="29">
        <f t="shared" ca="1" si="254"/>
        <v>287961.47081485146</v>
      </c>
      <c r="U625" s="29">
        <f t="shared" ca="1" si="255"/>
        <v>2718.7409035865398</v>
      </c>
      <c r="W625" s="29">
        <f ca="1">Kp*(AB625+AC625*OnebyTi+Td*(AB625-AB624))</f>
        <v>567.67869287254007</v>
      </c>
      <c r="X625" s="29">
        <f t="shared" ca="1" si="268"/>
        <v>287.84232665767723</v>
      </c>
      <c r="Y625" s="29">
        <f t="shared" ca="1" si="269"/>
        <v>149.70883468175157</v>
      </c>
      <c r="Z625" s="29">
        <f t="shared" ca="1" si="270"/>
        <v>25.701641212166386</v>
      </c>
      <c r="AA625" s="29">
        <f t="shared" ca="1" si="271"/>
        <v>-42.695564147961235</v>
      </c>
      <c r="AB625" s="29">
        <f t="shared" ca="1" si="256"/>
        <v>43.695564147961235</v>
      </c>
      <c r="AC625" s="29">
        <f t="shared" ca="1" si="257"/>
        <v>203.67020532318179</v>
      </c>
      <c r="AD625" s="29">
        <f t="shared" ca="1" si="258"/>
        <v>801.4447003425496</v>
      </c>
      <c r="AE625" s="29">
        <f t="shared" ca="1" si="259"/>
        <v>31715.126714835755</v>
      </c>
      <c r="AF625" s="29">
        <f t="shared" ca="1" si="260"/>
        <v>72780126.718055427</v>
      </c>
      <c r="AH625" s="29">
        <f t="shared" ca="1" si="261"/>
        <v>0.33333333078548316</v>
      </c>
      <c r="AI625" s="29">
        <f t="shared" ca="1" si="262"/>
        <v>1.0000000071326927</v>
      </c>
    </row>
    <row r="626" spans="1:35" x14ac:dyDescent="0.25">
      <c r="A626" s="29">
        <v>61.399999999999601</v>
      </c>
      <c r="B626" s="29">
        <f t="shared" si="263"/>
        <v>1</v>
      </c>
      <c r="C626" s="29">
        <f t="shared" si="264"/>
        <v>0</v>
      </c>
      <c r="E626" s="29">
        <f ca="1">Kp*(G626+H626*OnebyTi+Td*(G626-G625))</f>
        <v>0.33333333084923539</v>
      </c>
      <c r="F626" s="27">
        <f t="shared" ca="1" si="265"/>
        <v>1.0000000069483583</v>
      </c>
      <c r="G626" s="29">
        <f t="shared" ca="1" si="245"/>
        <v>-6.9483583331475529E-9</v>
      </c>
      <c r="H626" s="29">
        <f t="shared" ca="1" si="246"/>
        <v>0.22222224835959026</v>
      </c>
      <c r="I626" s="29">
        <f t="shared" ca="1" si="247"/>
        <v>2.2575912770704019</v>
      </c>
      <c r="J626" s="29">
        <f t="shared" ca="1" si="248"/>
        <v>1.2398322971779099</v>
      </c>
      <c r="K626" s="29">
        <f t="shared" ca="1" si="249"/>
        <v>5.4839210095364015</v>
      </c>
      <c r="M626" s="29">
        <f ca="1">Kp*(Q626+R626*OnebyTi+Td*(Q626-Q625))</f>
        <v>-1068.4844374341908</v>
      </c>
      <c r="N626" s="29">
        <f t="shared" ca="1" si="266"/>
        <v>-1191.8443833433437</v>
      </c>
      <c r="O626" s="27">
        <f t="shared" ca="1" si="250"/>
        <v>-438.31749646223921</v>
      </c>
      <c r="P626" s="27">
        <f t="shared" ca="1" si="267"/>
        <v>40.303728966234061</v>
      </c>
      <c r="Q626" s="29">
        <f t="shared" ca="1" si="251"/>
        <v>-39.303728966234061</v>
      </c>
      <c r="R626" s="29">
        <f t="shared" ca="1" si="252"/>
        <v>-555.10804242452434</v>
      </c>
      <c r="S626" s="29">
        <f t="shared" ca="1" si="253"/>
        <v>2197.7727932465023</v>
      </c>
      <c r="T626" s="29">
        <f t="shared" ca="1" si="254"/>
        <v>288115.94912591658</v>
      </c>
      <c r="U626" s="29">
        <f t="shared" ca="1" si="255"/>
        <v>2723.6139068437265</v>
      </c>
      <c r="W626" s="29">
        <f ca="1">Kp*(AB626+AC626*OnebyTi+Td*(AB626-AB625))</f>
        <v>553.71803542680323</v>
      </c>
      <c r="X626" s="27">
        <f t="shared" ca="1" si="268"/>
        <v>290.41570066357451</v>
      </c>
      <c r="Y626" s="27">
        <f t="shared" ca="1" si="269"/>
        <v>156.44568458114347</v>
      </c>
      <c r="Z626" s="27">
        <f t="shared" ca="1" si="270"/>
        <v>31.749543403729355</v>
      </c>
      <c r="AA626" s="27">
        <f t="shared" ca="1" si="271"/>
        <v>-39.359793080004962</v>
      </c>
      <c r="AB626" s="29">
        <f t="shared" ca="1" si="256"/>
        <v>40.359793080004962</v>
      </c>
      <c r="AC626" s="29">
        <f t="shared" ca="1" si="257"/>
        <v>207.70618463118228</v>
      </c>
      <c r="AD626" s="29">
        <f t="shared" ca="1" si="258"/>
        <v>805.48067965055009</v>
      </c>
      <c r="AE626" s="29">
        <f t="shared" ca="1" si="259"/>
        <v>31878.018004581838</v>
      </c>
      <c r="AF626" s="29">
        <f t="shared" ca="1" si="260"/>
        <v>73942956.727032557</v>
      </c>
      <c r="AH626" s="29">
        <f t="shared" ca="1" si="261"/>
        <v>0.33333333084923539</v>
      </c>
      <c r="AI626" s="29">
        <f t="shared" ca="1" si="262"/>
        <v>1.0000000069483583</v>
      </c>
    </row>
    <row r="627" spans="1:35" x14ac:dyDescent="0.25">
      <c r="A627" s="29">
        <v>61.499999999999602</v>
      </c>
      <c r="B627" s="29">
        <f t="shared" si="263"/>
        <v>1</v>
      </c>
      <c r="C627" s="29">
        <f t="shared" si="264"/>
        <v>0</v>
      </c>
      <c r="E627" s="29">
        <f ca="1">Kp*(G627+H627*OnebyTi+Td*(G627-G626))</f>
        <v>0.33333333089415773</v>
      </c>
      <c r="F627" s="29">
        <f t="shared" ca="1" si="265"/>
        <v>1.0000000067715817</v>
      </c>
      <c r="G627" s="29">
        <f t="shared" ca="1" si="245"/>
        <v>-6.7715817397839828E-9</v>
      </c>
      <c r="H627" s="29">
        <f t="shared" ca="1" si="246"/>
        <v>0.22222224768243209</v>
      </c>
      <c r="I627" s="29">
        <f t="shared" ca="1" si="247"/>
        <v>2.2575912777475602</v>
      </c>
      <c r="J627" s="29">
        <f t="shared" ca="1" si="248"/>
        <v>1.2398322971779099</v>
      </c>
      <c r="K627" s="29">
        <f t="shared" ca="1" si="249"/>
        <v>5.4839210511816292</v>
      </c>
      <c r="M627" s="29">
        <f ca="1">Kp*(Q627+R627*OnebyTi+Td*(Q627-Q626))</f>
        <v>-954.2533256788488</v>
      </c>
      <c r="N627" s="27">
        <f t="shared" ca="1" si="266"/>
        <v>-1195.3826621895237</v>
      </c>
      <c r="O627" s="29">
        <f t="shared" ca="1" si="250"/>
        <v>-469.0693377987181</v>
      </c>
      <c r="P627" s="29">
        <f t="shared" ca="1" si="267"/>
        <v>20.770936917408502</v>
      </c>
      <c r="Q627" s="29">
        <f t="shared" ca="1" si="251"/>
        <v>-19.770936917408502</v>
      </c>
      <c r="R627" s="29">
        <f t="shared" ca="1" si="252"/>
        <v>-557.08513611626518</v>
      </c>
      <c r="S627" s="29">
        <f t="shared" ca="1" si="253"/>
        <v>2199.749886938243</v>
      </c>
      <c r="T627" s="29">
        <f t="shared" ca="1" si="254"/>
        <v>288155.03812057577</v>
      </c>
      <c r="U627" s="29">
        <f t="shared" ca="1" si="255"/>
        <v>2726.0651714572937</v>
      </c>
      <c r="W627" s="29">
        <f ca="1">Kp*(AB627+AC627*OnebyTi+Td*(AB627-AB626))</f>
        <v>538.4435383171467</v>
      </c>
      <c r="X627" s="29">
        <f t="shared" ca="1" si="268"/>
        <v>292.45504815944309</v>
      </c>
      <c r="Y627" s="29">
        <f t="shared" ca="1" si="269"/>
        <v>162.97947936513222</v>
      </c>
      <c r="Z627" s="29">
        <f t="shared" ca="1" si="270"/>
        <v>37.831045971492053</v>
      </c>
      <c r="AA627" s="29">
        <f t="shared" ca="1" si="271"/>
        <v>-35.891749816320868</v>
      </c>
      <c r="AB627" s="29">
        <f t="shared" ca="1" si="256"/>
        <v>36.891749816320868</v>
      </c>
      <c r="AC627" s="29">
        <f t="shared" ca="1" si="257"/>
        <v>211.39535961281436</v>
      </c>
      <c r="AD627" s="29">
        <f t="shared" ca="1" si="258"/>
        <v>809.16985463218214</v>
      </c>
      <c r="AE627" s="29">
        <f t="shared" ca="1" si="259"/>
        <v>32014.118125032837</v>
      </c>
      <c r="AF627" s="29">
        <f t="shared" ca="1" si="260"/>
        <v>75006011.084498227</v>
      </c>
      <c r="AH627" s="29">
        <f t="shared" ca="1" si="261"/>
        <v>0.33333333089415773</v>
      </c>
      <c r="AI627" s="29">
        <f t="shared" ca="1" si="262"/>
        <v>1.0000000067715817</v>
      </c>
    </row>
    <row r="628" spans="1:35" x14ac:dyDescent="0.25">
      <c r="A628" s="29">
        <v>61.599999999999604</v>
      </c>
      <c r="B628" s="29">
        <f t="shared" si="263"/>
        <v>1</v>
      </c>
      <c r="C628" s="29">
        <f t="shared" si="264"/>
        <v>0</v>
      </c>
      <c r="E628" s="29">
        <f ca="1">Kp*(G628+H628*OnebyTi+Td*(G628-G627))</f>
        <v>0.33333333092322409</v>
      </c>
      <c r="F628" s="27">
        <f t="shared" ca="1" si="265"/>
        <v>1.000000006601695</v>
      </c>
      <c r="G628" s="29">
        <f t="shared" ca="1" si="245"/>
        <v>-6.6016949684666315E-9</v>
      </c>
      <c r="H628" s="29">
        <f t="shared" ca="1" si="246"/>
        <v>0.22222224702226259</v>
      </c>
      <c r="I628" s="29">
        <f t="shared" ca="1" si="247"/>
        <v>2.2575912784077299</v>
      </c>
      <c r="J628" s="29">
        <f t="shared" ca="1" si="248"/>
        <v>1.2398322971779099</v>
      </c>
      <c r="K628" s="29">
        <f t="shared" ca="1" si="249"/>
        <v>5.4839210918480701</v>
      </c>
      <c r="M628" s="29">
        <f ca="1">Kp*(Q628+R628*OnebyTi+Td*(Q628-Q627))</f>
        <v>-834.27648383946973</v>
      </c>
      <c r="N628" s="29">
        <f t="shared" ca="1" si="266"/>
        <v>-1194.6190584574526</v>
      </c>
      <c r="O628" s="29">
        <f t="shared" ca="1" si="250"/>
        <v>-498.71057887597351</v>
      </c>
      <c r="P628" s="29">
        <f t="shared" ca="1" si="267"/>
        <v>0.78028937643447449</v>
      </c>
      <c r="Q628" s="29">
        <f t="shared" ca="1" si="251"/>
        <v>0.21971062356552551</v>
      </c>
      <c r="R628" s="29">
        <f t="shared" ca="1" si="252"/>
        <v>-557.06316505390862</v>
      </c>
      <c r="S628" s="29">
        <f t="shared" ca="1" si="253"/>
        <v>2199.7718580005994</v>
      </c>
      <c r="T628" s="29">
        <f t="shared" ca="1" si="254"/>
        <v>288155.04294785159</v>
      </c>
      <c r="U628" s="29">
        <f t="shared" ca="1" si="255"/>
        <v>2726.0924118900066</v>
      </c>
      <c r="W628" s="29">
        <f ca="1">Kp*(AB628+AC628*OnebyTi+Td*(AB628-AB627))</f>
        <v>521.86495624496888</v>
      </c>
      <c r="X628" s="29">
        <f t="shared" ca="1" si="268"/>
        <v>293.94796789559513</v>
      </c>
      <c r="Y628" s="29">
        <f t="shared" ca="1" si="269"/>
        <v>169.29407736832815</v>
      </c>
      <c r="Z628" s="29">
        <f t="shared" ca="1" si="270"/>
        <v>43.934607090933945</v>
      </c>
      <c r="AA628" s="29">
        <f t="shared" ca="1" si="271"/>
        <v>-32.296246638332896</v>
      </c>
      <c r="AB628" s="29">
        <f t="shared" ca="1" si="256"/>
        <v>33.296246638332896</v>
      </c>
      <c r="AC628" s="29">
        <f t="shared" ca="1" si="257"/>
        <v>214.72498427664766</v>
      </c>
      <c r="AD628" s="29">
        <f t="shared" ca="1" si="258"/>
        <v>812.49947929601547</v>
      </c>
      <c r="AE628" s="29">
        <f t="shared" ca="1" si="259"/>
        <v>32124.982129052907</v>
      </c>
      <c r="AF628" s="29">
        <f t="shared" ca="1" si="260"/>
        <v>75965459.222505331</v>
      </c>
      <c r="AH628" s="29">
        <f t="shared" ca="1" si="261"/>
        <v>0.33333333092322409</v>
      </c>
      <c r="AI628" s="29">
        <f t="shared" ca="1" si="262"/>
        <v>1.000000006601695</v>
      </c>
    </row>
    <row r="629" spans="1:35" x14ac:dyDescent="0.25">
      <c r="A629" s="29">
        <v>61.699999999999598</v>
      </c>
      <c r="B629" s="29">
        <f t="shared" si="263"/>
        <v>1</v>
      </c>
      <c r="C629" s="29">
        <f t="shared" si="264"/>
        <v>0</v>
      </c>
      <c r="E629" s="29">
        <f ca="1">Kp*(G629+H629*OnebyTi+Td*(G629-G628))</f>
        <v>0.33333333094002487</v>
      </c>
      <c r="F629" s="29">
        <f t="shared" ca="1" si="265"/>
        <v>1.0000000064379462</v>
      </c>
      <c r="G629" s="29">
        <f t="shared" ca="1" si="245"/>
        <v>-6.4379461761632228E-9</v>
      </c>
      <c r="H629" s="29">
        <f t="shared" ca="1" si="246"/>
        <v>0.22222224637846796</v>
      </c>
      <c r="I629" s="29">
        <f t="shared" ca="1" si="247"/>
        <v>2.2575912790515247</v>
      </c>
      <c r="J629" s="29">
        <f t="shared" ca="1" si="248"/>
        <v>1.2398322971779099</v>
      </c>
      <c r="K629" s="29">
        <f t="shared" ca="1" si="249"/>
        <v>5.4839211315701979</v>
      </c>
      <c r="M629" s="29">
        <f ca="1">Kp*(Q629+R629*OnebyTi+Td*(Q629-Q628))</f>
        <v>-708.87889220612146</v>
      </c>
      <c r="N629" s="27">
        <f t="shared" ca="1" si="266"/>
        <v>-1189.4714360961602</v>
      </c>
      <c r="O629" s="27">
        <f t="shared" ca="1" si="250"/>
        <v>-527.11098173004791</v>
      </c>
      <c r="P629" s="27">
        <f t="shared" ca="1" si="267"/>
        <v>-19.604204125974238</v>
      </c>
      <c r="Q629" s="29">
        <f t="shared" ca="1" si="251"/>
        <v>20.604204125974238</v>
      </c>
      <c r="R629" s="29">
        <f t="shared" ca="1" si="252"/>
        <v>-555.00274464131121</v>
      </c>
      <c r="S629" s="29">
        <f t="shared" ca="1" si="253"/>
        <v>2201.8322784131969</v>
      </c>
      <c r="T629" s="29">
        <f t="shared" ca="1" si="254"/>
        <v>288197.49627061805</v>
      </c>
      <c r="U629" s="29">
        <f t="shared" ca="1" si="255"/>
        <v>2728.6469876633096</v>
      </c>
      <c r="W629" s="29">
        <f ca="1">Kp*(AB629+AC629*OnebyTi+Td*(AB629-AB628))</f>
        <v>503.99478420657272</v>
      </c>
      <c r="X629" s="27">
        <f t="shared" ca="1" si="268"/>
        <v>294.88294888386741</v>
      </c>
      <c r="Y629" s="27">
        <f t="shared" ca="1" si="269"/>
        <v>175.37351934756796</v>
      </c>
      <c r="Z629" s="27">
        <f t="shared" ca="1" si="270"/>
        <v>50.048460600648099</v>
      </c>
      <c r="AA629" s="27">
        <f t="shared" ca="1" si="271"/>
        <v>-28.578424031154661</v>
      </c>
      <c r="AB629" s="29">
        <f t="shared" ca="1" si="256"/>
        <v>29.578424031154661</v>
      </c>
      <c r="AC629" s="29">
        <f t="shared" ca="1" si="257"/>
        <v>217.68282667976314</v>
      </c>
      <c r="AD629" s="29">
        <f t="shared" ca="1" si="258"/>
        <v>815.45732169913094</v>
      </c>
      <c r="AE629" s="29">
        <f t="shared" ca="1" si="259"/>
        <v>32212.470445869585</v>
      </c>
      <c r="AF629" s="29">
        <f t="shared" ca="1" si="260"/>
        <v>76817901.997446284</v>
      </c>
      <c r="AH629" s="29">
        <f t="shared" ca="1" si="261"/>
        <v>0.33333333094002487</v>
      </c>
      <c r="AI629" s="29">
        <f t="shared" ca="1" si="262"/>
        <v>1.0000000064379462</v>
      </c>
    </row>
    <row r="630" spans="1:35" x14ac:dyDescent="0.25">
      <c r="A630" s="29">
        <v>61.799999999999599</v>
      </c>
      <c r="B630" s="29">
        <f t="shared" si="263"/>
        <v>1</v>
      </c>
      <c r="C630" s="29">
        <f t="shared" si="264"/>
        <v>0</v>
      </c>
      <c r="E630" s="29">
        <f ca="1">Kp*(G630+H630*OnebyTi+Td*(G630-G629))</f>
        <v>0.33333333094850909</v>
      </c>
      <c r="F630" s="29">
        <f t="shared" ca="1" si="265"/>
        <v>1.0000000062795436</v>
      </c>
      <c r="G630" s="29">
        <f t="shared" ca="1" si="245"/>
        <v>-6.2795435518125942E-9</v>
      </c>
      <c r="H630" s="29">
        <f t="shared" ca="1" si="246"/>
        <v>0.22222224575051361</v>
      </c>
      <c r="I630" s="29">
        <f t="shared" ca="1" si="247"/>
        <v>2.2575912796794793</v>
      </c>
      <c r="J630" s="29">
        <f t="shared" ca="1" si="248"/>
        <v>1.2398322971779099</v>
      </c>
      <c r="K630" s="29">
        <f t="shared" ca="1" si="249"/>
        <v>5.4839211703777773</v>
      </c>
      <c r="M630" s="29">
        <f ca="1">Kp*(Q630+R630*OnebyTi+Td*(Q630-Q629))</f>
        <v>-578.4117548311184</v>
      </c>
      <c r="N630" s="29">
        <f t="shared" ca="1" si="266"/>
        <v>-1179.8720573122671</v>
      </c>
      <c r="O630" s="29">
        <f t="shared" ca="1" si="250"/>
        <v>-554.14227146216683</v>
      </c>
      <c r="P630" s="29">
        <f t="shared" ca="1" si="267"/>
        <v>-40.31583124078837</v>
      </c>
      <c r="Q630" s="29">
        <f t="shared" ca="1" si="251"/>
        <v>41.31583124078837</v>
      </c>
      <c r="R630" s="29">
        <f t="shared" ca="1" si="252"/>
        <v>-550.87116151723239</v>
      </c>
      <c r="S630" s="29">
        <f t="shared" ca="1" si="253"/>
        <v>2205.963861537276</v>
      </c>
      <c r="T630" s="29">
        <f t="shared" ca="1" si="254"/>
        <v>288368.1960617298</v>
      </c>
      <c r="U630" s="29">
        <f t="shared" ca="1" si="255"/>
        <v>2733.7694578590176</v>
      </c>
      <c r="W630" s="29">
        <f ca="1">Kp*(AB630+AC630*OnebyTi+Td*(AB630-AB629))</f>
        <v>484.84827557001063</v>
      </c>
      <c r="X630" s="29">
        <f t="shared" ca="1" si="268"/>
        <v>295.24940716651042</v>
      </c>
      <c r="Y630" s="29">
        <f t="shared" ca="1" si="269"/>
        <v>181.20206300364464</v>
      </c>
      <c r="Z630" s="29">
        <f t="shared" ca="1" si="270"/>
        <v>56.160635840217211</v>
      </c>
      <c r="AA630" s="29">
        <f t="shared" ca="1" si="271"/>
        <v>-24.743745617945677</v>
      </c>
      <c r="AB630" s="29">
        <f t="shared" ca="1" si="256"/>
        <v>25.743745617945677</v>
      </c>
      <c r="AC630" s="29">
        <f t="shared" ca="1" si="257"/>
        <v>220.25720124155771</v>
      </c>
      <c r="AD630" s="29">
        <f t="shared" ca="1" si="258"/>
        <v>818.03169626092551</v>
      </c>
      <c r="AE630" s="29">
        <f t="shared" ca="1" si="259"/>
        <v>32278.744489713736</v>
      </c>
      <c r="AF630" s="29">
        <f t="shared" ca="1" si="260"/>
        <v>77560269.745818183</v>
      </c>
      <c r="AH630" s="29">
        <f t="shared" ca="1" si="261"/>
        <v>0.33333333094850909</v>
      </c>
      <c r="AI630" s="29">
        <f t="shared" ca="1" si="262"/>
        <v>1.0000000062795436</v>
      </c>
    </row>
    <row r="631" spans="1:35" x14ac:dyDescent="0.25">
      <c r="A631" s="29">
        <v>61.899999999999601</v>
      </c>
      <c r="B631" s="29">
        <f t="shared" si="263"/>
        <v>1</v>
      </c>
      <c r="C631" s="29">
        <f t="shared" si="264"/>
        <v>0</v>
      </c>
      <c r="E631" s="29">
        <f ca="1">Kp*(G631+H631*OnebyTi+Td*(G631-G630))</f>
        <v>0.33333333095272255</v>
      </c>
      <c r="F631" s="27">
        <f t="shared" ca="1" si="265"/>
        <v>1.0000000061256988</v>
      </c>
      <c r="G631" s="29">
        <f t="shared" ca="1" si="245"/>
        <v>-6.1256988370672616E-9</v>
      </c>
      <c r="H631" s="29">
        <f t="shared" ca="1" si="246"/>
        <v>0.22222224513794372</v>
      </c>
      <c r="I631" s="29">
        <f t="shared" ca="1" si="247"/>
        <v>2.2575912802920493</v>
      </c>
      <c r="J631" s="29">
        <f t="shared" ca="1" si="248"/>
        <v>1.2398322971779099</v>
      </c>
      <c r="K631" s="29">
        <f t="shared" ca="1" si="249"/>
        <v>5.4839212082958531</v>
      </c>
      <c r="M631" s="29">
        <f ca="1">Kp*(Q631+R631*OnebyTi+Td*(Q631-Q630))</f>
        <v>-443.25173388575263</v>
      </c>
      <c r="N631" s="27">
        <f t="shared" ca="1" si="266"/>
        <v>-1165.7681143381635</v>
      </c>
      <c r="O631" s="27">
        <f t="shared" ca="1" si="250"/>
        <v>-579.67864372569215</v>
      </c>
      <c r="P631" s="27">
        <f t="shared" ca="1" si="267"/>
        <v>-61.285367217901786</v>
      </c>
      <c r="Q631" s="29">
        <f t="shared" ca="1" si="251"/>
        <v>62.285367217901786</v>
      </c>
      <c r="R631" s="29">
        <f t="shared" ca="1" si="252"/>
        <v>-544.6426247954422</v>
      </c>
      <c r="S631" s="29">
        <f t="shared" ca="1" si="253"/>
        <v>2212.1923982590661</v>
      </c>
      <c r="T631" s="29">
        <f t="shared" ca="1" si="254"/>
        <v>288756.14275867667</v>
      </c>
      <c r="U631" s="29">
        <f t="shared" ca="1" si="255"/>
        <v>2741.4917988508519</v>
      </c>
      <c r="W631" s="29">
        <f ca="1">Kp*(AB631+AC631*OnebyTi+Td*(AB631-AB630))</f>
        <v>464.44345496131297</v>
      </c>
      <c r="X631" s="27">
        <f t="shared" ca="1" si="268"/>
        <v>295.0377213208082</v>
      </c>
      <c r="Y631" s="27">
        <f t="shared" ca="1" si="269"/>
        <v>186.76421761263273</v>
      </c>
      <c r="Z631" s="27">
        <f t="shared" ca="1" si="270"/>
        <v>62.258978204229614</v>
      </c>
      <c r="AA631" s="27">
        <f t="shared" ca="1" si="271"/>
        <v>-20.797992373817308</v>
      </c>
      <c r="AB631" s="29">
        <f t="shared" ca="1" si="256"/>
        <v>21.797992373817308</v>
      </c>
      <c r="AC631" s="29">
        <f t="shared" ca="1" si="257"/>
        <v>222.43700047893944</v>
      </c>
      <c r="AD631" s="29">
        <f t="shared" ca="1" si="258"/>
        <v>820.21149549830727</v>
      </c>
      <c r="AE631" s="29">
        <f t="shared" ca="1" si="259"/>
        <v>32326.259736866636</v>
      </c>
      <c r="AF631" s="29">
        <f t="shared" ca="1" si="260"/>
        <v>78189700.165592834</v>
      </c>
      <c r="AH631" s="29">
        <f t="shared" ca="1" si="261"/>
        <v>0.33333333095272255</v>
      </c>
      <c r="AI631" s="29">
        <f t="shared" ca="1" si="262"/>
        <v>1.0000000061256988</v>
      </c>
    </row>
    <row r="632" spans="1:35" x14ac:dyDescent="0.25">
      <c r="A632" s="29">
        <v>61.999999999999503</v>
      </c>
      <c r="B632" s="29">
        <f t="shared" si="263"/>
        <v>1</v>
      </c>
      <c r="C632" s="29">
        <f t="shared" si="264"/>
        <v>0</v>
      </c>
      <c r="E632" s="29">
        <f ca="1">Kp*(G632+H632*OnebyTi+Td*(G632-G631))</f>
        <v>0.33333333095656176</v>
      </c>
      <c r="F632" s="29">
        <f t="shared" ca="1" si="265"/>
        <v>1.0000000059756673</v>
      </c>
      <c r="G632" s="29">
        <f t="shared" ca="1" si="245"/>
        <v>-5.9756672943223066E-9</v>
      </c>
      <c r="H632" s="29">
        <f t="shared" ca="1" si="246"/>
        <v>0.22222224454037701</v>
      </c>
      <c r="I632" s="29">
        <f t="shared" ca="1" si="247"/>
        <v>2.2575912808896161</v>
      </c>
      <c r="J632" s="29">
        <f t="shared" ca="1" si="248"/>
        <v>1.2398322971779099</v>
      </c>
      <c r="K632" s="29">
        <f t="shared" ca="1" si="249"/>
        <v>5.4839212453449901</v>
      </c>
      <c r="M632" s="29">
        <f ca="1">Kp*(Q632+R632*OnebyTi+Td*(Q632-Q631))</f>
        <v>-303.80007587474563</v>
      </c>
      <c r="N632" s="29">
        <f t="shared" ca="1" si="266"/>
        <v>-1147.1222171419713</v>
      </c>
      <c r="O632" s="29">
        <f t="shared" ca="1" si="250"/>
        <v>-603.59727320400498</v>
      </c>
      <c r="P632" s="29">
        <f t="shared" ca="1" si="267"/>
        <v>-82.441278263157358</v>
      </c>
      <c r="Q632" s="29">
        <f t="shared" ca="1" si="251"/>
        <v>83.441278263157358</v>
      </c>
      <c r="R632" s="29">
        <f t="shared" ca="1" si="252"/>
        <v>-536.29849696912652</v>
      </c>
      <c r="S632" s="29">
        <f t="shared" ca="1" si="253"/>
        <v>2220.5365260853819</v>
      </c>
      <c r="T632" s="29">
        <f t="shared" ca="1" si="254"/>
        <v>289452.38745049562</v>
      </c>
      <c r="U632" s="29">
        <f t="shared" ca="1" si="255"/>
        <v>2751.8371180216991</v>
      </c>
      <c r="W632" s="29">
        <f ca="1">Kp*(AB632+AC632*OnebyTi+Td*(AB632-AB631))</f>
        <v>442.80112585332608</v>
      </c>
      <c r="X632" s="29">
        <f t="shared" ca="1" si="268"/>
        <v>294.23926660919841</v>
      </c>
      <c r="Y632" s="29">
        <f t="shared" ca="1" si="269"/>
        <v>192.04477869980454</v>
      </c>
      <c r="Z632" s="29">
        <f t="shared" ca="1" si="270"/>
        <v>68.331170382853813</v>
      </c>
      <c r="AA632" s="29">
        <f t="shared" ca="1" si="271"/>
        <v>-16.747256119498697</v>
      </c>
      <c r="AB632" s="29">
        <f t="shared" ca="1" si="256"/>
        <v>17.747256119498697</v>
      </c>
      <c r="AC632" s="29">
        <f t="shared" ca="1" si="257"/>
        <v>224.2117260908893</v>
      </c>
      <c r="AD632" s="29">
        <f t="shared" ca="1" si="258"/>
        <v>821.98622111025713</v>
      </c>
      <c r="AE632" s="29">
        <f t="shared" ca="1" si="259"/>
        <v>32357.756246843743</v>
      </c>
      <c r="AF632" s="29">
        <f t="shared" ca="1" si="260"/>
        <v>78703398.731041268</v>
      </c>
      <c r="AH632" s="29">
        <f t="shared" ca="1" si="261"/>
        <v>0.33333333095656176</v>
      </c>
      <c r="AI632" s="29">
        <f t="shared" ca="1" si="262"/>
        <v>1.0000000059756673</v>
      </c>
    </row>
    <row r="633" spans="1:35" x14ac:dyDescent="0.25">
      <c r="A633" s="29">
        <v>62.099999999999497</v>
      </c>
      <c r="B633" s="29">
        <f t="shared" si="263"/>
        <v>1</v>
      </c>
      <c r="C633" s="29">
        <f t="shared" si="264"/>
        <v>0</v>
      </c>
      <c r="E633" s="29">
        <f ca="1">Kp*(G633+H633*OnebyTi+Td*(G633-G632))</f>
        <v>0.33333333096355272</v>
      </c>
      <c r="F633" s="27">
        <f t="shared" ca="1" si="265"/>
        <v>1.0000000058287826</v>
      </c>
      <c r="G633" s="29">
        <f t="shared" ca="1" si="245"/>
        <v>-5.8287825677183491E-9</v>
      </c>
      <c r="H633" s="29">
        <f t="shared" ca="1" si="246"/>
        <v>0.22222224395749876</v>
      </c>
      <c r="I633" s="29">
        <f t="shared" ca="1" si="247"/>
        <v>2.2575912814724943</v>
      </c>
      <c r="J633" s="29">
        <f t="shared" ca="1" si="248"/>
        <v>1.2398322971779099</v>
      </c>
      <c r="K633" s="29">
        <f t="shared" ca="1" si="249"/>
        <v>5.48392128154173</v>
      </c>
      <c r="M633" s="29">
        <f ca="1">Kp*(Q633+R633*OnebyTi+Td*(Q633-Q632))</f>
        <v>-160.48163076643817</v>
      </c>
      <c r="N633" s="27">
        <f t="shared" ca="1" si="266"/>
        <v>-1123.9128344273524</v>
      </c>
      <c r="O633" s="29">
        <f t="shared" ca="1" si="250"/>
        <v>-625.77882124083862</v>
      </c>
      <c r="P633" s="29">
        <f t="shared" ca="1" si="267"/>
        <v>-103.70993734752059</v>
      </c>
      <c r="Q633" s="29">
        <f t="shared" ca="1" si="251"/>
        <v>104.70993734752059</v>
      </c>
      <c r="R633" s="29">
        <f t="shared" ca="1" si="252"/>
        <v>-525.82750323437449</v>
      </c>
      <c r="S633" s="29">
        <f t="shared" ca="1" si="253"/>
        <v>2231.0075198201339</v>
      </c>
      <c r="T633" s="29">
        <f t="shared" ca="1" si="254"/>
        <v>290548.80454842781</v>
      </c>
      <c r="U633" s="29">
        <f t="shared" ca="1" si="255"/>
        <v>2764.8193942375924</v>
      </c>
      <c r="W633" s="29">
        <f ca="1">Kp*(AB633+AC633*OnebyTi+Td*(AB633-AB632))</f>
        <v>419.94487275922631</v>
      </c>
      <c r="X633" s="29">
        <f t="shared" ca="1" si="268"/>
        <v>292.84644768593904</v>
      </c>
      <c r="Y633" s="29">
        <f t="shared" ca="1" si="269"/>
        <v>197.02886268800049</v>
      </c>
      <c r="Z633" s="29">
        <f t="shared" ca="1" si="270"/>
        <v>74.364754257564755</v>
      </c>
      <c r="AA633" s="29">
        <f t="shared" ca="1" si="271"/>
        <v>-12.59793229640526</v>
      </c>
      <c r="AB633" s="29">
        <f t="shared" ca="1" si="256"/>
        <v>13.59793229640526</v>
      </c>
      <c r="AC633" s="29">
        <f t="shared" ca="1" si="257"/>
        <v>225.57151932052983</v>
      </c>
      <c r="AD633" s="29">
        <f t="shared" ca="1" si="258"/>
        <v>823.34601433989769</v>
      </c>
      <c r="AE633" s="29">
        <f t="shared" ca="1" si="259"/>
        <v>32376.246623117506</v>
      </c>
      <c r="AF633" s="29">
        <f t="shared" ca="1" si="260"/>
        <v>79098485.028346375</v>
      </c>
      <c r="AH633" s="29">
        <f t="shared" ca="1" si="261"/>
        <v>0.33333333096355272</v>
      </c>
      <c r="AI633" s="29">
        <f t="shared" ca="1" si="262"/>
        <v>1.0000000058287826</v>
      </c>
    </row>
    <row r="634" spans="1:35" x14ac:dyDescent="0.25">
      <c r="A634" s="29">
        <v>62.199999999999498</v>
      </c>
      <c r="B634" s="29">
        <f t="shared" si="263"/>
        <v>1</v>
      </c>
      <c r="C634" s="29">
        <f t="shared" si="264"/>
        <v>0</v>
      </c>
      <c r="E634" s="29">
        <f ca="1">Kp*(G634+H634*OnebyTi+Td*(G634-G633))</f>
        <v>0.33333333097666884</v>
      </c>
      <c r="F634" s="29">
        <f t="shared" ca="1" si="265"/>
        <v>1.0000000056844844</v>
      </c>
      <c r="G634" s="29">
        <f t="shared" ca="1" si="245"/>
        <v>-5.6844844387171634E-9</v>
      </c>
      <c r="H634" s="29">
        <f t="shared" ca="1" si="246"/>
        <v>0.22222224338905031</v>
      </c>
      <c r="I634" s="29">
        <f t="shared" ca="1" si="247"/>
        <v>2.2575912820409427</v>
      </c>
      <c r="J634" s="29">
        <f t="shared" ca="1" si="248"/>
        <v>1.2398322971779099</v>
      </c>
      <c r="K634" s="29">
        <f t="shared" ca="1" si="249"/>
        <v>5.4839213168992229</v>
      </c>
      <c r="M634" s="29">
        <f ca="1">Kp*(Q634+R634*OnebyTi+Td*(Q634-Q633))</f>
        <v>-13.743765508917363</v>
      </c>
      <c r="N634" s="29">
        <f t="shared" ca="1" si="266"/>
        <v>-1096.1346853895584</v>
      </c>
      <c r="O634" s="27">
        <f t="shared" ca="1" si="250"/>
        <v>-646.10794075138404</v>
      </c>
      <c r="P634" s="27">
        <f t="shared" ca="1" si="267"/>
        <v>-125.01585192563323</v>
      </c>
      <c r="Q634" s="29">
        <f t="shared" ca="1" si="251"/>
        <v>126.01585192563323</v>
      </c>
      <c r="R634" s="29">
        <f t="shared" ca="1" si="252"/>
        <v>-513.22591804181116</v>
      </c>
      <c r="S634" s="29">
        <f t="shared" ca="1" si="253"/>
        <v>2243.609105012697</v>
      </c>
      <c r="T634" s="29">
        <f t="shared" ca="1" si="254"/>
        <v>292136.80404208211</v>
      </c>
      <c r="U634" s="29">
        <f t="shared" ca="1" si="255"/>
        <v>2780.4432465549712</v>
      </c>
      <c r="W634" s="29">
        <f ca="1">Kp*(AB634+AC634*OnebyTi+Td*(AB634-AB633))</f>
        <v>395.90105794195011</v>
      </c>
      <c r="X634" s="27">
        <f t="shared" ca="1" si="268"/>
        <v>290.85272977283938</v>
      </c>
      <c r="Y634" s="27">
        <f t="shared" ca="1" si="269"/>
        <v>201.70194145130171</v>
      </c>
      <c r="Z634" s="27">
        <f t="shared" ca="1" si="270"/>
        <v>80.347153418823922</v>
      </c>
      <c r="AA634" s="27">
        <f t="shared" ca="1" si="271"/>
        <v>-8.3567120262041232</v>
      </c>
      <c r="AB634" s="29">
        <f t="shared" ca="1" si="256"/>
        <v>9.3567120262041232</v>
      </c>
      <c r="AC634" s="29">
        <f t="shared" ca="1" si="257"/>
        <v>226.50719052315026</v>
      </c>
      <c r="AD634" s="29">
        <f t="shared" ca="1" si="258"/>
        <v>824.28168554251806</v>
      </c>
      <c r="AE634" s="29">
        <f t="shared" ca="1" si="259"/>
        <v>32385.001429111639</v>
      </c>
      <c r="AF634" s="29">
        <f t="shared" ca="1" si="260"/>
        <v>79371829.023114115</v>
      </c>
      <c r="AH634" s="29">
        <f t="shared" ca="1" si="261"/>
        <v>0.33333333097666884</v>
      </c>
      <c r="AI634" s="29">
        <f t="shared" ca="1" si="262"/>
        <v>1.0000000056844844</v>
      </c>
    </row>
    <row r="635" spans="1:35" x14ac:dyDescent="0.25">
      <c r="A635" s="29">
        <v>62.2999999999995</v>
      </c>
      <c r="B635" s="29">
        <f t="shared" si="263"/>
        <v>1</v>
      </c>
      <c r="C635" s="29">
        <f t="shared" si="264"/>
        <v>0</v>
      </c>
      <c r="E635" s="29">
        <f ca="1">Kp*(G635+H635*OnebyTi+Td*(G635-G634))</f>
        <v>0.33333333099819862</v>
      </c>
      <c r="F635" s="27">
        <f t="shared" ca="1" si="265"/>
        <v>1.0000000055423377</v>
      </c>
      <c r="G635" s="29">
        <f t="shared" ca="1" si="245"/>
        <v>-5.5423376998930962E-9</v>
      </c>
      <c r="H635" s="29">
        <f t="shared" ca="1" si="246"/>
        <v>0.22222224283481654</v>
      </c>
      <c r="I635" s="29">
        <f t="shared" ca="1" si="247"/>
        <v>2.2575912825951763</v>
      </c>
      <c r="J635" s="29">
        <f t="shared" ca="1" si="248"/>
        <v>1.2398322971779099</v>
      </c>
      <c r="K635" s="29">
        <f t="shared" ca="1" si="249"/>
        <v>5.4839213514279868</v>
      </c>
      <c r="M635" s="29">
        <f ca="1">Kp*(Q635+R635*OnebyTi+Td*(Q635-Q634))</f>
        <v>135.944826182767</v>
      </c>
      <c r="N635" s="27">
        <f t="shared" ca="1" si="266"/>
        <v>-1063.7990798240398</v>
      </c>
      <c r="O635" s="29">
        <f t="shared" ca="1" si="250"/>
        <v>-664.47377651547515</v>
      </c>
      <c r="P635" s="29">
        <f t="shared" ca="1" si="267"/>
        <v>-146.28190296674532</v>
      </c>
      <c r="Q635" s="29">
        <f t="shared" ca="1" si="251"/>
        <v>147.28190296674532</v>
      </c>
      <c r="R635" s="29">
        <f t="shared" ca="1" si="252"/>
        <v>-498.49772774513661</v>
      </c>
      <c r="S635" s="29">
        <f t="shared" ca="1" si="253"/>
        <v>2258.3372953093717</v>
      </c>
      <c r="T635" s="29">
        <f t="shared" ca="1" si="254"/>
        <v>294305.99993623269</v>
      </c>
      <c r="U635" s="29">
        <f t="shared" ca="1" si="255"/>
        <v>2798.7037325637707</v>
      </c>
      <c r="W635" s="29">
        <f ca="1">Kp*(AB635+AC635*OnebyTi+Td*(AB635-AB634))</f>
        <v>370.69881256027446</v>
      </c>
      <c r="X635" s="29">
        <f t="shared" ca="1" si="268"/>
        <v>288.25266821824272</v>
      </c>
      <c r="Y635" s="29">
        <f t="shared" ca="1" si="269"/>
        <v>206.04987670395812</v>
      </c>
      <c r="Z635" s="29">
        <f t="shared" ca="1" si="270"/>
        <v>86.265696270761737</v>
      </c>
      <c r="AA635" s="29">
        <f t="shared" ca="1" si="271"/>
        <v>-4.0305734594388785</v>
      </c>
      <c r="AB635" s="29">
        <f t="shared" ca="1" si="256"/>
        <v>5.0305734594388785</v>
      </c>
      <c r="AC635" s="29">
        <f t="shared" ca="1" si="257"/>
        <v>227.01024786909414</v>
      </c>
      <c r="AD635" s="29">
        <f t="shared" ca="1" si="258"/>
        <v>824.78474288846201</v>
      </c>
      <c r="AE635" s="29">
        <f t="shared" ca="1" si="259"/>
        <v>32387.532096044721</v>
      </c>
      <c r="AF635" s="29">
        <f t="shared" ca="1" si="260"/>
        <v>79519881.818337396</v>
      </c>
      <c r="AH635" s="29">
        <f t="shared" ca="1" si="261"/>
        <v>0.33333333099819862</v>
      </c>
      <c r="AI635" s="29">
        <f t="shared" ca="1" si="262"/>
        <v>1.0000000055423377</v>
      </c>
    </row>
    <row r="636" spans="1:35" x14ac:dyDescent="0.25">
      <c r="A636" s="29">
        <v>62.399999999999501</v>
      </c>
      <c r="B636" s="29">
        <f t="shared" si="263"/>
        <v>1</v>
      </c>
      <c r="C636" s="29">
        <f t="shared" si="264"/>
        <v>0</v>
      </c>
      <c r="E636" s="29">
        <f ca="1">Kp*(G636+H636*OnebyTi+Td*(G636-G635))</f>
        <v>0.33333333102966151</v>
      </c>
      <c r="F636" s="29">
        <f t="shared" ca="1" si="265"/>
        <v>1.0000000054020428</v>
      </c>
      <c r="G636" s="29">
        <f t="shared" ca="1" si="245"/>
        <v>-5.4020428130741038E-9</v>
      </c>
      <c r="H636" s="29">
        <f t="shared" ca="1" si="246"/>
        <v>0.22222224229461227</v>
      </c>
      <c r="I636" s="29">
        <f t="shared" ca="1" si="247"/>
        <v>2.2575912831353806</v>
      </c>
      <c r="J636" s="29">
        <f t="shared" ca="1" si="248"/>
        <v>1.2398322971779099</v>
      </c>
      <c r="K636" s="29">
        <f t="shared" ca="1" si="249"/>
        <v>5.4839213851367337</v>
      </c>
      <c r="M636" s="29">
        <f ca="1">Kp*(Q636+R636*OnebyTi+Td*(Q636-Q635))</f>
        <v>288.09541546689115</v>
      </c>
      <c r="N636" s="29">
        <f t="shared" ca="1" si="266"/>
        <v>-1026.9342043252107</v>
      </c>
      <c r="O636" s="27">
        <f t="shared" ca="1" si="250"/>
        <v>-680.77045893355569</v>
      </c>
      <c r="P636" s="27">
        <f t="shared" ca="1" si="267"/>
        <v>-167.42959464790181</v>
      </c>
      <c r="Q636" s="29">
        <f t="shared" ca="1" si="251"/>
        <v>168.42959464790181</v>
      </c>
      <c r="R636" s="29">
        <f t="shared" ca="1" si="252"/>
        <v>-481.65476828034645</v>
      </c>
      <c r="S636" s="29">
        <f t="shared" ca="1" si="253"/>
        <v>2275.1802547741618</v>
      </c>
      <c r="T636" s="29">
        <f t="shared" ca="1" si="254"/>
        <v>297142.85277155833</v>
      </c>
      <c r="U636" s="29">
        <f t="shared" ca="1" si="255"/>
        <v>2819.5861776882757</v>
      </c>
      <c r="W636" s="29">
        <f ca="1">Kp*(AB636+AC636*OnebyTi+Td*(AB636-AB635))</f>
        <v>344.37002218207937</v>
      </c>
      <c r="X636" s="27">
        <f t="shared" ca="1" si="268"/>
        <v>285.04193635531419</v>
      </c>
      <c r="Y636" s="27">
        <f t="shared" ca="1" si="269"/>
        <v>210.05895415375761</v>
      </c>
      <c r="Z636" s="27">
        <f t="shared" ca="1" si="270"/>
        <v>92.107639686199036</v>
      </c>
      <c r="AA636" s="27">
        <f t="shared" ca="1" si="271"/>
        <v>0.37322758074176221</v>
      </c>
      <c r="AB636" s="29">
        <f t="shared" ca="1" si="256"/>
        <v>0.62677241925823779</v>
      </c>
      <c r="AC636" s="29">
        <f t="shared" ca="1" si="257"/>
        <v>227.07292511101997</v>
      </c>
      <c r="AD636" s="29">
        <f t="shared" ca="1" si="258"/>
        <v>824.84742013038783</v>
      </c>
      <c r="AE636" s="29">
        <f t="shared" ca="1" si="259"/>
        <v>32387.571380411275</v>
      </c>
      <c r="AF636" s="29">
        <f t="shared" ca="1" si="260"/>
        <v>79538505.912807092</v>
      </c>
      <c r="AH636" s="29">
        <f t="shared" ca="1" si="261"/>
        <v>0.33333333102966151</v>
      </c>
      <c r="AI636" s="29">
        <f t="shared" ca="1" si="262"/>
        <v>1.0000000054020428</v>
      </c>
    </row>
    <row r="637" spans="1:35" x14ac:dyDescent="0.25">
      <c r="A637" s="29">
        <v>62.499999999999503</v>
      </c>
      <c r="B637" s="29">
        <f t="shared" si="263"/>
        <v>1</v>
      </c>
      <c r="C637" s="29">
        <f t="shared" si="264"/>
        <v>0</v>
      </c>
      <c r="E637" s="29">
        <f ca="1">Kp*(G637+H637*OnebyTi+Td*(G637-G636))</f>
        <v>0.33333333107177526</v>
      </c>
      <c r="F637" s="27">
        <f t="shared" ca="1" si="265"/>
        <v>1.0000000052634379</v>
      </c>
      <c r="G637" s="29">
        <f t="shared" ca="1" si="245"/>
        <v>-5.2634379077431959E-9</v>
      </c>
      <c r="H637" s="29">
        <f t="shared" ca="1" si="246"/>
        <v>0.22222224176826846</v>
      </c>
      <c r="I637" s="29">
        <f t="shared" ca="1" si="247"/>
        <v>2.2575912836617245</v>
      </c>
      <c r="J637" s="29">
        <f t="shared" ca="1" si="248"/>
        <v>1.2398322971779099</v>
      </c>
      <c r="K637" s="29">
        <f t="shared" ca="1" si="249"/>
        <v>5.483921418033221</v>
      </c>
      <c r="M637" s="29">
        <f ca="1">Kp*(Q637+R637*OnebyTi+Td*(Q637-Q636))</f>
        <v>442.20062872538131</v>
      </c>
      <c r="N637" s="27">
        <f t="shared" ca="1" si="266"/>
        <v>-985.5853524652872</v>
      </c>
      <c r="O637" s="29">
        <f t="shared" ca="1" si="250"/>
        <v>-694.89758931212316</v>
      </c>
      <c r="P637" s="29">
        <f t="shared" ca="1" si="267"/>
        <v>-188.37931400746356</v>
      </c>
      <c r="Q637" s="29">
        <f t="shared" ca="1" si="251"/>
        <v>189.37931400746356</v>
      </c>
      <c r="R637" s="29">
        <f t="shared" ca="1" si="252"/>
        <v>-462.71683687960007</v>
      </c>
      <c r="S637" s="29">
        <f t="shared" ca="1" si="253"/>
        <v>2294.1181861749083</v>
      </c>
      <c r="T637" s="29">
        <f t="shared" ca="1" si="254"/>
        <v>300729.30522895209</v>
      </c>
      <c r="U637" s="29">
        <f t="shared" ca="1" si="255"/>
        <v>2843.0660366806605</v>
      </c>
      <c r="W637" s="29">
        <f ca="1">Kp*(AB637+AC637*OnebyTi+Td*(AB637-AB636))</f>
        <v>316.94930660541644</v>
      </c>
      <c r="X637" s="29">
        <f t="shared" ca="1" si="268"/>
        <v>281.21735157774782</v>
      </c>
      <c r="Y637" s="29">
        <f t="shared" ca="1" si="269"/>
        <v>213.71591734838026</v>
      </c>
      <c r="Z637" s="29">
        <f t="shared" ca="1" si="270"/>
        <v>97.860193173679122</v>
      </c>
      <c r="AA637" s="29">
        <f t="shared" ca="1" si="271"/>
        <v>4.8471676522135798</v>
      </c>
      <c r="AB637" s="29">
        <f t="shared" ca="1" si="256"/>
        <v>-3.8471676522135798</v>
      </c>
      <c r="AC637" s="29">
        <f t="shared" ca="1" si="257"/>
        <v>226.68820834579861</v>
      </c>
      <c r="AD637" s="29">
        <f t="shared" ca="1" si="258"/>
        <v>825.23213689560919</v>
      </c>
      <c r="AE637" s="29">
        <f t="shared" ca="1" si="259"/>
        <v>32389.051450305698</v>
      </c>
      <c r="AF637" s="29">
        <f t="shared" ca="1" si="260"/>
        <v>79654201.518322036</v>
      </c>
      <c r="AH637" s="29">
        <f t="shared" ca="1" si="261"/>
        <v>0.33333333107177526</v>
      </c>
      <c r="AI637" s="29">
        <f t="shared" ca="1" si="262"/>
        <v>1.0000000052634379</v>
      </c>
    </row>
    <row r="638" spans="1:35" x14ac:dyDescent="0.25">
      <c r="A638" s="29">
        <v>62.599999999999497</v>
      </c>
      <c r="B638" s="29">
        <f t="shared" si="263"/>
        <v>1</v>
      </c>
      <c r="C638" s="29">
        <f t="shared" si="264"/>
        <v>0</v>
      </c>
      <c r="E638" s="29">
        <f ca="1">Kp*(G638+H638*OnebyTi+Td*(G638-G637))</f>
        <v>0.33333333112447888</v>
      </c>
      <c r="F638" s="29">
        <f t="shared" ca="1" si="265"/>
        <v>1.0000000051264917</v>
      </c>
      <c r="G638" s="29">
        <f t="shared" ca="1" si="245"/>
        <v>-5.1264916756110779E-9</v>
      </c>
      <c r="H638" s="29">
        <f t="shared" ca="1" si="246"/>
        <v>0.22222224125561929</v>
      </c>
      <c r="I638" s="29">
        <f t="shared" ca="1" si="247"/>
        <v>2.2575912841743735</v>
      </c>
      <c r="J638" s="29">
        <f t="shared" ca="1" si="248"/>
        <v>1.2398322971779099</v>
      </c>
      <c r="K638" s="29">
        <f t="shared" ca="1" si="249"/>
        <v>5.4839214501250586</v>
      </c>
      <c r="M638" s="29">
        <f ca="1">Kp*(Q638+R638*OnebyTi+Td*(Q638-Q637))</f>
        <v>597.73593349235682</v>
      </c>
      <c r="N638" s="29">
        <f t="shared" ca="1" si="266"/>
        <v>-939.81509700617482</v>
      </c>
      <c r="O638" s="29">
        <f t="shared" ca="1" si="250"/>
        <v>-706.76071473813408</v>
      </c>
      <c r="P638" s="29">
        <f t="shared" ca="1" si="267"/>
        <v>-209.05059980678973</v>
      </c>
      <c r="Q638" s="29">
        <f t="shared" ca="1" si="251"/>
        <v>210.05059980678973</v>
      </c>
      <c r="R638" s="29">
        <f t="shared" ca="1" si="252"/>
        <v>-441.71177689892107</v>
      </c>
      <c r="S638" s="29">
        <f t="shared" ca="1" si="253"/>
        <v>2315.1232461555874</v>
      </c>
      <c r="T638" s="29">
        <f t="shared" ca="1" si="254"/>
        <v>305141.43067687127</v>
      </c>
      <c r="U638" s="29">
        <f t="shared" ca="1" si="255"/>
        <v>2869.1087884488657</v>
      </c>
      <c r="W638" s="29">
        <f ca="1">Kp*(AB638+AC638*OnebyTi+Td*(AB638-AB637))</f>
        <v>288.47399393837276</v>
      </c>
      <c r="X638" s="29">
        <f t="shared" ca="1" si="268"/>
        <v>276.77689955326349</v>
      </c>
      <c r="Y638" s="29">
        <f t="shared" ca="1" si="269"/>
        <v>217.00800114277371</v>
      </c>
      <c r="Z638" s="29">
        <f t="shared" ca="1" si="270"/>
        <v>103.51054351656583</v>
      </c>
      <c r="AA638" s="29">
        <f t="shared" ca="1" si="271"/>
        <v>9.3834664358252287</v>
      </c>
      <c r="AB638" s="29">
        <f t="shared" ca="1" si="256"/>
        <v>-8.3834664358252287</v>
      </c>
      <c r="AC638" s="29">
        <f t="shared" ca="1" si="257"/>
        <v>225.84986170221609</v>
      </c>
      <c r="AD638" s="29">
        <f t="shared" ca="1" si="258"/>
        <v>826.07048353919174</v>
      </c>
      <c r="AE638" s="29">
        <f t="shared" ca="1" si="259"/>
        <v>32396.079701253759</v>
      </c>
      <c r="AF638" s="29">
        <f t="shared" ca="1" si="260"/>
        <v>79910015.812547967</v>
      </c>
      <c r="AH638" s="29">
        <f t="shared" ca="1" si="261"/>
        <v>0.33333333112447888</v>
      </c>
      <c r="AI638" s="29">
        <f t="shared" ca="1" si="262"/>
        <v>1.0000000051264917</v>
      </c>
    </row>
    <row r="639" spans="1:35" x14ac:dyDescent="0.25">
      <c r="A639" s="29">
        <v>62.699999999999498</v>
      </c>
      <c r="B639" s="29">
        <f t="shared" si="263"/>
        <v>1</v>
      </c>
      <c r="C639" s="29">
        <f t="shared" si="264"/>
        <v>0</v>
      </c>
      <c r="E639" s="29">
        <f ca="1">Kp*(G639+H639*OnebyTi+Td*(G639-G638))</f>
        <v>0.33333333118699243</v>
      </c>
      <c r="F639" s="27">
        <f t="shared" ca="1" si="265"/>
        <v>1.0000000049912905</v>
      </c>
      <c r="G639" s="29">
        <f t="shared" ca="1" si="245"/>
        <v>-4.9912904920290657E-9</v>
      </c>
      <c r="H639" s="29">
        <f t="shared" ca="1" si="246"/>
        <v>0.22222224075649025</v>
      </c>
      <c r="I639" s="29">
        <f t="shared" ca="1" si="247"/>
        <v>2.2575912846735027</v>
      </c>
      <c r="J639" s="29">
        <f t="shared" ca="1" si="248"/>
        <v>1.2398322971779099</v>
      </c>
      <c r="K639" s="29">
        <f t="shared" ca="1" si="249"/>
        <v>5.4839214814204498</v>
      </c>
      <c r="M639" s="29">
        <f ca="1">Kp*(Q639+R639*OnebyTi+Td*(Q639-Q638))</f>
        <v>754.16121641799703</v>
      </c>
      <c r="N639" s="27">
        <f t="shared" ca="1" si="266"/>
        <v>-889.70340237075266</v>
      </c>
      <c r="O639" s="27">
        <f t="shared" ca="1" si="250"/>
        <v>-716.27179060158721</v>
      </c>
      <c r="P639" s="27">
        <f t="shared" ca="1" si="267"/>
        <v>-229.36241979941116</v>
      </c>
      <c r="Q639" s="29">
        <f t="shared" ca="1" si="251"/>
        <v>230.36241979941116</v>
      </c>
      <c r="R639" s="29">
        <f t="shared" ca="1" si="252"/>
        <v>-418.67553491897996</v>
      </c>
      <c r="S639" s="29">
        <f t="shared" ca="1" si="253"/>
        <v>2338.1594881355286</v>
      </c>
      <c r="T639" s="29">
        <f t="shared" ca="1" si="254"/>
        <v>310448.11512245529</v>
      </c>
      <c r="U639" s="29">
        <f t="shared" ca="1" si="255"/>
        <v>2897.6698652612022</v>
      </c>
      <c r="W639" s="29">
        <f ca="1">Kp*(AB639+AC639*OnebyTi+Td*(AB639-AB638))</f>
        <v>258.98408889934473</v>
      </c>
      <c r="X639" s="27">
        <f t="shared" ca="1" si="268"/>
        <v>271.71975649771395</v>
      </c>
      <c r="Y639" s="27">
        <f t="shared" ca="1" si="269"/>
        <v>219.92296471521166</v>
      </c>
      <c r="Z639" s="27">
        <f t="shared" ca="1" si="270"/>
        <v>109.04587984270182</v>
      </c>
      <c r="AA639" s="27">
        <f t="shared" ca="1" si="271"/>
        <v>13.9740981551186</v>
      </c>
      <c r="AB639" s="29">
        <f t="shared" ca="1" si="256"/>
        <v>-12.9740981551186</v>
      </c>
      <c r="AC639" s="29">
        <f t="shared" ca="1" si="257"/>
        <v>224.55245188670423</v>
      </c>
      <c r="AD639" s="29">
        <f t="shared" ca="1" si="258"/>
        <v>827.3678933547036</v>
      </c>
      <c r="AE639" s="29">
        <f t="shared" ca="1" si="259"/>
        <v>32412.912423547623</v>
      </c>
      <c r="AF639" s="29">
        <f t="shared" ca="1" si="260"/>
        <v>80312794.244314998</v>
      </c>
      <c r="AH639" s="29">
        <f t="shared" ca="1" si="261"/>
        <v>0.33333333118699243</v>
      </c>
      <c r="AI639" s="29">
        <f t="shared" ca="1" si="262"/>
        <v>1.0000000049912905</v>
      </c>
    </row>
    <row r="640" spans="1:35" x14ac:dyDescent="0.25">
      <c r="A640" s="29">
        <v>62.7999999999995</v>
      </c>
      <c r="B640" s="29">
        <f t="shared" si="263"/>
        <v>1</v>
      </c>
      <c r="C640" s="29">
        <f t="shared" si="264"/>
        <v>0</v>
      </c>
      <c r="E640" s="29">
        <f ca="1">Kp*(G640+H640*OnebyTi+Td*(G640-G639))</f>
        <v>0.33333333125792475</v>
      </c>
      <c r="F640" s="29">
        <f t="shared" ca="1" si="265"/>
        <v>1.000000004858018</v>
      </c>
      <c r="G640" s="29">
        <f t="shared" ca="1" si="245"/>
        <v>-4.8580179878854324E-9</v>
      </c>
      <c r="H640" s="29">
        <f t="shared" ca="1" si="246"/>
        <v>0.22222224027068846</v>
      </c>
      <c r="I640" s="29">
        <f t="shared" ca="1" si="247"/>
        <v>2.2575912851593043</v>
      </c>
      <c r="J640" s="29">
        <f t="shared" ca="1" si="248"/>
        <v>1.2398322971779099</v>
      </c>
      <c r="K640" s="29">
        <f t="shared" ca="1" si="249"/>
        <v>5.4839215119288029</v>
      </c>
      <c r="M640" s="29">
        <f ca="1">Kp*(Q640+R640*OnebyTi+Td*(Q640-Q639))</f>
        <v>910.92244931857977</v>
      </c>
      <c r="N640" s="29">
        <f t="shared" ca="1" si="266"/>
        <v>-835.34767578319202</v>
      </c>
      <c r="O640" s="29">
        <f t="shared" ca="1" si="250"/>
        <v>-723.34962883232413</v>
      </c>
      <c r="P640" s="29">
        <f t="shared" ca="1" si="267"/>
        <v>-249.23345556049588</v>
      </c>
      <c r="Q640" s="29">
        <f t="shared" ca="1" si="251"/>
        <v>250.23345556049588</v>
      </c>
      <c r="R640" s="29">
        <f t="shared" ca="1" si="252"/>
        <v>-393.65218936293036</v>
      </c>
      <c r="S640" s="29">
        <f t="shared" ca="1" si="253"/>
        <v>2363.1828336915783</v>
      </c>
      <c r="T640" s="29">
        <f t="shared" ca="1" si="254"/>
        <v>316709.79335062997</v>
      </c>
      <c r="U640" s="29">
        <f t="shared" ca="1" si="255"/>
        <v>2928.694617265036</v>
      </c>
      <c r="W640" s="29">
        <f ca="1">Kp*(AB640+AC640*OnebyTi+Td*(AB640-AB639))</f>
        <v>228.52223531020456</v>
      </c>
      <c r="X640" s="29">
        <f t="shared" ca="1" si="268"/>
        <v>266.04630943526217</v>
      </c>
      <c r="Y640" s="29">
        <f t="shared" ca="1" si="269"/>
        <v>222.44912405946098</v>
      </c>
      <c r="Z640" s="29">
        <f t="shared" ca="1" si="270"/>
        <v>114.4534190816173</v>
      </c>
      <c r="AA640" s="29">
        <f t="shared" ca="1" si="271"/>
        <v>18.610803661764514</v>
      </c>
      <c r="AB640" s="29">
        <f t="shared" ca="1" si="256"/>
        <v>-17.610803661764514</v>
      </c>
      <c r="AC640" s="29">
        <f t="shared" ca="1" si="257"/>
        <v>222.79137152052778</v>
      </c>
      <c r="AD640" s="29">
        <f t="shared" ca="1" si="258"/>
        <v>829.12897372088003</v>
      </c>
      <c r="AE640" s="29">
        <f t="shared" ca="1" si="259"/>
        <v>32443.926464108943</v>
      </c>
      <c r="AF640" s="29">
        <f t="shared" ca="1" si="260"/>
        <v>80870545.643160596</v>
      </c>
      <c r="AH640" s="29">
        <f t="shared" ca="1" si="261"/>
        <v>0.33333333125792475</v>
      </c>
      <c r="AI640" s="29">
        <f t="shared" ca="1" si="262"/>
        <v>1.000000004858018</v>
      </c>
    </row>
    <row r="641" spans="1:35" x14ac:dyDescent="0.25">
      <c r="A641" s="29">
        <v>62.899999999999501</v>
      </c>
      <c r="B641" s="29">
        <f t="shared" si="263"/>
        <v>1</v>
      </c>
      <c r="C641" s="29">
        <f t="shared" si="264"/>
        <v>0</v>
      </c>
      <c r="E641" s="29">
        <f ca="1">Kp*(G641+H641*OnebyTi+Td*(G641-G640))</f>
        <v>0.33333333133540255</v>
      </c>
      <c r="F641" s="27">
        <f t="shared" ca="1" si="265"/>
        <v>1.0000000047269317</v>
      </c>
      <c r="G641" s="29">
        <f t="shared" ref="G641:G704" ca="1" si="272">B641-F641</f>
        <v>-4.7269317349218909E-9</v>
      </c>
      <c r="H641" s="29">
        <f t="shared" ref="H641:H704" ca="1" si="273">H640+G641*0.1</f>
        <v>0.2222222397979953</v>
      </c>
      <c r="I641" s="29">
        <f t="shared" ref="I641:I704" ca="1" si="274">IF(ROW()&lt;12,0,I640+ABS(G641)*0.1)</f>
        <v>2.2575912856319973</v>
      </c>
      <c r="J641" s="29">
        <f t="shared" ref="J641:J704" ca="1" si="275">IF(ROW()&lt;12,0,J640+((G641)^2)*0.1)</f>
        <v>1.2398322971779099</v>
      </c>
      <c r="K641" s="29">
        <f t="shared" ref="K641:K704" ca="1" si="276">IF(ROW()&lt;12,0,K640+A641*ABS(G641)*0.1)</f>
        <v>5.4839215416612035</v>
      </c>
      <c r="M641" s="29">
        <f ca="1">Kp*(Q641+R641*OnebyTi+Td*(Q641-Q640))</f>
        <v>1067.4534389637056</v>
      </c>
      <c r="N641" s="27">
        <f t="shared" ca="1" si="266"/>
        <v>-776.86275568066117</v>
      </c>
      <c r="O641" s="27">
        <f t="shared" ref="O641:O704" ca="1" si="277">IF((ROW()-12)*0.1&lt;L_2,0,OFFSET(N641,-1,0)*b_2/K_2-O640*a_2)</f>
        <v>-727.92032993110524</v>
      </c>
      <c r="P641" s="27">
        <f t="shared" ca="1" si="267"/>
        <v>-268.58239398505708</v>
      </c>
      <c r="Q641" s="29">
        <f t="shared" ref="Q641:Q704" ca="1" si="278">B641-P641</f>
        <v>269.58239398505708</v>
      </c>
      <c r="R641" s="29">
        <f t="shared" ref="R641:R704" ca="1" si="279">R640+Q641*0.1</f>
        <v>-366.69394996442463</v>
      </c>
      <c r="S641" s="29">
        <f t="shared" ref="S641:S704" ca="1" si="280">IF(ROW()&lt;12,0,S640+ABS(Q641)*0.1)</f>
        <v>2390.1410730900839</v>
      </c>
      <c r="T641" s="29">
        <f t="shared" ref="T641:T704" ca="1" si="281">IF(ROW()&lt;12,0,T640+((Q641)^2)*0.1)</f>
        <v>323977.26006530144</v>
      </c>
      <c r="U641" s="29">
        <f t="shared" ref="U641:U704" ca="1" si="282">IF(ROW()&lt;12,0,U640+J641*ABS(Q641)*0.1)</f>
        <v>2962.1183131463572</v>
      </c>
      <c r="W641" s="29">
        <f ca="1">Kp*(AB641+AC641*OnebyTi+Td*(AB641-AB640))</f>
        <v>197.13367276593473</v>
      </c>
      <c r="X641" s="27">
        <f t="shared" ca="1" si="268"/>
        <v>259.75817437292051</v>
      </c>
      <c r="Y641" s="27">
        <f t="shared" ca="1" si="269"/>
        <v>224.57538388038785</v>
      </c>
      <c r="Z641" s="27">
        <f t="shared" ca="1" si="270"/>
        <v>119.72043176483784</v>
      </c>
      <c r="AA641" s="27">
        <f t="shared" ca="1" si="271"/>
        <v>23.285103173147473</v>
      </c>
      <c r="AB641" s="29">
        <f t="shared" ref="AB641:AB704" ca="1" si="283">B641-AA641</f>
        <v>-22.285103173147473</v>
      </c>
      <c r="AC641" s="29">
        <f t="shared" ref="AC641:AC704" ca="1" si="284">AC640+AB641*0.1</f>
        <v>220.56286120321303</v>
      </c>
      <c r="AD641" s="29">
        <f t="shared" ref="AD641:AD704" ca="1" si="285">IF(ROW()&lt;12,0,AD640+ABS(AB641)*0.1)</f>
        <v>831.3574840381948</v>
      </c>
      <c r="AE641" s="29">
        <f t="shared" ref="AE641:AE704" ca="1" si="286">IF(ROW()&lt;12,0,AE640+((AB641)^2)*0.1)</f>
        <v>32493.589046452726</v>
      </c>
      <c r="AF641" s="29">
        <f t="shared" ref="AF641:AF704" ca="1" si="287">IF(ROW()&lt;12,0,AF640+T641*ABS(AB641)*0.1)</f>
        <v>81592532.30979149</v>
      </c>
      <c r="AH641" s="29">
        <f t="shared" ca="1" si="261"/>
        <v>0.33333333133540255</v>
      </c>
      <c r="AI641" s="29">
        <f t="shared" ca="1" si="262"/>
        <v>1.0000000047269317</v>
      </c>
    </row>
    <row r="642" spans="1:35" x14ac:dyDescent="0.25">
      <c r="A642" s="29">
        <v>62.999999999999503</v>
      </c>
      <c r="B642" s="29">
        <f t="shared" si="263"/>
        <v>1</v>
      </c>
      <c r="C642" s="29">
        <f t="shared" si="264"/>
        <v>0</v>
      </c>
      <c r="E642" s="29">
        <f ca="1">Kp*(G642+H642*OnebyTi+Td*(G642-G641))</f>
        <v>0.33333333141722149</v>
      </c>
      <c r="F642" s="29">
        <f t="shared" ca="1" si="265"/>
        <v>1.0000000045983368</v>
      </c>
      <c r="G642" s="29">
        <f t="shared" ca="1" si="272"/>
        <v>-4.5983368224256083E-9</v>
      </c>
      <c r="H642" s="29">
        <f t="shared" ca="1" si="273"/>
        <v>0.22222223933816163</v>
      </c>
      <c r="I642" s="29">
        <f t="shared" ca="1" si="274"/>
        <v>2.2575912860918308</v>
      </c>
      <c r="J642" s="29">
        <f t="shared" ca="1" si="275"/>
        <v>1.2398322971779099</v>
      </c>
      <c r="K642" s="29">
        <f t="shared" ca="1" si="276"/>
        <v>5.4839215706307254</v>
      </c>
      <c r="M642" s="29">
        <f ca="1">Kp*(Q642+R642*OnebyTi+Td*(Q642-Q641))</f>
        <v>1223.1776558598699</v>
      </c>
      <c r="N642" s="29">
        <f t="shared" ca="1" si="266"/>
        <v>-714.38083620039117</v>
      </c>
      <c r="O642" s="29">
        <f t="shared" ca="1" si="277"/>
        <v>-729.91769689634032</v>
      </c>
      <c r="P642" s="29">
        <f t="shared" ca="1" si="267"/>
        <v>-287.32822452138322</v>
      </c>
      <c r="Q642" s="29">
        <f t="shared" ca="1" si="278"/>
        <v>288.32822452138322</v>
      </c>
      <c r="R642" s="29">
        <f t="shared" ca="1" si="279"/>
        <v>-337.86112751228632</v>
      </c>
      <c r="S642" s="29">
        <f t="shared" ca="1" si="280"/>
        <v>2418.9738955422222</v>
      </c>
      <c r="T642" s="29">
        <f t="shared" ca="1" si="281"/>
        <v>332290.57657086675</v>
      </c>
      <c r="U642" s="29">
        <f t="shared" ca="1" si="282"/>
        <v>2997.8661776413146</v>
      </c>
      <c r="W642" s="29">
        <f ca="1">Kp*(AB642+AC642*OnebyTi+Td*(AB642-AB641))</f>
        <v>164.86618747560374</v>
      </c>
      <c r="X642" s="29">
        <f t="shared" ca="1" si="268"/>
        <v>252.85821232075884</v>
      </c>
      <c r="Y642" s="29">
        <f t="shared" ca="1" si="269"/>
        <v>226.29126882037946</v>
      </c>
      <c r="Z642" s="29">
        <f t="shared" ca="1" si="270"/>
        <v>124.83426812346329</v>
      </c>
      <c r="AA642" s="29">
        <f t="shared" ca="1" si="271"/>
        <v>27.988309647026959</v>
      </c>
      <c r="AB642" s="29">
        <f t="shared" ca="1" si="283"/>
        <v>-26.988309647026959</v>
      </c>
      <c r="AC642" s="29">
        <f t="shared" ca="1" si="284"/>
        <v>217.86403023851034</v>
      </c>
      <c r="AD642" s="29">
        <f t="shared" ca="1" si="285"/>
        <v>834.05631500289746</v>
      </c>
      <c r="AE642" s="29">
        <f t="shared" ca="1" si="286"/>
        <v>32566.425932213107</v>
      </c>
      <c r="AF642" s="29">
        <f t="shared" ca="1" si="287"/>
        <v>82489328.407119855</v>
      </c>
      <c r="AH642" s="29">
        <f t="shared" ref="AH642:AH705" ca="1" si="288">IF(ProcessModel = "Model1", E642, IF(ProcessModel = "Model2", M642, W642))</f>
        <v>0.33333333141722149</v>
      </c>
      <c r="AI642" s="29">
        <f t="shared" ref="AI642:AI705" ca="1" si="289">IF(ProcessModel = "Model1", F642, IF(ProcessModel = "Model2", P642, AA642))</f>
        <v>1.0000000045983368</v>
      </c>
    </row>
    <row r="643" spans="1:35" x14ac:dyDescent="0.25">
      <c r="A643" s="29">
        <v>63.099999999999497</v>
      </c>
      <c r="B643" s="29">
        <f t="shared" si="263"/>
        <v>1</v>
      </c>
      <c r="C643" s="29">
        <f t="shared" si="264"/>
        <v>0</v>
      </c>
      <c r="E643" s="29">
        <f ca="1">Kp*(G643+H643*OnebyTi+Td*(G643-G642))</f>
        <v>0.33333333150100464</v>
      </c>
      <c r="F643" s="29">
        <f t="shared" ca="1" si="265"/>
        <v>1.000000004472559</v>
      </c>
      <c r="G643" s="29">
        <f t="shared" ca="1" si="272"/>
        <v>-4.4725589898320095E-9</v>
      </c>
      <c r="H643" s="29">
        <f t="shared" ca="1" si="273"/>
        <v>0.22222223889090573</v>
      </c>
      <c r="I643" s="29">
        <f t="shared" ca="1" si="274"/>
        <v>2.2575912865390868</v>
      </c>
      <c r="J643" s="29">
        <f t="shared" ca="1" si="275"/>
        <v>1.2398322971779099</v>
      </c>
      <c r="K643" s="29">
        <f t="shared" ca="1" si="276"/>
        <v>5.4839215988525725</v>
      </c>
      <c r="M643" s="29">
        <f ca="1">Kp*(Q643+R643*OnebyTi+Td*(Q643-Q642))</f>
        <v>1377.5101369073004</v>
      </c>
      <c r="N643" s="27">
        <f t="shared" ca="1" si="266"/>
        <v>-648.05132675606058</v>
      </c>
      <c r="O643" s="29">
        <f t="shared" ca="1" si="277"/>
        <v>-729.28362917651896</v>
      </c>
      <c r="P643" s="29">
        <f t="shared" ca="1" si="267"/>
        <v>-305.39054116678534</v>
      </c>
      <c r="Q643" s="29">
        <f t="shared" ca="1" si="278"/>
        <v>306.39054116678534</v>
      </c>
      <c r="R643" s="29">
        <f t="shared" ca="1" si="279"/>
        <v>-307.22207339560777</v>
      </c>
      <c r="S643" s="29">
        <f t="shared" ca="1" si="280"/>
        <v>2449.6129496589006</v>
      </c>
      <c r="T643" s="29">
        <f t="shared" ca="1" si="281"/>
        <v>341678.09294251428</v>
      </c>
      <c r="U643" s="29">
        <f t="shared" ca="1" si="282"/>
        <v>3035.8534664901545</v>
      </c>
      <c r="W643" s="29">
        <f ca="1">Kp*(AB643+AC643*OnebyTi+Td*(AB643-AB642))</f>
        <v>131.77005728104382</v>
      </c>
      <c r="X643" s="29">
        <f t="shared" ca="1" si="268"/>
        <v>245.3505430922898</v>
      </c>
      <c r="Y643" s="29">
        <f t="shared" ca="1" si="269"/>
        <v>227.58695394414997</v>
      </c>
      <c r="Z643" s="29">
        <f t="shared" ca="1" si="270"/>
        <v>129.78238443588333</v>
      </c>
      <c r="AA643" s="29">
        <f t="shared" ca="1" si="271"/>
        <v>32.711542776702714</v>
      </c>
      <c r="AB643" s="29">
        <f t="shared" ca="1" si="283"/>
        <v>-31.711542776702714</v>
      </c>
      <c r="AC643" s="29">
        <f t="shared" ca="1" si="284"/>
        <v>214.69287596084007</v>
      </c>
      <c r="AD643" s="29">
        <f t="shared" ca="1" si="285"/>
        <v>837.22746928056779</v>
      </c>
      <c r="AE643" s="29">
        <f t="shared" ca="1" si="286"/>
        <v>32666.988126740973</v>
      </c>
      <c r="AF643" s="29">
        <f t="shared" ca="1" si="287"/>
        <v>83572842.353140727</v>
      </c>
      <c r="AH643" s="29">
        <f t="shared" ca="1" si="288"/>
        <v>0.33333333150100464</v>
      </c>
      <c r="AI643" s="29">
        <f t="shared" ca="1" si="289"/>
        <v>1.000000004472559</v>
      </c>
    </row>
    <row r="644" spans="1:35" x14ac:dyDescent="0.25">
      <c r="A644" s="29">
        <v>63.199999999999498</v>
      </c>
      <c r="B644" s="29">
        <f t="shared" si="263"/>
        <v>1</v>
      </c>
      <c r="C644" s="29">
        <f t="shared" si="264"/>
        <v>0</v>
      </c>
      <c r="E644" s="29">
        <f ca="1">Kp*(G644+H644*OnebyTi+Td*(G644-G643))</f>
        <v>0.33333333158436301</v>
      </c>
      <c r="F644" s="27">
        <f t="shared" ca="1" si="265"/>
        <v>1.000000004349918</v>
      </c>
      <c r="G644" s="29">
        <f t="shared" ca="1" si="272"/>
        <v>-4.3499179813721867E-9</v>
      </c>
      <c r="H644" s="29">
        <f t="shared" ca="1" si="273"/>
        <v>0.22222223845591393</v>
      </c>
      <c r="I644" s="29">
        <f t="shared" ca="1" si="274"/>
        <v>2.2575912869740784</v>
      </c>
      <c r="J644" s="29">
        <f t="shared" ca="1" si="275"/>
        <v>1.2398322971779099</v>
      </c>
      <c r="K644" s="29">
        <f t="shared" ca="1" si="276"/>
        <v>5.4839216263440544</v>
      </c>
      <c r="M644" s="29">
        <f ca="1">Kp*(Q644+R644*OnebyTi+Td*(Q644-Q643))</f>
        <v>1529.8594564358891</v>
      </c>
      <c r="N644" s="29">
        <f t="shared" ca="1" si="266"/>
        <v>-578.04064593517614</v>
      </c>
      <c r="O644" s="27">
        <f t="shared" ca="1" si="277"/>
        <v>-725.96849481446543</v>
      </c>
      <c r="P644" s="27">
        <f t="shared" ca="1" si="267"/>
        <v>-322.68984821614646</v>
      </c>
      <c r="Q644" s="29">
        <f t="shared" ca="1" si="278"/>
        <v>323.68984821614646</v>
      </c>
      <c r="R644" s="29">
        <f t="shared" ca="1" si="279"/>
        <v>-274.85308857399309</v>
      </c>
      <c r="S644" s="29">
        <f t="shared" ca="1" si="280"/>
        <v>2481.9819344805151</v>
      </c>
      <c r="T644" s="29">
        <f t="shared" ca="1" si="281"/>
        <v>352155.60472633346</v>
      </c>
      <c r="U644" s="29">
        <f t="shared" ca="1" si="282"/>
        <v>3075.9855792988537</v>
      </c>
      <c r="W644" s="29">
        <f ca="1">Kp*(AB644+AC644*OnebyTi+Td*(AB644-AB643))</f>
        <v>97.897990871240893</v>
      </c>
      <c r="X644" s="27">
        <f t="shared" ca="1" si="268"/>
        <v>237.24055682291868</v>
      </c>
      <c r="Y644" s="27">
        <f t="shared" ca="1" si="269"/>
        <v>228.45329440983761</v>
      </c>
      <c r="Z644" s="27">
        <f t="shared" ca="1" si="270"/>
        <v>134.5523695772614</v>
      </c>
      <c r="AA644" s="27">
        <f t="shared" ca="1" si="271"/>
        <v>37.445743588621013</v>
      </c>
      <c r="AB644" s="29">
        <f t="shared" ca="1" si="283"/>
        <v>-36.445743588621013</v>
      </c>
      <c r="AC644" s="29">
        <f t="shared" ca="1" si="284"/>
        <v>211.04830160197798</v>
      </c>
      <c r="AD644" s="29">
        <f t="shared" ca="1" si="285"/>
        <v>840.87204363942988</v>
      </c>
      <c r="AE644" s="29">
        <f t="shared" ca="1" si="286"/>
        <v>32799.817349313722</v>
      </c>
      <c r="AF644" s="29">
        <f t="shared" ca="1" si="287"/>
        <v>84856299.640455902</v>
      </c>
      <c r="AH644" s="29">
        <f t="shared" ca="1" si="288"/>
        <v>0.33333333158436301</v>
      </c>
      <c r="AI644" s="29">
        <f t="shared" ca="1" si="289"/>
        <v>1.000000004349918</v>
      </c>
    </row>
    <row r="645" spans="1:35" x14ac:dyDescent="0.25">
      <c r="A645" s="29">
        <v>63.2999999999995</v>
      </c>
      <c r="B645" s="29">
        <f t="shared" si="263"/>
        <v>1</v>
      </c>
      <c r="C645" s="29">
        <f t="shared" si="264"/>
        <v>0</v>
      </c>
      <c r="E645" s="29">
        <f ca="1">Kp*(G645+H645*OnebyTi+Td*(G645-G644))</f>
        <v>0.33333333166503853</v>
      </c>
      <c r="F645" s="29">
        <f t="shared" ca="1" si="265"/>
        <v>1.0000000042307045</v>
      </c>
      <c r="G645" s="29">
        <f t="shared" ca="1" si="272"/>
        <v>-4.2307044534339866E-9</v>
      </c>
      <c r="H645" s="29">
        <f t="shared" ca="1" si="273"/>
        <v>0.22222223803284349</v>
      </c>
      <c r="I645" s="29">
        <f t="shared" ca="1" si="274"/>
        <v>2.2575912873971489</v>
      </c>
      <c r="J645" s="29">
        <f t="shared" ca="1" si="275"/>
        <v>1.2398322971779099</v>
      </c>
      <c r="K645" s="29">
        <f t="shared" ca="1" si="276"/>
        <v>5.4839216531244137</v>
      </c>
      <c r="M645" s="29">
        <f ca="1">Kp*(Q645+R645*OnebyTi+Td*(Q645-Q644))</f>
        <v>1679.629759767723</v>
      </c>
      <c r="N645" s="27">
        <f t="shared" ca="1" si="266"/>
        <v>-504.53194917396411</v>
      </c>
      <c r="O645" s="29">
        <f t="shared" ca="1" si="277"/>
        <v>-719.93147899302426</v>
      </c>
      <c r="P645" s="29">
        <f t="shared" ca="1" si="267"/>
        <v>-339.14786872011587</v>
      </c>
      <c r="Q645" s="29">
        <f t="shared" ca="1" si="278"/>
        <v>340.14786872011587</v>
      </c>
      <c r="R645" s="29">
        <f t="shared" ca="1" si="279"/>
        <v>-240.83830170198149</v>
      </c>
      <c r="S645" s="29">
        <f t="shared" ca="1" si="280"/>
        <v>2515.9967213525265</v>
      </c>
      <c r="T645" s="29">
        <f t="shared" ca="1" si="281"/>
        <v>363725.66198581719</v>
      </c>
      <c r="U645" s="29">
        <f t="shared" ca="1" si="282"/>
        <v>3118.1582106443971</v>
      </c>
      <c r="W645" s="29">
        <f ca="1">Kp*(AB645+AC645*OnebyTi+Td*(AB645-AB644))</f>
        <v>63.305061222249307</v>
      </c>
      <c r="X645" s="29">
        <f t="shared" ca="1" si="268"/>
        <v>228.53492314790245</v>
      </c>
      <c r="Y645" s="29">
        <f t="shared" ca="1" si="269"/>
        <v>228.88185425478682</v>
      </c>
      <c r="Z645" s="29">
        <f t="shared" ca="1" si="270"/>
        <v>139.13197172126135</v>
      </c>
      <c r="AA645" s="29">
        <f t="shared" ca="1" si="271"/>
        <v>42.181689622880924</v>
      </c>
      <c r="AB645" s="29">
        <f t="shared" ca="1" si="283"/>
        <v>-41.181689622880924</v>
      </c>
      <c r="AC645" s="29">
        <f t="shared" ca="1" si="284"/>
        <v>206.9301326396899</v>
      </c>
      <c r="AD645" s="29">
        <f t="shared" ca="1" si="285"/>
        <v>844.99021260171799</v>
      </c>
      <c r="AE645" s="29">
        <f t="shared" ca="1" si="286"/>
        <v>32969.410505333253</v>
      </c>
      <c r="AF645" s="29">
        <f t="shared" ca="1" si="287"/>
        <v>86354183.372433588</v>
      </c>
      <c r="AH645" s="29">
        <f t="shared" ca="1" si="288"/>
        <v>0.33333333166503853</v>
      </c>
      <c r="AI645" s="29">
        <f t="shared" ca="1" si="289"/>
        <v>1.0000000042307045</v>
      </c>
    </row>
    <row r="646" spans="1:35" x14ac:dyDescent="0.25">
      <c r="A646" s="29">
        <v>63.399999999999501</v>
      </c>
      <c r="B646" s="29">
        <f t="shared" si="263"/>
        <v>1</v>
      </c>
      <c r="C646" s="29">
        <f t="shared" si="264"/>
        <v>0</v>
      </c>
      <c r="E646" s="29">
        <f ca="1">Kp*(G646+H646*OnebyTi+Td*(G646-G645))</f>
        <v>0.33333333174103402</v>
      </c>
      <c r="F646" s="27">
        <f t="shared" ca="1" si="265"/>
        <v>1.0000000041151595</v>
      </c>
      <c r="G646" s="29">
        <f t="shared" ca="1" si="272"/>
        <v>-4.1151595464583579E-9</v>
      </c>
      <c r="H646" s="29">
        <f t="shared" ca="1" si="273"/>
        <v>0.22222223762132753</v>
      </c>
      <c r="I646" s="29">
        <f t="shared" ca="1" si="274"/>
        <v>2.257591287808665</v>
      </c>
      <c r="J646" s="29">
        <f t="shared" ca="1" si="275"/>
        <v>1.2398322971779099</v>
      </c>
      <c r="K646" s="29">
        <f t="shared" ca="1" si="276"/>
        <v>5.4839216792145251</v>
      </c>
      <c r="M646" s="29">
        <f ca="1">Kp*(Q646+R646*OnebyTi+Td*(Q646-Q645))</f>
        <v>1826.222853109696</v>
      </c>
      <c r="N646" s="29">
        <f t="shared" ca="1" si="266"/>
        <v>-427.72478989753756</v>
      </c>
      <c r="O646" s="27">
        <f t="shared" ca="1" si="277"/>
        <v>-711.14090724267203</v>
      </c>
      <c r="P646" s="27">
        <f t="shared" ca="1" si="267"/>
        <v>-354.68785457929562</v>
      </c>
      <c r="Q646" s="29">
        <f t="shared" ca="1" si="278"/>
        <v>355.68785457929562</v>
      </c>
      <c r="R646" s="29">
        <f t="shared" ca="1" si="279"/>
        <v>-205.26951624405194</v>
      </c>
      <c r="S646" s="29">
        <f t="shared" ca="1" si="280"/>
        <v>2551.5655068104561</v>
      </c>
      <c r="T646" s="29">
        <f t="shared" ca="1" si="281"/>
        <v>376377.04697533941</v>
      </c>
      <c r="U646" s="29">
        <f t="shared" ca="1" si="282"/>
        <v>3162.2575396265302</v>
      </c>
      <c r="W646" s="29">
        <f ca="1">Kp*(AB646+AC646*OnebyTi+Td*(AB646-AB645))</f>
        <v>28.048633304366945</v>
      </c>
      <c r="X646" s="27">
        <f t="shared" ca="1" si="268"/>
        <v>219.24159798499014</v>
      </c>
      <c r="Y646" s="27">
        <f t="shared" ca="1" si="269"/>
        <v>228.86493422504546</v>
      </c>
      <c r="Z646" s="27">
        <f t="shared" ca="1" si="270"/>
        <v>143.50912514341471</v>
      </c>
      <c r="AA646" s="27">
        <f t="shared" ca="1" si="271"/>
        <v>46.910010675637061</v>
      </c>
      <c r="AB646" s="29">
        <f t="shared" ca="1" si="283"/>
        <v>-45.910010675637061</v>
      </c>
      <c r="AC646" s="29">
        <f t="shared" ca="1" si="284"/>
        <v>202.33913157212621</v>
      </c>
      <c r="AD646" s="29">
        <f t="shared" ca="1" si="285"/>
        <v>849.58121366928174</v>
      </c>
      <c r="AE646" s="29">
        <f t="shared" ca="1" si="286"/>
        <v>33180.183413356965</v>
      </c>
      <c r="AF646" s="29">
        <f t="shared" ca="1" si="287"/>
        <v>88082130.796903849</v>
      </c>
      <c r="AH646" s="29">
        <f t="shared" ca="1" si="288"/>
        <v>0.33333333174103402</v>
      </c>
      <c r="AI646" s="29">
        <f t="shared" ca="1" si="289"/>
        <v>1.0000000041151595</v>
      </c>
    </row>
    <row r="647" spans="1:35" x14ac:dyDescent="0.25">
      <c r="A647" s="29">
        <v>63.499999999999503</v>
      </c>
      <c r="B647" s="29">
        <f t="shared" si="263"/>
        <v>1</v>
      </c>
      <c r="C647" s="29">
        <f t="shared" si="264"/>
        <v>0</v>
      </c>
      <c r="E647" s="29">
        <f ca="1">Kp*(G647+H647*OnebyTi+Td*(G647-G646))</f>
        <v>0.33333333181071501</v>
      </c>
      <c r="F647" s="29">
        <f t="shared" ca="1" si="265"/>
        <v>1.0000000040034596</v>
      </c>
      <c r="G647" s="29">
        <f t="shared" ca="1" si="272"/>
        <v>-4.0034595638616111E-9</v>
      </c>
      <c r="H647" s="29">
        <f t="shared" ca="1" si="273"/>
        <v>0.22222223722098158</v>
      </c>
      <c r="I647" s="29">
        <f t="shared" ca="1" si="274"/>
        <v>2.257591288209011</v>
      </c>
      <c r="J647" s="29">
        <f t="shared" ca="1" si="275"/>
        <v>1.2398322971779099</v>
      </c>
      <c r="K647" s="29">
        <f t="shared" ca="1" si="276"/>
        <v>5.4839217046364936</v>
      </c>
      <c r="M647" s="29">
        <f ca="1">Kp*(Q647+R647*OnebyTi+Td*(Q647-Q646))</f>
        <v>1969.0403432515186</v>
      </c>
      <c r="N647" s="27">
        <f t="shared" ca="1" si="266"/>
        <v>-347.8347140500718</v>
      </c>
      <c r="O647" s="29">
        <f t="shared" ca="1" si="277"/>
        <v>-699.57454162979695</v>
      </c>
      <c r="P647" s="29">
        <f t="shared" ca="1" si="267"/>
        <v>-369.23489717359297</v>
      </c>
      <c r="Q647" s="29">
        <f t="shared" ca="1" si="278"/>
        <v>370.23489717359297</v>
      </c>
      <c r="R647" s="29">
        <f t="shared" ca="1" si="279"/>
        <v>-168.24602652669265</v>
      </c>
      <c r="S647" s="29">
        <f t="shared" ca="1" si="280"/>
        <v>2588.5889965278152</v>
      </c>
      <c r="T647" s="29">
        <f t="shared" ca="1" si="281"/>
        <v>390084.43488385354</v>
      </c>
      <c r="U647" s="29">
        <f t="shared" ca="1" si="282"/>
        <v>3208.1604579323466</v>
      </c>
      <c r="W647" s="29">
        <f ca="1">Kp*(AB647+AC647*OnebyTi+Td*(AB647-AB646))</f>
        <v>-7.8117138896653842</v>
      </c>
      <c r="X647" s="29">
        <f t="shared" ca="1" si="268"/>
        <v>209.36982787081251</v>
      </c>
      <c r="Y647" s="29">
        <f t="shared" ca="1" si="269"/>
        <v>228.39559857839484</v>
      </c>
      <c r="Z647" s="29">
        <f t="shared" ca="1" si="270"/>
        <v>147.671977074533</v>
      </c>
      <c r="AA647" s="29">
        <f t="shared" ca="1" si="271"/>
        <v>51.621205080951981</v>
      </c>
      <c r="AB647" s="29">
        <f t="shared" ca="1" si="283"/>
        <v>-50.621205080951981</v>
      </c>
      <c r="AC647" s="29">
        <f t="shared" ca="1" si="284"/>
        <v>197.277011064031</v>
      </c>
      <c r="AD647" s="29">
        <f t="shared" ca="1" si="285"/>
        <v>854.64333417737691</v>
      </c>
      <c r="AE647" s="29">
        <f t="shared" ca="1" si="286"/>
        <v>33436.434053741745</v>
      </c>
      <c r="AF647" s="29">
        <f t="shared" ca="1" si="287"/>
        <v>90056785.214618132</v>
      </c>
      <c r="AH647" s="29">
        <f t="shared" ca="1" si="288"/>
        <v>0.33333333181071501</v>
      </c>
      <c r="AI647" s="29">
        <f t="shared" ca="1" si="289"/>
        <v>1.0000000040034596</v>
      </c>
    </row>
    <row r="648" spans="1:35" x14ac:dyDescent="0.25">
      <c r="A648" s="29">
        <v>63.599999999999497</v>
      </c>
      <c r="B648" s="29">
        <f t="shared" si="263"/>
        <v>1</v>
      </c>
      <c r="C648" s="29">
        <f t="shared" si="264"/>
        <v>0</v>
      </c>
      <c r="E648" s="29">
        <f ca="1">Kp*(G648+H648*OnebyTi+Td*(G648-G647))</f>
        <v>0.33333333187288061</v>
      </c>
      <c r="F648" s="27">
        <f t="shared" ca="1" si="265"/>
        <v>1.000000003895706</v>
      </c>
      <c r="G648" s="29">
        <f t="shared" ca="1" si="272"/>
        <v>-3.8957059800281968E-9</v>
      </c>
      <c r="H648" s="29">
        <f t="shared" ca="1" si="273"/>
        <v>0.22222223683141099</v>
      </c>
      <c r="I648" s="29">
        <f t="shared" ca="1" si="274"/>
        <v>2.2575912885985816</v>
      </c>
      <c r="J648" s="29">
        <f t="shared" ca="1" si="275"/>
        <v>1.2398322971779099</v>
      </c>
      <c r="K648" s="29">
        <f t="shared" ca="1" si="276"/>
        <v>5.4839217294131837</v>
      </c>
      <c r="M648" s="29">
        <f ca="1">Kp*(Q648+R648*OnebyTi+Td*(Q648-Q647))</f>
        <v>2107.4858202336441</v>
      </c>
      <c r="N648" s="29">
        <f t="shared" ca="1" si="266"/>
        <v>-265.09278818163205</v>
      </c>
      <c r="O648" s="29">
        <f t="shared" ca="1" si="277"/>
        <v>-685.21984830993028</v>
      </c>
      <c r="P648" s="29">
        <f t="shared" ca="1" si="267"/>
        <v>-382.71623740222492</v>
      </c>
      <c r="Q648" s="29">
        <f t="shared" ca="1" si="278"/>
        <v>383.71623740222492</v>
      </c>
      <c r="R648" s="29">
        <f t="shared" ca="1" si="279"/>
        <v>-129.87440278647014</v>
      </c>
      <c r="S648" s="29">
        <f t="shared" ca="1" si="280"/>
        <v>2626.9606202680375</v>
      </c>
      <c r="T648" s="29">
        <f t="shared" ca="1" si="281"/>
        <v>404808.24996846559</v>
      </c>
      <c r="U648" s="29">
        <f t="shared" ca="1" si="282"/>
        <v>3255.7348363406331</v>
      </c>
      <c r="W648" s="29">
        <f ca="1">Kp*(AB648+AC648*OnebyTi+Td*(AB648-AB647))</f>
        <v>-44.214270929565714</v>
      </c>
      <c r="X648" s="29">
        <f t="shared" ca="1" si="268"/>
        <v>198.93015180414571</v>
      </c>
      <c r="Y648" s="29">
        <f t="shared" ca="1" si="269"/>
        <v>227.46770079166859</v>
      </c>
      <c r="Z648" s="29">
        <f t="shared" ca="1" si="270"/>
        <v>151.60891455166288</v>
      </c>
      <c r="AA648" s="29">
        <f t="shared" ca="1" si="271"/>
        <v>56.305656508229632</v>
      </c>
      <c r="AB648" s="29">
        <f t="shared" ca="1" si="283"/>
        <v>-55.305656508229632</v>
      </c>
      <c r="AC648" s="29">
        <f t="shared" ca="1" si="284"/>
        <v>191.74644541320805</v>
      </c>
      <c r="AD648" s="29">
        <f t="shared" ca="1" si="285"/>
        <v>860.17389982819986</v>
      </c>
      <c r="AE648" s="29">
        <f t="shared" ca="1" si="286"/>
        <v>33742.305617922371</v>
      </c>
      <c r="AF648" s="29">
        <f t="shared" ca="1" si="287"/>
        <v>92295603.817063481</v>
      </c>
      <c r="AH648" s="29">
        <f t="shared" ca="1" si="288"/>
        <v>0.33333333187288061</v>
      </c>
      <c r="AI648" s="29">
        <f t="shared" ca="1" si="289"/>
        <v>1.000000003895706</v>
      </c>
    </row>
    <row r="649" spans="1:35" x14ac:dyDescent="0.25">
      <c r="A649" s="29">
        <v>63.699999999999498</v>
      </c>
      <c r="B649" s="29">
        <f t="shared" si="263"/>
        <v>1</v>
      </c>
      <c r="C649" s="29">
        <f t="shared" si="264"/>
        <v>0</v>
      </c>
      <c r="E649" s="29">
        <f ca="1">Kp*(G649+H649*OnebyTi+Td*(G649-G648))</f>
        <v>0.33333333192680642</v>
      </c>
      <c r="F649" s="29">
        <f t="shared" ca="1" si="265"/>
        <v>1.0000000037919203</v>
      </c>
      <c r="G649" s="29">
        <f t="shared" ca="1" si="272"/>
        <v>-3.7919203332847928E-9</v>
      </c>
      <c r="H649" s="29">
        <f t="shared" ca="1" si="273"/>
        <v>0.22222223645221895</v>
      </c>
      <c r="I649" s="29">
        <f t="shared" ca="1" si="274"/>
        <v>2.2575912889777738</v>
      </c>
      <c r="J649" s="29">
        <f t="shared" ca="1" si="275"/>
        <v>1.2398322971779099</v>
      </c>
      <c r="K649" s="29">
        <f t="shared" ca="1" si="276"/>
        <v>5.4839217535677163</v>
      </c>
      <c r="M649" s="29">
        <f ca="1">Kp*(Q649+R649*OnebyTi+Td*(Q649-Q648))</f>
        <v>2240.9670758576535</v>
      </c>
      <c r="N649" s="27">
        <f t="shared" ca="1" si="266"/>
        <v>-179.74506150438208</v>
      </c>
      <c r="O649" s="27">
        <f t="shared" ca="1" si="277"/>
        <v>-668.07423490295264</v>
      </c>
      <c r="P649" s="27">
        <f t="shared" ca="1" si="267"/>
        <v>-395.06157398981441</v>
      </c>
      <c r="Q649" s="29">
        <f t="shared" ca="1" si="278"/>
        <v>396.06157398981441</v>
      </c>
      <c r="R649" s="29">
        <f t="shared" ca="1" si="279"/>
        <v>-90.26824538748869</v>
      </c>
      <c r="S649" s="29">
        <f t="shared" ca="1" si="280"/>
        <v>2666.5667776670189</v>
      </c>
      <c r="T649" s="29">
        <f t="shared" ca="1" si="281"/>
        <v>420494.72700759454</v>
      </c>
      <c r="U649" s="29">
        <f t="shared" ca="1" si="282"/>
        <v>3304.8398294510021</v>
      </c>
      <c r="W649" s="29">
        <f ca="1">Kp*(AB649+AC649*OnebyTi+Td*(AB649-AB648))</f>
        <v>-81.095287067471574</v>
      </c>
      <c r="X649" s="27">
        <f t="shared" ca="1" si="268"/>
        <v>187.93440055338743</v>
      </c>
      <c r="Y649" s="27">
        <f t="shared" ca="1" si="269"/>
        <v>226.07590810420803</v>
      </c>
      <c r="Z649" s="27">
        <f t="shared" ca="1" si="270"/>
        <v>155.30859121326529</v>
      </c>
      <c r="AA649" s="27">
        <f t="shared" ca="1" si="271"/>
        <v>60.953651249964821</v>
      </c>
      <c r="AB649" s="29">
        <f t="shared" ca="1" si="283"/>
        <v>-59.953651249964821</v>
      </c>
      <c r="AC649" s="29">
        <f t="shared" ca="1" si="284"/>
        <v>185.75108028821157</v>
      </c>
      <c r="AD649" s="29">
        <f t="shared" ca="1" si="285"/>
        <v>866.16926495319638</v>
      </c>
      <c r="AE649" s="29">
        <f t="shared" ca="1" si="286"/>
        <v>34101.74964774261</v>
      </c>
      <c r="AF649" s="29">
        <f t="shared" ca="1" si="287"/>
        <v>94816623.238609731</v>
      </c>
      <c r="AH649" s="29">
        <f t="shared" ca="1" si="288"/>
        <v>0.33333333192680642</v>
      </c>
      <c r="AI649" s="29">
        <f t="shared" ca="1" si="289"/>
        <v>1.0000000037919203</v>
      </c>
    </row>
    <row r="650" spans="1:35" x14ac:dyDescent="0.25">
      <c r="A650" s="29">
        <v>63.7999999999994</v>
      </c>
      <c r="B650" s="29">
        <f t="shared" si="263"/>
        <v>1</v>
      </c>
      <c r="C650" s="29">
        <f t="shared" si="264"/>
        <v>0</v>
      </c>
      <c r="E650" s="29">
        <f ca="1">Kp*(G650+H650*OnebyTi+Td*(G650-G649))</f>
        <v>0.33333333197225368</v>
      </c>
      <c r="F650" s="27">
        <f t="shared" ca="1" si="265"/>
        <v>1.0000000036920447</v>
      </c>
      <c r="G650" s="29">
        <f t="shared" ca="1" si="272"/>
        <v>-3.6920446699895137E-9</v>
      </c>
      <c r="H650" s="29">
        <f t="shared" ca="1" si="273"/>
        <v>0.22222223608301447</v>
      </c>
      <c r="I650" s="29">
        <f t="shared" ca="1" si="274"/>
        <v>2.2575912893469785</v>
      </c>
      <c r="J650" s="29">
        <f t="shared" ca="1" si="275"/>
        <v>1.2398322971779099</v>
      </c>
      <c r="K650" s="29">
        <f t="shared" ca="1" si="276"/>
        <v>5.4839217771229611</v>
      </c>
      <c r="M650" s="29">
        <f ca="1">Kp*(Q650+R650*OnebyTi+Td*(Q650-Q649))</f>
        <v>2368.8983506399809</v>
      </c>
      <c r="N650" s="29">
        <f t="shared" ca="1" si="266"/>
        <v>-92.051962580333495</v>
      </c>
      <c r="O650" s="29">
        <f t="shared" ca="1" si="277"/>
        <v>-648.14525622711119</v>
      </c>
      <c r="P650" s="29">
        <f t="shared" ca="1" si="267"/>
        <v>-406.20336889775837</v>
      </c>
      <c r="Q650" s="29">
        <f t="shared" ca="1" si="278"/>
        <v>407.20336889775837</v>
      </c>
      <c r="R650" s="29">
        <f t="shared" ca="1" si="279"/>
        <v>-49.547908497712854</v>
      </c>
      <c r="S650" s="29">
        <f t="shared" ca="1" si="280"/>
        <v>2707.2871145567947</v>
      </c>
      <c r="T650" s="29">
        <f t="shared" ca="1" si="281"/>
        <v>437076.18537176296</v>
      </c>
      <c r="U650" s="29">
        <f t="shared" ca="1" si="282"/>
        <v>3355.3262182789113</v>
      </c>
      <c r="W650" s="29">
        <f ca="1">Kp*(AB650+AC650*OnebyTi+Td*(AB650-AB649))</f>
        <v>-118.38906480271238</v>
      </c>
      <c r="X650" s="29">
        <f t="shared" ca="1" si="268"/>
        <v>176.39569338994914</v>
      </c>
      <c r="Y650" s="29">
        <f t="shared" ca="1" si="269"/>
        <v>224.21572483054416</v>
      </c>
      <c r="Z650" s="29">
        <f t="shared" ca="1" si="270"/>
        <v>158.7599539845769</v>
      </c>
      <c r="AA650" s="29">
        <f t="shared" ca="1" si="271"/>
        <v>65.555395973175564</v>
      </c>
      <c r="AB650" s="29">
        <f t="shared" ca="1" si="283"/>
        <v>-64.555395973175564</v>
      </c>
      <c r="AC650" s="29">
        <f t="shared" ca="1" si="284"/>
        <v>179.295540690894</v>
      </c>
      <c r="AD650" s="29">
        <f t="shared" ca="1" si="285"/>
        <v>872.62480455051389</v>
      </c>
      <c r="AE650" s="29">
        <f t="shared" ca="1" si="286"/>
        <v>34518.489562667957</v>
      </c>
      <c r="AF650" s="29">
        <f t="shared" ca="1" si="287"/>
        <v>97638185.860321656</v>
      </c>
      <c r="AH650" s="29">
        <f t="shared" ca="1" si="288"/>
        <v>0.33333333197225368</v>
      </c>
      <c r="AI650" s="29">
        <f t="shared" ca="1" si="289"/>
        <v>1.0000000036920447</v>
      </c>
    </row>
    <row r="651" spans="1:35" x14ac:dyDescent="0.25">
      <c r="A651" s="29">
        <v>63.899999999999402</v>
      </c>
      <c r="B651" s="29">
        <f t="shared" si="263"/>
        <v>1</v>
      </c>
      <c r="C651" s="29">
        <f t="shared" si="264"/>
        <v>0</v>
      </c>
      <c r="E651" s="29">
        <f ca="1">Kp*(G651+H651*OnebyTi+Td*(G651-G650))</f>
        <v>0.33333333200944842</v>
      </c>
      <c r="F651" s="29">
        <f t="shared" ca="1" si="265"/>
        <v>1.0000000035959469</v>
      </c>
      <c r="G651" s="29">
        <f t="shared" ca="1" si="272"/>
        <v>-3.5959468736024292E-9</v>
      </c>
      <c r="H651" s="29">
        <f t="shared" ca="1" si="273"/>
        <v>0.22222223572341979</v>
      </c>
      <c r="I651" s="29">
        <f t="shared" ca="1" si="274"/>
        <v>2.2575912897065731</v>
      </c>
      <c r="J651" s="29">
        <f t="shared" ca="1" si="275"/>
        <v>1.2398322971779099</v>
      </c>
      <c r="K651" s="29">
        <f t="shared" ca="1" si="276"/>
        <v>5.4839218001010615</v>
      </c>
      <c r="M651" s="29">
        <f ca="1">Kp*(Q651+R651*OnebyTi+Td*(Q651-Q650))</f>
        <v>2490.7026015598408</v>
      </c>
      <c r="N651" s="27">
        <f t="shared" ca="1" si="266"/>
        <v>-2.2876315547325277</v>
      </c>
      <c r="O651" s="27">
        <f t="shared" ca="1" si="277"/>
        <v>-625.45078701541877</v>
      </c>
      <c r="P651" s="27">
        <f t="shared" ca="1" si="267"/>
        <v>-416.07714866770897</v>
      </c>
      <c r="Q651" s="29">
        <f t="shared" ca="1" si="278"/>
        <v>417.07714866770897</v>
      </c>
      <c r="R651" s="29">
        <f t="shared" ca="1" si="279"/>
        <v>-7.840193630941954</v>
      </c>
      <c r="S651" s="29">
        <f t="shared" ca="1" si="280"/>
        <v>2748.9948294235655</v>
      </c>
      <c r="T651" s="29">
        <f t="shared" ca="1" si="281"/>
        <v>454471.52016584156</v>
      </c>
      <c r="U651" s="29">
        <f t="shared" ca="1" si="282"/>
        <v>3407.0367902122211</v>
      </c>
      <c r="W651" s="29">
        <f ca="1">Kp*(AB651+AC651*OnebyTi+Td*(AB651-AB650))</f>
        <v>-156.02805978893036</v>
      </c>
      <c r="X651" s="27">
        <f t="shared" ca="1" si="268"/>
        <v>164.32843221377539</v>
      </c>
      <c r="Y651" s="27">
        <f t="shared" ca="1" si="269"/>
        <v>221.88351437679239</v>
      </c>
      <c r="Z651" s="27">
        <f t="shared" ca="1" si="270"/>
        <v>161.95226959848412</v>
      </c>
      <c r="AA651" s="27">
        <f t="shared" ca="1" si="271"/>
        <v>70.101035906548191</v>
      </c>
      <c r="AB651" s="29">
        <f t="shared" ca="1" si="283"/>
        <v>-69.101035906548191</v>
      </c>
      <c r="AC651" s="29">
        <f t="shared" ca="1" si="284"/>
        <v>172.38543710023919</v>
      </c>
      <c r="AD651" s="29">
        <f t="shared" ca="1" si="285"/>
        <v>879.53490814116867</v>
      </c>
      <c r="AE651" s="29">
        <f t="shared" ca="1" si="286"/>
        <v>34995.984879003765</v>
      </c>
      <c r="AF651" s="29">
        <f t="shared" ca="1" si="287"/>
        <v>100778631.14366999</v>
      </c>
      <c r="AH651" s="29">
        <f t="shared" ca="1" si="288"/>
        <v>0.33333333200944842</v>
      </c>
      <c r="AI651" s="29">
        <f t="shared" ca="1" si="289"/>
        <v>1.0000000035959469</v>
      </c>
    </row>
    <row r="652" spans="1:35" x14ac:dyDescent="0.25">
      <c r="A652" s="29">
        <v>63.999999999999403</v>
      </c>
      <c r="B652" s="29">
        <f t="shared" ref="B652:B715" si="290">IF(A652&lt;SP_t,0,SP_val)</f>
        <v>1</v>
      </c>
      <c r="C652" s="29">
        <f t="shared" ref="C652:C715" si="291">IF(A652&lt;DIS_t,0,DIS_val)</f>
        <v>0</v>
      </c>
      <c r="E652" s="29">
        <f ca="1">Kp*(G652+H652*OnebyTi+Td*(G652-G651))</f>
        <v>0.33333333203903387</v>
      </c>
      <c r="F652" s="27">
        <f t="shared" ca="1" si="265"/>
        <v>1.0000000035034302</v>
      </c>
      <c r="G652" s="29">
        <f t="shared" ca="1" si="272"/>
        <v>-3.5034302126035755E-9</v>
      </c>
      <c r="H652" s="29">
        <f t="shared" ca="1" si="273"/>
        <v>0.22222223537307675</v>
      </c>
      <c r="I652" s="29">
        <f t="shared" ca="1" si="274"/>
        <v>2.2575912900569159</v>
      </c>
      <c r="J652" s="29">
        <f t="shared" ca="1" si="275"/>
        <v>1.2398322971779099</v>
      </c>
      <c r="K652" s="29">
        <f t="shared" ca="1" si="276"/>
        <v>5.4839218225230146</v>
      </c>
      <c r="M652" s="29">
        <f ca="1">Kp*(Q652+R652*OnebyTi+Td*(Q652-Q651))</f>
        <v>2605.8137827252281</v>
      </c>
      <c r="N652" s="29">
        <f t="shared" ca="1" si="266"/>
        <v>89.260810897248362</v>
      </c>
      <c r="O652" s="29">
        <f t="shared" ca="1" si="277"/>
        <v>-600.01916033148564</v>
      </c>
      <c r="P652" s="29">
        <f t="shared" ca="1" si="267"/>
        <v>-424.62180051571397</v>
      </c>
      <c r="Q652" s="29">
        <f t="shared" ca="1" si="278"/>
        <v>425.62180051571397</v>
      </c>
      <c r="R652" s="29">
        <f t="shared" ca="1" si="279"/>
        <v>34.721986420629449</v>
      </c>
      <c r="S652" s="29">
        <f t="shared" ca="1" si="280"/>
        <v>2791.557009475137</v>
      </c>
      <c r="T652" s="29">
        <f t="shared" ca="1" si="281"/>
        <v>472586.9118732654</v>
      </c>
      <c r="U652" s="29">
        <f t="shared" ca="1" si="282"/>
        <v>3459.8067556784608</v>
      </c>
      <c r="W652" s="29">
        <f ca="1">Kp*(AB652+AC652*OnebyTi+Td*(AB652-AB651))</f>
        <v>-193.94298596888467</v>
      </c>
      <c r="X652" s="29">
        <f t="shared" ca="1" si="268"/>
        <v>151.74829304184826</v>
      </c>
      <c r="Y652" s="29">
        <f t="shared" ca="1" si="269"/>
        <v>219.07651989679337</v>
      </c>
      <c r="Z652" s="29">
        <f t="shared" ca="1" si="270"/>
        <v>164.87515089671081</v>
      </c>
      <c r="AA652" s="29">
        <f t="shared" ca="1" si="271"/>
        <v>74.580673434023325</v>
      </c>
      <c r="AB652" s="29">
        <f t="shared" ca="1" si="283"/>
        <v>-73.580673434023325</v>
      </c>
      <c r="AC652" s="29">
        <f t="shared" ca="1" si="284"/>
        <v>165.02736975683686</v>
      </c>
      <c r="AD652" s="29">
        <f t="shared" ca="1" si="285"/>
        <v>886.89297548457102</v>
      </c>
      <c r="AE652" s="29">
        <f t="shared" ca="1" si="286"/>
        <v>35537.396429304201</v>
      </c>
      <c r="AF652" s="29">
        <f t="shared" ca="1" si="287"/>
        <v>104255957.46684402</v>
      </c>
      <c r="AH652" s="29">
        <f t="shared" ca="1" si="288"/>
        <v>0.33333333203903387</v>
      </c>
      <c r="AI652" s="29">
        <f t="shared" ca="1" si="289"/>
        <v>1.0000000035034302</v>
      </c>
    </row>
    <row r="653" spans="1:35" x14ac:dyDescent="0.25">
      <c r="A653" s="29">
        <v>64.099999999999397</v>
      </c>
      <c r="B653" s="29">
        <f t="shared" si="290"/>
        <v>1</v>
      </c>
      <c r="C653" s="29">
        <f t="shared" si="291"/>
        <v>0</v>
      </c>
      <c r="E653" s="29">
        <f ca="1">Kp*(G653+H653*OnebyTi+Td*(G653-G652))</f>
        <v>0.33333333206200499</v>
      </c>
      <c r="F653" s="29">
        <f t="shared" ref="F653:F716" ca="1" si="292">IF((ROW()-12)*0.1&lt;L_1,0,OFFSET(E653,-L_1*10-1,0)*b_1-F652*a_1)+C653</f>
        <v>1.0000000034142456</v>
      </c>
      <c r="G653" s="29">
        <f t="shared" ca="1" si="272"/>
        <v>-3.4142455529462268E-9</v>
      </c>
      <c r="H653" s="29">
        <f t="shared" ca="1" si="273"/>
        <v>0.2222222350316522</v>
      </c>
      <c r="I653" s="29">
        <f t="shared" ca="1" si="274"/>
        <v>2.2575912903983406</v>
      </c>
      <c r="J653" s="29">
        <f t="shared" ca="1" si="275"/>
        <v>1.2398322971779099</v>
      </c>
      <c r="K653" s="29">
        <f t="shared" ca="1" si="276"/>
        <v>5.4839218444083286</v>
      </c>
      <c r="M653" s="29">
        <f ca="1">Kp*(Q653+R653*OnebyTi+Td*(Q653-Q652))</f>
        <v>2713.6791308781735</v>
      </c>
      <c r="N653" s="27">
        <f t="shared" ref="N653:N716" ca="1" si="293">IF((ROW()-12)*0.1&lt;L_2,0,OFFSET(M653,-L_2*10-1,0)*b_2-N652*a_2)</f>
        <v>182.2940564885379</v>
      </c>
      <c r="O653" s="29">
        <f t="shared" ca="1" si="277"/>
        <v>-571.88927050184338</v>
      </c>
      <c r="P653" s="29">
        <f t="shared" ref="P653:P716" ca="1" si="294">IF((ROW()-12)*0.1&lt;L_2,0,OFFSET(O653,-1,0)*b_2/K_2-P652*a_2)+C653</f>
        <v>-431.77986199141941</v>
      </c>
      <c r="Q653" s="29">
        <f t="shared" ca="1" si="278"/>
        <v>432.77986199141941</v>
      </c>
      <c r="R653" s="29">
        <f t="shared" ca="1" si="279"/>
        <v>77.999972619771398</v>
      </c>
      <c r="S653" s="29">
        <f t="shared" ca="1" si="280"/>
        <v>2834.8349956742791</v>
      </c>
      <c r="T653" s="29">
        <f t="shared" ca="1" si="281"/>
        <v>491316.75276779663</v>
      </c>
      <c r="U653" s="29">
        <f t="shared" ca="1" si="282"/>
        <v>3513.4642007249768</v>
      </c>
      <c r="W653" s="29">
        <f ca="1">Kp*(AB653+AC653*OnebyTi+Td*(AB653-AB652))</f>
        <v>-232.06292581010305</v>
      </c>
      <c r="X653" s="29">
        <f t="shared" ref="X653:X716" ca="1" si="295">IF((ROW()-12)*0.1&lt;L_3,0,OFFSET(W653,-L_3*10-1,0)*b_3-X652*a_3)</f>
        <v>138.67221483531156</v>
      </c>
      <c r="Y653" s="29">
        <f t="shared" ref="Y653:Y716" ca="1" si="296">IF((ROW()-12)*0.1&lt;L_3,0,OFFSET(X653,-1,0)*b_3/K_3-Y652*a_3)</f>
        <v>215.79288352573121</v>
      </c>
      <c r="Z653" s="29">
        <f t="shared" ref="Z653:Z716" ca="1" si="297">IF((ROW()-12)*0.1&lt;L_3,0,OFFSET(Y653,-1,0)*b_3/K_3-Z652*a_3)</f>
        <v>167.51858285569398</v>
      </c>
      <c r="AA653" s="29">
        <f t="shared" ref="AA653:AA716" ca="1" si="298">IF((ROW()-12)*0.1&lt;L_3,0,OFFSET(Z653,-1,0)*b_3/K_3-AA652*a_3)+C653</f>
        <v>78.984387064285912</v>
      </c>
      <c r="AB653" s="29">
        <f t="shared" ca="1" si="283"/>
        <v>-77.984387064285912</v>
      </c>
      <c r="AC653" s="29">
        <f t="shared" ca="1" si="284"/>
        <v>157.22893105040828</v>
      </c>
      <c r="AD653" s="29">
        <f t="shared" ca="1" si="285"/>
        <v>894.69141419099958</v>
      </c>
      <c r="AE653" s="29">
        <f t="shared" ca="1" si="286"/>
        <v>36145.552891883439</v>
      </c>
      <c r="AF653" s="29">
        <f t="shared" ca="1" si="287"/>
        <v>108087461.04874521</v>
      </c>
      <c r="AH653" s="29">
        <f t="shared" ca="1" si="288"/>
        <v>0.33333333206200499</v>
      </c>
      <c r="AI653" s="29">
        <f t="shared" ca="1" si="289"/>
        <v>1.0000000034142456</v>
      </c>
    </row>
    <row r="654" spans="1:35" x14ac:dyDescent="0.25">
      <c r="A654" s="29">
        <v>64.199999999999406</v>
      </c>
      <c r="B654" s="29">
        <f t="shared" si="290"/>
        <v>1</v>
      </c>
      <c r="C654" s="29">
        <f t="shared" si="291"/>
        <v>0</v>
      </c>
      <c r="E654" s="29">
        <f ca="1">Kp*(G654+H654*OnebyTi+Td*(G654-G653))</f>
        <v>0.33333333207961946</v>
      </c>
      <c r="F654" s="27">
        <f t="shared" ca="1" si="292"/>
        <v>1.0000000033281071</v>
      </c>
      <c r="G654" s="29">
        <f t="shared" ca="1" si="272"/>
        <v>-3.3281071232238446E-9</v>
      </c>
      <c r="H654" s="29">
        <f t="shared" ca="1" si="273"/>
        <v>0.22222223469884148</v>
      </c>
      <c r="I654" s="29">
        <f t="shared" ca="1" si="274"/>
        <v>2.2575912907311513</v>
      </c>
      <c r="J654" s="29">
        <f t="shared" ca="1" si="275"/>
        <v>1.2398322971779099</v>
      </c>
      <c r="K654" s="29">
        <f t="shared" ca="1" si="276"/>
        <v>5.4839218657747768</v>
      </c>
      <c r="M654" s="29">
        <f ca="1">Kp*(Q654+R654*OnebyTi+Td*(Q654-Q653))</f>
        <v>2813.7614474832685</v>
      </c>
      <c r="N654" s="29">
        <f t="shared" ca="1" si="293"/>
        <v>276.50146242680228</v>
      </c>
      <c r="O654" s="27">
        <f t="shared" ca="1" si="277"/>
        <v>-541.11063948812955</v>
      </c>
      <c r="P654" s="27">
        <f t="shared" ca="1" si="294"/>
        <v>-437.49780301684734</v>
      </c>
      <c r="Q654" s="29">
        <f t="shared" ca="1" si="278"/>
        <v>438.49780301684734</v>
      </c>
      <c r="R654" s="29">
        <f t="shared" ca="1" si="279"/>
        <v>121.84975292145614</v>
      </c>
      <c r="S654" s="29">
        <f t="shared" ca="1" si="280"/>
        <v>2878.6847759759639</v>
      </c>
      <c r="T654" s="29">
        <f t="shared" ca="1" si="281"/>
        <v>510544.78509285679</v>
      </c>
      <c r="U654" s="29">
        <f t="shared" ca="1" si="282"/>
        <v>3567.8305745671614</v>
      </c>
      <c r="W654" s="29">
        <f ca="1">Kp*(AB654+AC654*OnebyTi+Td*(AB654-AB653))</f>
        <v>-270.31544550244359</v>
      </c>
      <c r="X654" s="27">
        <f t="shared" ca="1" si="295"/>
        <v>125.1183856457487</v>
      </c>
      <c r="Y654" s="27">
        <f t="shared" ca="1" si="296"/>
        <v>212.03166413080967</v>
      </c>
      <c r="Z654" s="27">
        <f t="shared" ca="1" si="297"/>
        <v>169.87294828119727</v>
      </c>
      <c r="AA654" s="27">
        <f t="shared" ca="1" si="298"/>
        <v>83.302250744399345</v>
      </c>
      <c r="AB654" s="29">
        <f t="shared" ca="1" si="283"/>
        <v>-82.302250744399345</v>
      </c>
      <c r="AC654" s="29">
        <f t="shared" ca="1" si="284"/>
        <v>148.99870597596833</v>
      </c>
      <c r="AD654" s="29">
        <f t="shared" ca="1" si="285"/>
        <v>902.92163926543947</v>
      </c>
      <c r="AE654" s="29">
        <f t="shared" ca="1" si="286"/>
        <v>36822.918939642834</v>
      </c>
      <c r="AF654" s="29">
        <f t="shared" ca="1" si="287"/>
        <v>112289359.54064099</v>
      </c>
      <c r="AH654" s="29">
        <f t="shared" ca="1" si="288"/>
        <v>0.33333333207961946</v>
      </c>
      <c r="AI654" s="29">
        <f t="shared" ca="1" si="289"/>
        <v>1.0000000033281071</v>
      </c>
    </row>
    <row r="655" spans="1:35" x14ac:dyDescent="0.25">
      <c r="A655" s="29">
        <v>64.2999999999994</v>
      </c>
      <c r="B655" s="29">
        <f t="shared" si="290"/>
        <v>1</v>
      </c>
      <c r="C655" s="29">
        <f t="shared" si="291"/>
        <v>0</v>
      </c>
      <c r="E655" s="29">
        <f ca="1">Kp*(G655+H655*OnebyTi+Td*(G655-G654))</f>
        <v>0.33333333209330762</v>
      </c>
      <c r="F655" s="29">
        <f t="shared" ca="1" si="292"/>
        <v>1.0000000032447081</v>
      </c>
      <c r="G655" s="29">
        <f t="shared" ca="1" si="272"/>
        <v>-3.2447080577924226E-9</v>
      </c>
      <c r="H655" s="29">
        <f t="shared" ca="1" si="273"/>
        <v>0.22222223437437066</v>
      </c>
      <c r="I655" s="29">
        <f t="shared" ca="1" si="274"/>
        <v>2.257591291055622</v>
      </c>
      <c r="J655" s="29">
        <f t="shared" ca="1" si="275"/>
        <v>1.2398322971779099</v>
      </c>
      <c r="K655" s="29">
        <f t="shared" ca="1" si="276"/>
        <v>5.4839218866382495</v>
      </c>
      <c r="M655" s="29">
        <f ca="1">Kp*(Q655+R655*OnebyTi+Td*(Q655-Q654))</f>
        <v>2905.5413689929542</v>
      </c>
      <c r="N655" s="27">
        <f t="shared" ca="1" si="293"/>
        <v>371.56196278055404</v>
      </c>
      <c r="O655" s="29">
        <f t="shared" ca="1" si="277"/>
        <v>-507.74344573484257</v>
      </c>
      <c r="P655" s="29">
        <f t="shared" ca="1" si="294"/>
        <v>-441.72629912370246</v>
      </c>
      <c r="Q655" s="29">
        <f t="shared" ca="1" si="278"/>
        <v>442.72629912370246</v>
      </c>
      <c r="R655" s="29">
        <f t="shared" ca="1" si="279"/>
        <v>166.12238283382641</v>
      </c>
      <c r="S655" s="29">
        <f t="shared" ca="1" si="280"/>
        <v>2922.9574058883341</v>
      </c>
      <c r="T655" s="29">
        <f t="shared" ca="1" si="281"/>
        <v>530145.44268643379</v>
      </c>
      <c r="U655" s="29">
        <f t="shared" ca="1" si="282"/>
        <v>3622.7212110135229</v>
      </c>
      <c r="W655" s="29">
        <f ca="1">Kp*(AB655+AC655*OnebyTi+Td*(AB655-AB654))</f>
        <v>-308.62671496660562</v>
      </c>
      <c r="X655" s="29">
        <f t="shared" ca="1" si="295"/>
        <v>111.1062260661639</v>
      </c>
      <c r="Y655" s="29">
        <f t="shared" ca="1" si="296"/>
        <v>207.79285352056354</v>
      </c>
      <c r="Z655" s="29">
        <f t="shared" ca="1" si="297"/>
        <v>171.92905311549373</v>
      </c>
      <c r="AA655" s="29">
        <f t="shared" ca="1" si="298"/>
        <v>87.524353484643598</v>
      </c>
      <c r="AB655" s="29">
        <f t="shared" ca="1" si="283"/>
        <v>-86.524353484643598</v>
      </c>
      <c r="AC655" s="29">
        <f t="shared" ca="1" si="284"/>
        <v>140.34627062750397</v>
      </c>
      <c r="AD655" s="29">
        <f t="shared" ca="1" si="285"/>
        <v>911.5740746139038</v>
      </c>
      <c r="AE655" s="29">
        <f t="shared" ca="1" si="286"/>
        <v>37571.565314236388</v>
      </c>
      <c r="AF655" s="29">
        <f t="shared" ca="1" si="287"/>
        <v>116876408.70876838</v>
      </c>
      <c r="AH655" s="29">
        <f t="shared" ca="1" si="288"/>
        <v>0.33333333209330762</v>
      </c>
      <c r="AI655" s="29">
        <f t="shared" ca="1" si="289"/>
        <v>1.0000000032447081</v>
      </c>
    </row>
    <row r="656" spans="1:35" x14ac:dyDescent="0.25">
      <c r="A656" s="29">
        <v>64.399999999999395</v>
      </c>
      <c r="B656" s="29">
        <f t="shared" si="290"/>
        <v>1</v>
      </c>
      <c r="C656" s="29">
        <f t="shared" si="291"/>
        <v>0</v>
      </c>
      <c r="E656" s="29">
        <f ca="1">Kp*(G656+H656*OnebyTi+Td*(G656-G655))</f>
        <v>0.33333333210457317</v>
      </c>
      <c r="F656" s="29">
        <f t="shared" ca="1" si="292"/>
        <v>1.0000000031637371</v>
      </c>
      <c r="G656" s="29">
        <f t="shared" ca="1" si="272"/>
        <v>-3.1637370501158557E-9</v>
      </c>
      <c r="H656" s="29">
        <f t="shared" ca="1" si="273"/>
        <v>0.22222223405799696</v>
      </c>
      <c r="I656" s="29">
        <f t="shared" ca="1" si="274"/>
        <v>2.2575912913719955</v>
      </c>
      <c r="J656" s="29">
        <f t="shared" ca="1" si="275"/>
        <v>1.2398322971779099</v>
      </c>
      <c r="K656" s="29">
        <f t="shared" ca="1" si="276"/>
        <v>5.4839219070127161</v>
      </c>
      <c r="M656" s="29">
        <f ca="1">Kp*(Q656+R656*OnebyTi+Td*(Q656-Q655))</f>
        <v>2988.5196167603431</v>
      </c>
      <c r="N656" s="29">
        <f t="shared" ca="1" si="293"/>
        <v>467.14503592462574</v>
      </c>
      <c r="O656" s="27">
        <f t="shared" ca="1" si="277"/>
        <v>-471.85851464645816</v>
      </c>
      <c r="P656" s="27">
        <f t="shared" ca="1" si="294"/>
        <v>-444.42049471700869</v>
      </c>
      <c r="Q656" s="29">
        <f t="shared" ca="1" si="278"/>
        <v>445.42049471700869</v>
      </c>
      <c r="R656" s="29">
        <f t="shared" ca="1" si="279"/>
        <v>210.66443230552727</v>
      </c>
      <c r="S656" s="29">
        <f t="shared" ca="1" si="280"/>
        <v>2967.499455360035</v>
      </c>
      <c r="T656" s="29">
        <f t="shared" ca="1" si="281"/>
        <v>549985.38439782825</v>
      </c>
      <c r="U656" s="29">
        <f t="shared" ca="1" si="282"/>
        <v>3677.9458825310339</v>
      </c>
      <c r="W656" s="29">
        <f ca="1">Kp*(AB656+AC656*OnebyTi+Td*(AB656-AB655))</f>
        <v>-346.92163251072395</v>
      </c>
      <c r="X656" s="27">
        <f t="shared" ca="1" si="295"/>
        <v>96.656369977338045</v>
      </c>
      <c r="Y656" s="27">
        <f t="shared" ca="1" si="296"/>
        <v>203.0773910565274</v>
      </c>
      <c r="Z656" s="27">
        <f t="shared" ca="1" si="297"/>
        <v>173.67815130084051</v>
      </c>
      <c r="AA656" s="27">
        <f t="shared" ca="1" si="298"/>
        <v>91.640819260484534</v>
      </c>
      <c r="AB656" s="29">
        <f t="shared" ca="1" si="283"/>
        <v>-90.640819260484534</v>
      </c>
      <c r="AC656" s="29">
        <f t="shared" ca="1" si="284"/>
        <v>131.28218870145551</v>
      </c>
      <c r="AD656" s="29">
        <f t="shared" ca="1" si="285"/>
        <v>920.63815653995221</v>
      </c>
      <c r="AE656" s="29">
        <f t="shared" ca="1" si="286"/>
        <v>38393.141125857568</v>
      </c>
      <c r="AF656" s="29">
        <f t="shared" ca="1" si="287"/>
        <v>121861521.29107955</v>
      </c>
      <c r="AH656" s="29">
        <f t="shared" ca="1" si="288"/>
        <v>0.33333333210457317</v>
      </c>
      <c r="AI656" s="29">
        <f t="shared" ca="1" si="289"/>
        <v>1.0000000031637371</v>
      </c>
    </row>
    <row r="657" spans="1:35" x14ac:dyDescent="0.25">
      <c r="A657" s="29">
        <v>64.499999999999403</v>
      </c>
      <c r="B657" s="29">
        <f t="shared" si="290"/>
        <v>1</v>
      </c>
      <c r="C657" s="29">
        <f t="shared" si="291"/>
        <v>0</v>
      </c>
      <c r="E657" s="29">
        <f ca="1">Kp*(G657+H657*OnebyTi+Td*(G657-G656))</f>
        <v>0.33333333211489935</v>
      </c>
      <c r="F657" s="27">
        <f t="shared" ca="1" si="292"/>
        <v>1.0000000030848937</v>
      </c>
      <c r="G657" s="29">
        <f t="shared" ca="1" si="272"/>
        <v>-3.0848936738436805E-9</v>
      </c>
      <c r="H657" s="29">
        <f t="shared" ca="1" si="273"/>
        <v>0.22222223374950759</v>
      </c>
      <c r="I657" s="29">
        <f t="shared" ca="1" si="274"/>
        <v>2.2575912916804848</v>
      </c>
      <c r="J657" s="29">
        <f t="shared" ca="1" si="275"/>
        <v>1.2398322971779099</v>
      </c>
      <c r="K657" s="29">
        <f t="shared" ca="1" si="276"/>
        <v>5.4839219269102806</v>
      </c>
      <c r="M657" s="29">
        <f ca="1">Kp*(Q657+R657*OnebyTi+Td*(Q657-Q656))</f>
        <v>3062.2192179762965</v>
      </c>
      <c r="N657" s="27">
        <f t="shared" ca="1" si="293"/>
        <v>562.91172563693999</v>
      </c>
      <c r="O657" s="29">
        <f t="shared" ca="1" si="277"/>
        <v>-433.53726997120543</v>
      </c>
      <c r="P657" s="29">
        <f t="shared" ca="1" si="294"/>
        <v>-445.54025520617978</v>
      </c>
      <c r="Q657" s="29">
        <f t="shared" ca="1" si="278"/>
        <v>446.54025520617978</v>
      </c>
      <c r="R657" s="29">
        <f t="shared" ca="1" si="279"/>
        <v>255.31845782614525</v>
      </c>
      <c r="S657" s="29">
        <f t="shared" ca="1" si="280"/>
        <v>3012.1534808806528</v>
      </c>
      <c r="T657" s="29">
        <f t="shared" ca="1" si="281"/>
        <v>569925.20434978826</v>
      </c>
      <c r="U657" s="29">
        <f t="shared" ca="1" si="282"/>
        <v>3733.3093855705029</v>
      </c>
      <c r="W657" s="29">
        <f ca="1">Kp*(AB657+AC657*OnebyTi+Td*(AB657-AB656))</f>
        <v>-385.12395396040671</v>
      </c>
      <c r="X657" s="29">
        <f t="shared" ca="1" si="295"/>
        <v>81.790642585451479</v>
      </c>
      <c r="Y657" s="29">
        <f t="shared" ca="1" si="296"/>
        <v>197.88717661327368</v>
      </c>
      <c r="Z657" s="29">
        <f t="shared" ca="1" si="297"/>
        <v>175.11196914296684</v>
      </c>
      <c r="AA657" s="29">
        <f t="shared" ca="1" si="298"/>
        <v>95.641827156518701</v>
      </c>
      <c r="AB657" s="29">
        <f t="shared" ca="1" si="283"/>
        <v>-94.641827156518701</v>
      </c>
      <c r="AC657" s="29">
        <f t="shared" ca="1" si="284"/>
        <v>121.81800598580364</v>
      </c>
      <c r="AD657" s="29">
        <f t="shared" ca="1" si="285"/>
        <v>930.10233925560408</v>
      </c>
      <c r="AE657" s="29">
        <f t="shared" ca="1" si="286"/>
        <v>39288.848670610001</v>
      </c>
      <c r="AF657" s="29">
        <f t="shared" ca="1" si="287"/>
        <v>127255397.55930118</v>
      </c>
      <c r="AH657" s="29">
        <f t="shared" ca="1" si="288"/>
        <v>0.33333333211489935</v>
      </c>
      <c r="AI657" s="29">
        <f t="shared" ca="1" si="289"/>
        <v>1.0000000030848937</v>
      </c>
    </row>
    <row r="658" spans="1:35" x14ac:dyDescent="0.25">
      <c r="A658" s="29">
        <v>64.599999999999397</v>
      </c>
      <c r="B658" s="29">
        <f t="shared" si="290"/>
        <v>1</v>
      </c>
      <c r="C658" s="29">
        <f t="shared" si="291"/>
        <v>0</v>
      </c>
      <c r="E658" s="29">
        <f ca="1">Kp*(G658+H658*OnebyTi+Td*(G658-G657))</f>
        <v>0.3333333321256618</v>
      </c>
      <c r="F658" s="29">
        <f t="shared" ca="1" si="292"/>
        <v>1.0000000030079024</v>
      </c>
      <c r="G658" s="29">
        <f t="shared" ca="1" si="272"/>
        <v>-3.007902371621185E-9</v>
      </c>
      <c r="H658" s="29">
        <f t="shared" ca="1" si="273"/>
        <v>0.22222223344871736</v>
      </c>
      <c r="I658" s="29">
        <f t="shared" ca="1" si="274"/>
        <v>2.2575912919812748</v>
      </c>
      <c r="J658" s="29">
        <f t="shared" ca="1" si="275"/>
        <v>1.2398322971779099</v>
      </c>
      <c r="K658" s="29">
        <f t="shared" ca="1" si="276"/>
        <v>5.4839219463413302</v>
      </c>
      <c r="M658" s="29">
        <f ca="1">Kp*(Q658+R658*OnebyTi+Td*(Q658-Q657))</f>
        <v>3126.1876889431596</v>
      </c>
      <c r="N658" s="29">
        <f t="shared" ca="1" si="293"/>
        <v>658.51571317452499</v>
      </c>
      <c r="O658" s="29">
        <f t="shared" ca="1" si="277"/>
        <v>-392.87164549738299</v>
      </c>
      <c r="P658" s="29">
        <f t="shared" ca="1" si="294"/>
        <v>-445.0504068624295</v>
      </c>
      <c r="Q658" s="29">
        <f t="shared" ca="1" si="278"/>
        <v>446.0504068624295</v>
      </c>
      <c r="R658" s="29">
        <f t="shared" ca="1" si="279"/>
        <v>299.92349851238822</v>
      </c>
      <c r="S658" s="29">
        <f t="shared" ca="1" si="280"/>
        <v>3056.7585215668955</v>
      </c>
      <c r="T658" s="29">
        <f t="shared" ca="1" si="281"/>
        <v>589821.3008960021</v>
      </c>
      <c r="U658" s="29">
        <f t="shared" ca="1" si="282"/>
        <v>3788.6121556302414</v>
      </c>
      <c r="W658" s="29">
        <f ca="1">Kp*(AB658+AC658*OnebyTi+Td*(AB658-AB657))</f>
        <v>-423.15642607597215</v>
      </c>
      <c r="X658" s="29">
        <f t="shared" ca="1" si="295"/>
        <v>66.532035752176867</v>
      </c>
      <c r="Y658" s="29">
        <f t="shared" ca="1" si="296"/>
        <v>192.22508183526438</v>
      </c>
      <c r="Z658" s="29">
        <f t="shared" ca="1" si="297"/>
        <v>176.22272911840935</v>
      </c>
      <c r="AA658" s="29">
        <f t="shared" ca="1" si="298"/>
        <v>99.517631716207745</v>
      </c>
      <c r="AB658" s="29">
        <f t="shared" ca="1" si="283"/>
        <v>-98.517631716207745</v>
      </c>
      <c r="AC658" s="29">
        <f t="shared" ca="1" si="284"/>
        <v>111.96624281418286</v>
      </c>
      <c r="AD658" s="29">
        <f t="shared" ca="1" si="285"/>
        <v>939.95410242722483</v>
      </c>
      <c r="AE658" s="29">
        <f t="shared" ca="1" si="286"/>
        <v>40259.421046507035</v>
      </c>
      <c r="AF658" s="29">
        <f t="shared" ca="1" si="287"/>
        <v>133066177.32930587</v>
      </c>
      <c r="AH658" s="29">
        <f t="shared" ca="1" si="288"/>
        <v>0.3333333321256618</v>
      </c>
      <c r="AI658" s="29">
        <f t="shared" ca="1" si="289"/>
        <v>1.0000000030079024</v>
      </c>
    </row>
    <row r="659" spans="1:35" x14ac:dyDescent="0.25">
      <c r="A659" s="29">
        <v>64.699999999999406</v>
      </c>
      <c r="B659" s="29">
        <f t="shared" si="290"/>
        <v>1</v>
      </c>
      <c r="C659" s="29">
        <f t="shared" si="291"/>
        <v>0</v>
      </c>
      <c r="E659" s="29">
        <f ca="1">Kp*(G659+H659*OnebyTi+Td*(G659-G658))</f>
        <v>0.33333333213805888</v>
      </c>
      <c r="F659" s="27">
        <f t="shared" ca="1" si="292"/>
        <v>1.0000000029325231</v>
      </c>
      <c r="G659" s="29">
        <f t="shared" ca="1" si="272"/>
        <v>-2.9325231132304452E-9</v>
      </c>
      <c r="H659" s="29">
        <f t="shared" ca="1" si="273"/>
        <v>0.22222223315546505</v>
      </c>
      <c r="I659" s="29">
        <f t="shared" ca="1" si="274"/>
        <v>2.2575912922745269</v>
      </c>
      <c r="J659" s="29">
        <f t="shared" ca="1" si="275"/>
        <v>1.2398322971779099</v>
      </c>
      <c r="K659" s="29">
        <f t="shared" ca="1" si="276"/>
        <v>5.4839219653147548</v>
      </c>
      <c r="M659" s="29">
        <f ca="1">Kp*(Q659+R659*OnebyTi+Td*(Q659-Q658))</f>
        <v>3179.9991719636396</v>
      </c>
      <c r="N659" s="27">
        <f t="shared" ca="1" si="293"/>
        <v>753.6044374176895</v>
      </c>
      <c r="O659" s="27">
        <f t="shared" ca="1" si="277"/>
        <v>-349.96395660139319</v>
      </c>
      <c r="P659" s="27">
        <f t="shared" ca="1" si="294"/>
        <v>-442.92096328374919</v>
      </c>
      <c r="Q659" s="29">
        <f t="shared" ca="1" si="278"/>
        <v>443.92096328374919</v>
      </c>
      <c r="R659" s="29">
        <f t="shared" ca="1" si="279"/>
        <v>344.31559484076314</v>
      </c>
      <c r="S659" s="29">
        <f t="shared" ca="1" si="280"/>
        <v>3101.1506178952704</v>
      </c>
      <c r="T659" s="29">
        <f t="shared" ca="1" si="281"/>
        <v>609527.8830602793</v>
      </c>
      <c r="U659" s="29">
        <f t="shared" ca="1" si="282"/>
        <v>3843.6509103975936</v>
      </c>
      <c r="W659" s="29">
        <f ca="1">Kp*(AB659+AC659*OnebyTi+Td*(AB659-AB658))</f>
        <v>-460.94092405921339</v>
      </c>
      <c r="X659" s="27">
        <f t="shared" ca="1" si="295"/>
        <v>50.904680623836398</v>
      </c>
      <c r="Y659" s="27">
        <f t="shared" ca="1" si="296"/>
        <v>186.09495964153393</v>
      </c>
      <c r="Z659" s="27">
        <f t="shared" ca="1" si="297"/>
        <v>177.00317306975293</v>
      </c>
      <c r="AA659" s="27">
        <f t="shared" ca="1" si="298"/>
        <v>103.25858346024189</v>
      </c>
      <c r="AB659" s="29">
        <f t="shared" ca="1" si="283"/>
        <v>-102.25858346024189</v>
      </c>
      <c r="AC659" s="29">
        <f t="shared" ca="1" si="284"/>
        <v>101.74038446815868</v>
      </c>
      <c r="AD659" s="29">
        <f t="shared" ca="1" si="285"/>
        <v>950.17996077324904</v>
      </c>
      <c r="AE659" s="29">
        <f t="shared" ca="1" si="286"/>
        <v>41305.102835636564</v>
      </c>
      <c r="AF659" s="29">
        <f t="shared" ca="1" si="287"/>
        <v>139299123.11943227</v>
      </c>
      <c r="AH659" s="29">
        <f t="shared" ca="1" si="288"/>
        <v>0.33333333213805888</v>
      </c>
      <c r="AI659" s="29">
        <f t="shared" ca="1" si="289"/>
        <v>1.0000000029325231</v>
      </c>
    </row>
    <row r="660" spans="1:35" x14ac:dyDescent="0.25">
      <c r="A660" s="29">
        <v>64.7999999999994</v>
      </c>
      <c r="B660" s="29">
        <f t="shared" si="290"/>
        <v>1</v>
      </c>
      <c r="C660" s="29">
        <f t="shared" si="291"/>
        <v>0</v>
      </c>
      <c r="E660" s="29">
        <f ca="1">Kp*(G660+H660*OnebyTi+Td*(G660-G659))</f>
        <v>0.33333333215304917</v>
      </c>
      <c r="F660" s="29">
        <f t="shared" ca="1" si="292"/>
        <v>1.0000000028585607</v>
      </c>
      <c r="G660" s="29">
        <f t="shared" ca="1" si="272"/>
        <v>-2.8585607214637321E-9</v>
      </c>
      <c r="H660" s="29">
        <f t="shared" ca="1" si="273"/>
        <v>0.22222223286960899</v>
      </c>
      <c r="I660" s="29">
        <f t="shared" ca="1" si="274"/>
        <v>2.2575912925603832</v>
      </c>
      <c r="J660" s="29">
        <f t="shared" ca="1" si="275"/>
        <v>1.2398322971779099</v>
      </c>
      <c r="K660" s="29">
        <f t="shared" ca="1" si="276"/>
        <v>5.4839219838382283</v>
      </c>
      <c r="M660" s="29">
        <f ca="1">Kp*(Q660+R660*OnebyTi+Td*(Q660-Q659))</f>
        <v>3223.2565171206711</v>
      </c>
      <c r="N660" s="29">
        <f t="shared" ca="1" si="293"/>
        <v>847.82025993815409</v>
      </c>
      <c r="O660" s="29">
        <f t="shared" ca="1" si="277"/>
        <v>-304.92673132427791</v>
      </c>
      <c r="P660" s="29">
        <f t="shared" ca="1" si="294"/>
        <v>-439.12733737553276</v>
      </c>
      <c r="Q660" s="29">
        <f t="shared" ca="1" si="278"/>
        <v>440.12733737553276</v>
      </c>
      <c r="R660" s="29">
        <f t="shared" ca="1" si="279"/>
        <v>388.32832857831642</v>
      </c>
      <c r="S660" s="29">
        <f t="shared" ca="1" si="280"/>
        <v>3145.1633516328238</v>
      </c>
      <c r="T660" s="29">
        <f t="shared" ca="1" si="281"/>
        <v>628899.09037080687</v>
      </c>
      <c r="U660" s="29">
        <f t="shared" ca="1" si="282"/>
        <v>3898.2193191725041</v>
      </c>
      <c r="W660" s="29">
        <f ca="1">Kp*(AB660+AC660*OnebyTi+Td*(AB660-AB659))</f>
        <v>-498.39859294081884</v>
      </c>
      <c r="X660" s="29">
        <f t="shared" ca="1" si="295"/>
        <v>34.933817571680237</v>
      </c>
      <c r="Y660" s="29">
        <f t="shared" ca="1" si="296"/>
        <v>179.50165193193178</v>
      </c>
      <c r="Z660" s="29">
        <f t="shared" ca="1" si="297"/>
        <v>177.44658473317537</v>
      </c>
      <c r="AA660" s="29">
        <f t="shared" ca="1" si="298"/>
        <v>106.85514953545641</v>
      </c>
      <c r="AB660" s="29">
        <f t="shared" ca="1" si="283"/>
        <v>-105.85514953545641</v>
      </c>
      <c r="AC660" s="29">
        <f t="shared" ca="1" si="284"/>
        <v>91.15486951461304</v>
      </c>
      <c r="AD660" s="29">
        <f t="shared" ca="1" si="285"/>
        <v>960.76547572679465</v>
      </c>
      <c r="AE660" s="29">
        <f t="shared" ca="1" si="286"/>
        <v>42425.634103953947</v>
      </c>
      <c r="AF660" s="29">
        <f t="shared" ca="1" si="287"/>
        <v>145956343.84482369</v>
      </c>
      <c r="AH660" s="29">
        <f t="shared" ca="1" si="288"/>
        <v>0.33333333215304917</v>
      </c>
      <c r="AI660" s="29">
        <f t="shared" ca="1" si="289"/>
        <v>1.0000000028585607</v>
      </c>
    </row>
    <row r="661" spans="1:35" x14ac:dyDescent="0.25">
      <c r="A661" s="29">
        <v>64.899999999999395</v>
      </c>
      <c r="B661" s="29">
        <f t="shared" si="290"/>
        <v>1</v>
      </c>
      <c r="C661" s="29">
        <f t="shared" si="291"/>
        <v>0</v>
      </c>
      <c r="E661" s="29">
        <f ca="1">Kp*(G661+H661*OnebyTi+Td*(G661-G660))</f>
        <v>0.33333333217131722</v>
      </c>
      <c r="F661" s="27">
        <f t="shared" ca="1" si="292"/>
        <v>1.0000000027858693</v>
      </c>
      <c r="G661" s="29">
        <f t="shared" ca="1" si="272"/>
        <v>-2.7858693130156098E-9</v>
      </c>
      <c r="H661" s="29">
        <f t="shared" ca="1" si="273"/>
        <v>0.22222223259102206</v>
      </c>
      <c r="I661" s="29">
        <f t="shared" ca="1" si="274"/>
        <v>2.2575912928389701</v>
      </c>
      <c r="J661" s="29">
        <f t="shared" ca="1" si="275"/>
        <v>1.2398322971779099</v>
      </c>
      <c r="K661" s="29">
        <f t="shared" ca="1" si="276"/>
        <v>5.4839220019185202</v>
      </c>
      <c r="M661" s="29">
        <f ca="1">Kp*(Q661+R661*OnebyTi+Td*(Q661-Q660))</f>
        <v>3255.5933002532092</v>
      </c>
      <c r="N661" s="27">
        <f t="shared" ca="1" si="293"/>
        <v>940.80167162070552</v>
      </c>
      <c r="O661" s="27">
        <f t="shared" ca="1" si="277"/>
        <v>-257.88250079505053</v>
      </c>
      <c r="P661" s="27">
        <f t="shared" ca="1" si="294"/>
        <v>-433.65053778629834</v>
      </c>
      <c r="Q661" s="29">
        <f t="shared" ca="1" si="278"/>
        <v>434.65053778629834</v>
      </c>
      <c r="R661" s="29">
        <f t="shared" ca="1" si="279"/>
        <v>431.79338235694627</v>
      </c>
      <c r="S661" s="29">
        <f t="shared" ca="1" si="280"/>
        <v>3188.6284054114535</v>
      </c>
      <c r="T661" s="29">
        <f t="shared" ca="1" si="281"/>
        <v>647791.19937059865</v>
      </c>
      <c r="U661" s="29">
        <f t="shared" ca="1" si="282"/>
        <v>3952.1086966458242</v>
      </c>
      <c r="W661" s="29">
        <f ca="1">Kp*(AB661+AC661*OnebyTi+Td*(AB661-AB660))</f>
        <v>-535.44999262860415</v>
      </c>
      <c r="X661" s="27">
        <f t="shared" ca="1" si="295"/>
        <v>18.64576346086746</v>
      </c>
      <c r="Y661" s="27">
        <f t="shared" ca="1" si="296"/>
        <v>172.45099545149685</v>
      </c>
      <c r="Z661" s="27">
        <f t="shared" ca="1" si="297"/>
        <v>177.54681154314844</v>
      </c>
      <c r="AA661" s="27">
        <f t="shared" ca="1" si="298"/>
        <v>110.29793445536971</v>
      </c>
      <c r="AB661" s="29">
        <f t="shared" ca="1" si="283"/>
        <v>-109.29793445536971</v>
      </c>
      <c r="AC661" s="29">
        <f t="shared" ca="1" si="284"/>
        <v>80.225076069076067</v>
      </c>
      <c r="AD661" s="29">
        <f t="shared" ca="1" si="285"/>
        <v>971.69526917233156</v>
      </c>
      <c r="AE661" s="29">
        <f t="shared" ca="1" si="286"/>
        <v>43620.237951574978</v>
      </c>
      <c r="AF661" s="29">
        <f t="shared" ca="1" si="287"/>
        <v>153036567.84978098</v>
      </c>
      <c r="AH661" s="29">
        <f t="shared" ca="1" si="288"/>
        <v>0.33333333217131722</v>
      </c>
      <c r="AI661" s="29">
        <f t="shared" ca="1" si="289"/>
        <v>1.0000000027858693</v>
      </c>
    </row>
    <row r="662" spans="1:35" x14ac:dyDescent="0.25">
      <c r="A662" s="29">
        <v>64.999999999999403</v>
      </c>
      <c r="B662" s="29">
        <f t="shared" si="290"/>
        <v>1</v>
      </c>
      <c r="C662" s="29">
        <f t="shared" si="291"/>
        <v>0</v>
      </c>
      <c r="E662" s="29">
        <f ca="1">Kp*(G662+H662*OnebyTi+Td*(G662-G661))</f>
        <v>0.33333333219325278</v>
      </c>
      <c r="F662" s="29">
        <f t="shared" ca="1" si="292"/>
        <v>1.0000000027143545</v>
      </c>
      <c r="G662" s="29">
        <f t="shared" ca="1" si="272"/>
        <v>-2.7143545189289853E-9</v>
      </c>
      <c r="H662" s="29">
        <f t="shared" ca="1" si="273"/>
        <v>0.2222222323195866</v>
      </c>
      <c r="I662" s="29">
        <f t="shared" ca="1" si="274"/>
        <v>2.2575912931104054</v>
      </c>
      <c r="J662" s="29">
        <f t="shared" ca="1" si="275"/>
        <v>1.2398322971779099</v>
      </c>
      <c r="K662" s="29">
        <f t="shared" ca="1" si="276"/>
        <v>5.4839220195618248</v>
      </c>
      <c r="M662" s="29">
        <f ca="1">Kp*(Q662+R662*OnebyTi+Td*(Q662-Q661))</f>
        <v>3276.67576849444</v>
      </c>
      <c r="N662" s="29">
        <f t="shared" ca="1" si="293"/>
        <v>1032.1845372495613</v>
      </c>
      <c r="O662" s="29">
        <f t="shared" ca="1" si="277"/>
        <v>-208.96354896408008</v>
      </c>
      <c r="P662" s="29">
        <f t="shared" ca="1" si="294"/>
        <v>-426.47734877382447</v>
      </c>
      <c r="Q662" s="29">
        <f t="shared" ca="1" si="278"/>
        <v>427.47734877382447</v>
      </c>
      <c r="R662" s="29">
        <f t="shared" ca="1" si="279"/>
        <v>474.54111723432874</v>
      </c>
      <c r="S662" s="29">
        <f t="shared" ca="1" si="280"/>
        <v>3231.3761402888358</v>
      </c>
      <c r="T662" s="29">
        <f t="shared" ca="1" si="281"/>
        <v>666064.8877420685</v>
      </c>
      <c r="U662" s="29">
        <f t="shared" ca="1" si="282"/>
        <v>4005.1087189780014</v>
      </c>
      <c r="W662" s="29">
        <f ca="1">Kp*(AB662+AC662*OnebyTi+Td*(AB662-AB661))</f>
        <v>-572.01524638600779</v>
      </c>
      <c r="X662" s="29">
        <f t="shared" ca="1" si="295"/>
        <v>2.0678762713061172</v>
      </c>
      <c r="Y662" s="29">
        <f t="shared" ca="1" si="296"/>
        <v>164.94982577251267</v>
      </c>
      <c r="Z662" s="29">
        <f t="shared" ca="1" si="297"/>
        <v>177.29828565972008</v>
      </c>
      <c r="AA662" s="29">
        <f t="shared" ca="1" si="298"/>
        <v>113.57770089262144</v>
      </c>
      <c r="AB662" s="29">
        <f t="shared" ca="1" si="283"/>
        <v>-112.57770089262144</v>
      </c>
      <c r="AC662" s="29">
        <f t="shared" ca="1" si="284"/>
        <v>68.967305979813915</v>
      </c>
      <c r="AD662" s="29">
        <f t="shared" ca="1" si="285"/>
        <v>982.95303926159374</v>
      </c>
      <c r="AE662" s="29">
        <f t="shared" ca="1" si="286"/>
        <v>44887.611825401829</v>
      </c>
      <c r="AF662" s="29">
        <f t="shared" ca="1" si="287"/>
        <v>160534973.22051138</v>
      </c>
      <c r="AH662" s="29">
        <f t="shared" ca="1" si="288"/>
        <v>0.33333333219325278</v>
      </c>
      <c r="AI662" s="29">
        <f t="shared" ca="1" si="289"/>
        <v>1.0000000027143545</v>
      </c>
    </row>
    <row r="663" spans="1:35" x14ac:dyDescent="0.25">
      <c r="A663" s="29">
        <v>65.099999999999397</v>
      </c>
      <c r="B663" s="29">
        <f t="shared" si="290"/>
        <v>1</v>
      </c>
      <c r="C663" s="29">
        <f t="shared" si="291"/>
        <v>0</v>
      </c>
      <c r="E663" s="29">
        <f ca="1">Kp*(G663+H663*OnebyTi+Td*(G663-G662))</f>
        <v>0.33333333221894978</v>
      </c>
      <c r="F663" s="27">
        <f t="shared" ca="1" si="292"/>
        <v>1.0000000026439724</v>
      </c>
      <c r="G663" s="29">
        <f t="shared" ca="1" si="272"/>
        <v>-2.6439723743720833E-9</v>
      </c>
      <c r="H663" s="29">
        <f t="shared" ca="1" si="273"/>
        <v>0.22222223205518937</v>
      </c>
      <c r="I663" s="29">
        <f t="shared" ca="1" si="274"/>
        <v>2.2575912933748028</v>
      </c>
      <c r="J663" s="29">
        <f t="shared" ca="1" si="275"/>
        <v>1.2398322971779099</v>
      </c>
      <c r="K663" s="29">
        <f t="shared" ca="1" si="276"/>
        <v>5.4839220367740849</v>
      </c>
      <c r="M663" s="29">
        <f ca="1">Kp*(Q663+R663*OnebyTi+Td*(Q663-Q662))</f>
        <v>3286.2047048331005</v>
      </c>
      <c r="N663" s="27">
        <f t="shared" ca="1" si="293"/>
        <v>1121.6033742610568</v>
      </c>
      <c r="O663" s="29">
        <f t="shared" ca="1" si="277"/>
        <v>-158.31162175774716</v>
      </c>
      <c r="P663" s="29">
        <f t="shared" ca="1" si="294"/>
        <v>-417.60049251733454</v>
      </c>
      <c r="Q663" s="29">
        <f t="shared" ca="1" si="278"/>
        <v>418.60049251733454</v>
      </c>
      <c r="R663" s="29">
        <f t="shared" ca="1" si="279"/>
        <v>516.40116648606215</v>
      </c>
      <c r="S663" s="29">
        <f t="shared" ca="1" si="280"/>
        <v>3273.2361895405693</v>
      </c>
      <c r="T663" s="29">
        <f t="shared" ca="1" si="281"/>
        <v>683587.52497564396</v>
      </c>
      <c r="U663" s="29">
        <f t="shared" ca="1" si="282"/>
        <v>4057.0081600017584</v>
      </c>
      <c r="W663" s="29">
        <f ca="1">Kp*(AB663+AC663*OnebyTi+Td*(AB663-AB662))</f>
        <v>-608.01419249989192</v>
      </c>
      <c r="X663" s="29">
        <f t="shared" ca="1" si="295"/>
        <v>-14.771482900873677</v>
      </c>
      <c r="Y663" s="29">
        <f t="shared" ca="1" si="296"/>
        <v>157.00597935689316</v>
      </c>
      <c r="Z663" s="29">
        <f t="shared" ca="1" si="297"/>
        <v>176.69604416449113</v>
      </c>
      <c r="AA663" s="29">
        <f t="shared" ca="1" si="298"/>
        <v>116.68539048286387</v>
      </c>
      <c r="AB663" s="29">
        <f t="shared" ca="1" si="283"/>
        <v>-115.68539048286387</v>
      </c>
      <c r="AC663" s="29">
        <f t="shared" ca="1" si="284"/>
        <v>57.398766931527526</v>
      </c>
      <c r="AD663" s="29">
        <f t="shared" ca="1" si="285"/>
        <v>994.52157830988017</v>
      </c>
      <c r="AE663" s="29">
        <f t="shared" ca="1" si="286"/>
        <v>46225.922782519097</v>
      </c>
      <c r="AF663" s="29">
        <f t="shared" ca="1" si="287"/>
        <v>168443082.19611356</v>
      </c>
      <c r="AH663" s="29">
        <f t="shared" ca="1" si="288"/>
        <v>0.33333333221894978</v>
      </c>
      <c r="AI663" s="29">
        <f t="shared" ca="1" si="289"/>
        <v>1.0000000026439724</v>
      </c>
    </row>
    <row r="664" spans="1:35" x14ac:dyDescent="0.25">
      <c r="A664" s="29">
        <v>65.199999999999406</v>
      </c>
      <c r="B664" s="29">
        <f t="shared" si="290"/>
        <v>1</v>
      </c>
      <c r="C664" s="29">
        <f t="shared" si="291"/>
        <v>0</v>
      </c>
      <c r="E664" s="29">
        <f ca="1">Kp*(G664+H664*OnebyTi+Td*(G664-G663))</f>
        <v>0.33333333224822742</v>
      </c>
      <c r="F664" s="29">
        <f t="shared" ca="1" si="292"/>
        <v>1.0000000025747247</v>
      </c>
      <c r="G664" s="29">
        <f t="shared" ca="1" si="272"/>
        <v>-2.5747246557017434E-9</v>
      </c>
      <c r="H664" s="29">
        <f t="shared" ca="1" si="273"/>
        <v>0.22222223179771691</v>
      </c>
      <c r="I664" s="29">
        <f t="shared" ca="1" si="274"/>
        <v>2.2575912936322751</v>
      </c>
      <c r="J664" s="29">
        <f t="shared" ca="1" si="275"/>
        <v>1.2398322971779099</v>
      </c>
      <c r="K664" s="29">
        <f t="shared" ca="1" si="276"/>
        <v>5.4839220535612894</v>
      </c>
      <c r="M664" s="29">
        <f ca="1">Kp*(Q664+R664*OnebyTi+Td*(Q664-Q663))</f>
        <v>3283.9172032859688</v>
      </c>
      <c r="N664" s="29">
        <f t="shared" ca="1" si="293"/>
        <v>1208.6926616644266</v>
      </c>
      <c r="O664" s="27">
        <f t="shared" ca="1" si="277"/>
        <v>-106.07759591606452</v>
      </c>
      <c r="P664" s="27">
        <f t="shared" ca="1" si="294"/>
        <v>-407.01877293607726</v>
      </c>
      <c r="Q664" s="29">
        <f t="shared" ca="1" si="278"/>
        <v>408.01877293607726</v>
      </c>
      <c r="R664" s="29">
        <f t="shared" ca="1" si="279"/>
        <v>557.20304377966988</v>
      </c>
      <c r="S664" s="29">
        <f t="shared" ca="1" si="280"/>
        <v>3314.0380668341768</v>
      </c>
      <c r="T664" s="29">
        <f t="shared" ca="1" si="281"/>
        <v>700235.45688247017</v>
      </c>
      <c r="U664" s="29">
        <f t="shared" ca="1" si="282"/>
        <v>4107.595645255863</v>
      </c>
      <c r="W664" s="29">
        <f ca="1">Kp*(AB664+AC664*OnebyTi+Td*(AB664-AB663))</f>
        <v>-643.36653888659043</v>
      </c>
      <c r="X664" s="27">
        <f t="shared" ca="1" si="295"/>
        <v>-31.842990426792234</v>
      </c>
      <c r="Y664" s="27">
        <f t="shared" ca="1" si="296"/>
        <v>148.62829366477499</v>
      </c>
      <c r="Z664" s="27">
        <f t="shared" ca="1" si="297"/>
        <v>175.73574837220633</v>
      </c>
      <c r="AA664" s="27">
        <f t="shared" ca="1" si="298"/>
        <v>119.61214459900516</v>
      </c>
      <c r="AB664" s="29">
        <f t="shared" ca="1" si="283"/>
        <v>-118.61214459900516</v>
      </c>
      <c r="AC664" s="29">
        <f t="shared" ca="1" si="284"/>
        <v>45.537552471627009</v>
      </c>
      <c r="AD664" s="29">
        <f t="shared" ca="1" si="285"/>
        <v>1006.3827927697807</v>
      </c>
      <c r="AE664" s="29">
        <f t="shared" ca="1" si="286"/>
        <v>47632.806867156629</v>
      </c>
      <c r="AF664" s="29">
        <f t="shared" ca="1" si="287"/>
        <v>176748725.12262297</v>
      </c>
      <c r="AH664" s="29">
        <f t="shared" ca="1" si="288"/>
        <v>0.33333333224822742</v>
      </c>
      <c r="AI664" s="29">
        <f t="shared" ca="1" si="289"/>
        <v>1.0000000025747247</v>
      </c>
    </row>
    <row r="665" spans="1:35" x14ac:dyDescent="0.25">
      <c r="A665" s="29">
        <v>65.2999999999994</v>
      </c>
      <c r="B665" s="29">
        <f t="shared" si="290"/>
        <v>1</v>
      </c>
      <c r="C665" s="29">
        <f t="shared" si="291"/>
        <v>0</v>
      </c>
      <c r="E665" s="29">
        <f ca="1">Kp*(G665+H665*OnebyTi+Td*(G665-G664))</f>
        <v>0.33333333228065876</v>
      </c>
      <c r="F665" s="27">
        <f t="shared" ca="1" si="292"/>
        <v>1.0000000025066531</v>
      </c>
      <c r="G665" s="29">
        <f t="shared" ca="1" si="272"/>
        <v>-2.5066531073036913E-9</v>
      </c>
      <c r="H665" s="29">
        <f t="shared" ca="1" si="273"/>
        <v>0.22222223154705159</v>
      </c>
      <c r="I665" s="29">
        <f t="shared" ca="1" si="274"/>
        <v>2.2575912938829403</v>
      </c>
      <c r="J665" s="29">
        <f t="shared" ca="1" si="275"/>
        <v>1.2398322971779099</v>
      </c>
      <c r="K665" s="29">
        <f t="shared" ca="1" si="276"/>
        <v>5.4839220699297337</v>
      </c>
      <c r="M665" s="29">
        <f ca="1">Kp*(Q665+R665*OnebyTi+Td*(Q665-Q664))</f>
        <v>3269.5883464301091</v>
      </c>
      <c r="N665" s="27">
        <f t="shared" ca="1" si="293"/>
        <v>1293.0881749432906</v>
      </c>
      <c r="O665" s="29">
        <f t="shared" ca="1" si="277"/>
        <v>-52.421107927446428</v>
      </c>
      <c r="P665" s="29">
        <f t="shared" ca="1" si="294"/>
        <v>-394.73720012367556</v>
      </c>
      <c r="Q665" s="29">
        <f t="shared" ca="1" si="278"/>
        <v>395.73720012367556</v>
      </c>
      <c r="R665" s="29">
        <f t="shared" ca="1" si="279"/>
        <v>596.7767637920374</v>
      </c>
      <c r="S665" s="29">
        <f t="shared" ca="1" si="280"/>
        <v>3353.6117868465444</v>
      </c>
      <c r="T665" s="29">
        <f t="shared" ca="1" si="281"/>
        <v>715896.25003864279</v>
      </c>
      <c r="U665" s="29">
        <f t="shared" ca="1" si="282"/>
        <v>4156.6604214466724</v>
      </c>
      <c r="W665" s="29">
        <f ca="1">Kp*(AB665+AC665*OnebyTi+Td*(AB665-AB664))</f>
        <v>-677.99202037538566</v>
      </c>
      <c r="X665" s="29">
        <f t="shared" ca="1" si="295"/>
        <v>-49.11640327314899</v>
      </c>
      <c r="Y665" s="29">
        <f t="shared" ca="1" si="296"/>
        <v>139.82660527853412</v>
      </c>
      <c r="Z665" s="29">
        <f t="shared" ca="1" si="297"/>
        <v>174.41370220580407</v>
      </c>
      <c r="AA665" s="29">
        <f t="shared" ca="1" si="298"/>
        <v>122.34932505411808</v>
      </c>
      <c r="AB665" s="29">
        <f t="shared" ca="1" si="283"/>
        <v>-121.34932505411808</v>
      </c>
      <c r="AC665" s="29">
        <f t="shared" ca="1" si="284"/>
        <v>33.402619966215198</v>
      </c>
      <c r="AD665" s="29">
        <f t="shared" ca="1" si="285"/>
        <v>1018.5177252751926</v>
      </c>
      <c r="AE665" s="29">
        <f t="shared" ca="1" si="286"/>
        <v>49105.372736265628</v>
      </c>
      <c r="AF665" s="29">
        <f t="shared" ca="1" si="287"/>
        <v>185436077.7977193</v>
      </c>
      <c r="AH665" s="29">
        <f t="shared" ca="1" si="288"/>
        <v>0.33333333228065876</v>
      </c>
      <c r="AI665" s="29">
        <f t="shared" ca="1" si="289"/>
        <v>1.0000000025066531</v>
      </c>
    </row>
    <row r="666" spans="1:35" x14ac:dyDescent="0.25">
      <c r="A666" s="29">
        <v>65.399999999999395</v>
      </c>
      <c r="B666" s="29">
        <f t="shared" si="290"/>
        <v>1</v>
      </c>
      <c r="C666" s="29">
        <f t="shared" si="291"/>
        <v>0</v>
      </c>
      <c r="E666" s="29">
        <f ca="1">Kp*(G666+H666*OnebyTi+Td*(G666-G665))</f>
        <v>0.33333333231561946</v>
      </c>
      <c r="F666" s="29">
        <f t="shared" ca="1" si="292"/>
        <v>1.0000000024398306</v>
      </c>
      <c r="G666" s="29">
        <f t="shared" ca="1" si="272"/>
        <v>-2.4398305598083425E-9</v>
      </c>
      <c r="H666" s="29">
        <f t="shared" ca="1" si="273"/>
        <v>0.22222223130306853</v>
      </c>
      <c r="I666" s="29">
        <f t="shared" ca="1" si="274"/>
        <v>2.2575912941269234</v>
      </c>
      <c r="J666" s="29">
        <f t="shared" ca="1" si="275"/>
        <v>1.2398322971779099</v>
      </c>
      <c r="K666" s="29">
        <f t="shared" ca="1" si="276"/>
        <v>5.4839220858862259</v>
      </c>
      <c r="M666" s="29">
        <f ca="1">Kp*(Q666+R666*OnebyTi+Td*(Q666-Q665))</f>
        <v>3243.0327772374012</v>
      </c>
      <c r="N666" s="29">
        <f t="shared" ca="1" si="293"/>
        <v>1374.4283425728445</v>
      </c>
      <c r="O666" s="27">
        <f t="shared" ca="1" si="277"/>
        <v>2.489856371202535</v>
      </c>
      <c r="P666" s="27">
        <f t="shared" ca="1" si="294"/>
        <v>-380.76709456086917</v>
      </c>
      <c r="Q666" s="29">
        <f t="shared" ca="1" si="278"/>
        <v>381.76709456086917</v>
      </c>
      <c r="R666" s="29">
        <f t="shared" ca="1" si="279"/>
        <v>634.95347324812428</v>
      </c>
      <c r="S666" s="29">
        <f t="shared" ca="1" si="280"/>
        <v>3391.7884963026313</v>
      </c>
      <c r="T666" s="29">
        <f t="shared" ca="1" si="281"/>
        <v>730470.86148758756</v>
      </c>
      <c r="U666" s="29">
        <f t="shared" ca="1" si="282"/>
        <v>4203.9931388303066</v>
      </c>
      <c r="W666" s="29">
        <f ca="1">Kp*(AB666+AC666*OnebyTi+Td*(AB666-AB665))</f>
        <v>-711.810558399206</v>
      </c>
      <c r="X666" s="27">
        <f t="shared" ca="1" si="295"/>
        <v>-66.560604629641205</v>
      </c>
      <c r="Y666" s="27">
        <f t="shared" ca="1" si="296"/>
        <v>130.61174601490202</v>
      </c>
      <c r="Z666" s="27">
        <f t="shared" ca="1" si="297"/>
        <v>172.72686958381152</v>
      </c>
      <c r="AA666" s="27">
        <f t="shared" ca="1" si="298"/>
        <v>124.88853469081768</v>
      </c>
      <c r="AB666" s="29">
        <f t="shared" ca="1" si="283"/>
        <v>-123.88853469081768</v>
      </c>
      <c r="AC666" s="29">
        <f t="shared" ca="1" si="284"/>
        <v>21.013766497133432</v>
      </c>
      <c r="AD666" s="29">
        <f t="shared" ca="1" si="285"/>
        <v>1030.9065787442744</v>
      </c>
      <c r="AE666" s="29">
        <f t="shared" ca="1" si="286"/>
        <v>50640.209639049419</v>
      </c>
      <c r="AF666" s="29">
        <f t="shared" ca="1" si="287"/>
        <v>194485774.26412293</v>
      </c>
      <c r="AH666" s="29">
        <f t="shared" ca="1" si="288"/>
        <v>0.33333333231561946</v>
      </c>
      <c r="AI666" s="29">
        <f t="shared" ca="1" si="289"/>
        <v>1.0000000024398306</v>
      </c>
    </row>
    <row r="667" spans="1:35" x14ac:dyDescent="0.25">
      <c r="A667" s="29">
        <v>65.499999999999403</v>
      </c>
      <c r="B667" s="29">
        <f t="shared" si="290"/>
        <v>1</v>
      </c>
      <c r="C667" s="29">
        <f t="shared" si="291"/>
        <v>0</v>
      </c>
      <c r="E667" s="29">
        <f ca="1">Kp*(G667+H667*OnebyTi+Td*(G667-G666))</f>
        <v>0.33333333235233908</v>
      </c>
      <c r="F667" s="27">
        <f t="shared" ca="1" si="292"/>
        <v>1.0000000023743518</v>
      </c>
      <c r="G667" s="29">
        <f t="shared" ca="1" si="272"/>
        <v>-2.374351826262E-9</v>
      </c>
      <c r="H667" s="29">
        <f t="shared" ca="1" si="273"/>
        <v>0.22222223106563335</v>
      </c>
      <c r="I667" s="29">
        <f t="shared" ca="1" si="274"/>
        <v>2.2575912943643583</v>
      </c>
      <c r="J667" s="29">
        <f t="shared" ca="1" si="275"/>
        <v>1.2398322971779099</v>
      </c>
      <c r="K667" s="29">
        <f t="shared" ca="1" si="276"/>
        <v>5.48392210143823</v>
      </c>
      <c r="M667" s="29">
        <f ca="1">Kp*(Q667+R667*OnebyTi+Td*(Q667-Q666))</f>
        <v>3204.1061573809916</v>
      </c>
      <c r="N667" s="27">
        <f t="shared" ca="1" si="293"/>
        <v>1452.3556196226002</v>
      </c>
      <c r="O667" s="29">
        <f t="shared" ca="1" si="277"/>
        <v>58.479410805958693</v>
      </c>
      <c r="P667" s="29">
        <f t="shared" ca="1" si="294"/>
        <v>-365.12617032663496</v>
      </c>
      <c r="Q667" s="29">
        <f t="shared" ca="1" si="278"/>
        <v>366.12617032663496</v>
      </c>
      <c r="R667" s="29">
        <f t="shared" ca="1" si="279"/>
        <v>671.56609028078776</v>
      </c>
      <c r="S667" s="29">
        <f t="shared" ca="1" si="280"/>
        <v>3428.4011133352947</v>
      </c>
      <c r="T667" s="29">
        <f t="shared" ca="1" si="281"/>
        <v>743875.69874739239</v>
      </c>
      <c r="U667" s="29">
        <f t="shared" ca="1" si="282"/>
        <v>4249.3866439116091</v>
      </c>
      <c r="W667" s="29">
        <f ca="1">Kp*(AB667+AC667*OnebyTi+Td*(AB667-AB666))</f>
        <v>-744.74242281333068</v>
      </c>
      <c r="X667" s="29">
        <f t="shared" ca="1" si="295"/>
        <v>-84.143651984031607</v>
      </c>
      <c r="Y667" s="29">
        <f t="shared" ca="1" si="296"/>
        <v>120.99553700142064</v>
      </c>
      <c r="Z667" s="29">
        <f t="shared" ca="1" si="297"/>
        <v>170.67289077013226</v>
      </c>
      <c r="AA667" s="29">
        <f t="shared" ca="1" si="298"/>
        <v>127.22163781447657</v>
      </c>
      <c r="AB667" s="29">
        <f t="shared" ca="1" si="283"/>
        <v>-126.22163781447657</v>
      </c>
      <c r="AC667" s="29">
        <f t="shared" ca="1" si="284"/>
        <v>8.3916027156857744</v>
      </c>
      <c r="AD667" s="29">
        <f t="shared" ca="1" si="285"/>
        <v>1043.528742525722</v>
      </c>
      <c r="AE667" s="29">
        <f t="shared" ca="1" si="286"/>
        <v>52233.399824306311</v>
      </c>
      <c r="AF667" s="29">
        <f t="shared" ca="1" si="287"/>
        <v>203875095.16675133</v>
      </c>
      <c r="AH667" s="29">
        <f t="shared" ca="1" si="288"/>
        <v>0.33333333235233908</v>
      </c>
      <c r="AI667" s="29">
        <f t="shared" ca="1" si="289"/>
        <v>1.0000000023743518</v>
      </c>
    </row>
    <row r="668" spans="1:35" x14ac:dyDescent="0.25">
      <c r="A668" s="29">
        <v>65.599999999999298</v>
      </c>
      <c r="B668" s="29">
        <f t="shared" si="290"/>
        <v>1</v>
      </c>
      <c r="C668" s="29">
        <f t="shared" si="291"/>
        <v>0</v>
      </c>
      <c r="E668" s="29">
        <f ca="1">Kp*(G668+H668*OnebyTi+Td*(G668-G667))</f>
        <v>0.33333333238995921</v>
      </c>
      <c r="F668" s="29">
        <f t="shared" ca="1" si="292"/>
        <v>1.0000000023103237</v>
      </c>
      <c r="G668" s="29">
        <f t="shared" ca="1" si="272"/>
        <v>-2.3103237101196328E-9</v>
      </c>
      <c r="H668" s="29">
        <f t="shared" ca="1" si="273"/>
        <v>0.22222223083460099</v>
      </c>
      <c r="I668" s="29">
        <f t="shared" ca="1" si="274"/>
        <v>2.2575912945953909</v>
      </c>
      <c r="J668" s="29">
        <f t="shared" ca="1" si="275"/>
        <v>1.2398322971779099</v>
      </c>
      <c r="K668" s="29">
        <f t="shared" ca="1" si="276"/>
        <v>5.4839221165939538</v>
      </c>
      <c r="M668" s="29">
        <f ca="1">Kp*(Q668+R668*OnebyTi+Td*(Q668-Q667))</f>
        <v>3152.7065044436222</v>
      </c>
      <c r="N668" s="29">
        <f t="shared" ca="1" si="293"/>
        <v>1526.5178737626559</v>
      </c>
      <c r="O668" s="29">
        <f t="shared" ca="1" si="277"/>
        <v>115.36425561042213</v>
      </c>
      <c r="P668" s="29">
        <f t="shared" ca="1" si="294"/>
        <v>-347.8385965890148</v>
      </c>
      <c r="Q668" s="29">
        <f t="shared" ca="1" si="278"/>
        <v>348.8385965890148</v>
      </c>
      <c r="R668" s="29">
        <f t="shared" ca="1" si="279"/>
        <v>706.44994993968919</v>
      </c>
      <c r="S668" s="29">
        <f t="shared" ca="1" si="280"/>
        <v>3463.2849729941963</v>
      </c>
      <c r="T668" s="29">
        <f t="shared" ca="1" si="281"/>
        <v>756044.53539441177</v>
      </c>
      <c r="U668" s="29">
        <f t="shared" ca="1" si="282"/>
        <v>4292.6367797669363</v>
      </c>
      <c r="W668" s="29">
        <f ca="1">Kp*(AB668+AC668*OnebyTi+Td*(AB668-AB667))</f>
        <v>-776.70839555429848</v>
      </c>
      <c r="X668" s="29">
        <f t="shared" ca="1" si="295"/>
        <v>-101.83282758776197</v>
      </c>
      <c r="Y668" s="29">
        <f t="shared" ca="1" si="296"/>
        <v>110.99078069714335</v>
      </c>
      <c r="Z668" s="29">
        <f t="shared" ca="1" si="297"/>
        <v>168.25009763755057</v>
      </c>
      <c r="AA668" s="29">
        <f t="shared" ca="1" si="298"/>
        <v>129.34078042728896</v>
      </c>
      <c r="AB668" s="29">
        <f t="shared" ca="1" si="283"/>
        <v>-128.34078042728896</v>
      </c>
      <c r="AC668" s="29">
        <f t="shared" ca="1" si="284"/>
        <v>-4.4424753270431232</v>
      </c>
      <c r="AD668" s="29">
        <f t="shared" ca="1" si="285"/>
        <v>1056.3628205684508</v>
      </c>
      <c r="AE668" s="29">
        <f t="shared" ca="1" si="286"/>
        <v>53880.535416374871</v>
      </c>
      <c r="AF668" s="29">
        <f t="shared" ca="1" si="287"/>
        <v>213578229.73778191</v>
      </c>
      <c r="AH668" s="29">
        <f t="shared" ca="1" si="288"/>
        <v>0.33333333238995921</v>
      </c>
      <c r="AI668" s="29">
        <f t="shared" ca="1" si="289"/>
        <v>1.0000000023103237</v>
      </c>
    </row>
    <row r="669" spans="1:35" x14ac:dyDescent="0.25">
      <c r="A669" s="29">
        <v>65.699999999999307</v>
      </c>
      <c r="B669" s="29">
        <f t="shared" si="290"/>
        <v>1</v>
      </c>
      <c r="C669" s="29">
        <f t="shared" si="291"/>
        <v>0</v>
      </c>
      <c r="E669" s="29">
        <f ca="1">Kp*(G669+H669*OnebyTi+Td*(G669-G668))</f>
        <v>0.33333333242759317</v>
      </c>
      <c r="F669" s="29">
        <f t="shared" ca="1" si="292"/>
        <v>1.000000002247855</v>
      </c>
      <c r="G669" s="29">
        <f t="shared" ca="1" si="272"/>
        <v>-2.247855013237654E-9</v>
      </c>
      <c r="H669" s="29">
        <f t="shared" ca="1" si="273"/>
        <v>0.2222222306098155</v>
      </c>
      <c r="I669" s="29">
        <f t="shared" ca="1" si="274"/>
        <v>2.2575912948201764</v>
      </c>
      <c r="J669" s="29">
        <f t="shared" ca="1" si="275"/>
        <v>1.2398322971779099</v>
      </c>
      <c r="K669" s="29">
        <f t="shared" ca="1" si="276"/>
        <v>5.4839221313623616</v>
      </c>
      <c r="M669" s="29">
        <f ca="1">Kp*(Q669+R669*OnebyTi+Td*(Q669-Q668))</f>
        <v>3088.7754007508192</v>
      </c>
      <c r="N669" s="27">
        <f t="shared" ca="1" si="293"/>
        <v>1596.5697788537154</v>
      </c>
      <c r="O669" s="27">
        <f t="shared" ca="1" si="277"/>
        <v>172.95420086961872</v>
      </c>
      <c r="P669" s="27">
        <f t="shared" ca="1" si="294"/>
        <v>-328.93503672216019</v>
      </c>
      <c r="Q669" s="29">
        <f t="shared" ca="1" si="278"/>
        <v>329.93503672216019</v>
      </c>
      <c r="R669" s="29">
        <f t="shared" ca="1" si="279"/>
        <v>739.44345361190517</v>
      </c>
      <c r="S669" s="29">
        <f t="shared" ca="1" si="280"/>
        <v>3496.2784766664122</v>
      </c>
      <c r="T669" s="29">
        <f t="shared" ca="1" si="281"/>
        <v>766930.24824009708</v>
      </c>
      <c r="U669" s="29">
        <f t="shared" ca="1" si="282"/>
        <v>4333.5431912168078</v>
      </c>
      <c r="W669" s="29">
        <f ca="1">Kp*(AB669+AC669*OnebyTi+Td*(AB669-AB668))</f>
        <v>-807.62993584305832</v>
      </c>
      <c r="X669" s="27">
        <f t="shared" ca="1" si="295"/>
        <v>-119.59469124937337</v>
      </c>
      <c r="Y669" s="27">
        <f t="shared" ca="1" si="296"/>
        <v>100.61125084125391</v>
      </c>
      <c r="Z669" s="27">
        <f t="shared" ca="1" si="297"/>
        <v>165.45752779767091</v>
      </c>
      <c r="AA669" s="27">
        <f t="shared" ca="1" si="298"/>
        <v>131.23841021991768</v>
      </c>
      <c r="AB669" s="29">
        <f t="shared" ca="1" si="283"/>
        <v>-130.23841021991768</v>
      </c>
      <c r="AC669" s="29">
        <f t="shared" ca="1" si="284"/>
        <v>-17.466316349034891</v>
      </c>
      <c r="AD669" s="29">
        <f t="shared" ca="1" si="285"/>
        <v>1069.3866615904426</v>
      </c>
      <c r="AE669" s="29">
        <f t="shared" ca="1" si="286"/>
        <v>55576.739766036029</v>
      </c>
      <c r="AF669" s="29">
        <f t="shared" ca="1" si="287"/>
        <v>223566607.36581761</v>
      </c>
      <c r="AH669" s="29">
        <f t="shared" ca="1" si="288"/>
        <v>0.33333333242759317</v>
      </c>
      <c r="AI669" s="29">
        <f t="shared" ca="1" si="289"/>
        <v>1.000000002247855</v>
      </c>
    </row>
    <row r="670" spans="1:35" x14ac:dyDescent="0.25">
      <c r="A670" s="29">
        <v>65.799999999999301</v>
      </c>
      <c r="B670" s="29">
        <f t="shared" si="290"/>
        <v>1</v>
      </c>
      <c r="C670" s="29">
        <f t="shared" si="291"/>
        <v>0</v>
      </c>
      <c r="E670" s="29">
        <f ca="1">Kp*(G670+H670*OnebyTi+Td*(G670-G669))</f>
        <v>0.3333333324643829</v>
      </c>
      <c r="F670" s="27">
        <f t="shared" ca="1" si="292"/>
        <v>1.0000000021870472</v>
      </c>
      <c r="G670" s="29">
        <f t="shared" ca="1" si="272"/>
        <v>-2.1870472100005145E-9</v>
      </c>
      <c r="H670" s="29">
        <f t="shared" ca="1" si="273"/>
        <v>0.22222223039111078</v>
      </c>
      <c r="I670" s="29">
        <f t="shared" ca="1" si="274"/>
        <v>2.257591295038881</v>
      </c>
      <c r="J670" s="29">
        <f t="shared" ca="1" si="275"/>
        <v>1.2398322971779099</v>
      </c>
      <c r="K670" s="29">
        <f t="shared" ca="1" si="276"/>
        <v>5.483922145753132</v>
      </c>
      <c r="M670" s="29">
        <f ca="1">Kp*(Q670+R670*OnebyTi+Td*(Q670-Q669))</f>
        <v>3012.2990668773555</v>
      </c>
      <c r="N670" s="29">
        <f t="shared" ca="1" si="293"/>
        <v>1662.1742111782237</v>
      </c>
      <c r="O670" s="29">
        <f t="shared" ca="1" si="277"/>
        <v>231.05272547503776</v>
      </c>
      <c r="P670" s="29">
        <f t="shared" ca="1" si="294"/>
        <v>-308.45266446495896</v>
      </c>
      <c r="Q670" s="29">
        <f t="shared" ca="1" si="278"/>
        <v>309.45266446495896</v>
      </c>
      <c r="R670" s="29">
        <f t="shared" ca="1" si="279"/>
        <v>770.38872005840108</v>
      </c>
      <c r="S670" s="29">
        <f t="shared" ca="1" si="280"/>
        <v>3527.2237431129079</v>
      </c>
      <c r="T670" s="29">
        <f t="shared" ca="1" si="281"/>
        <v>776506.34339454328</v>
      </c>
      <c r="U670" s="29">
        <f t="shared" ca="1" si="282"/>
        <v>4371.910132001949</v>
      </c>
      <c r="W670" s="29">
        <f ca="1">Kp*(AB670+AC670*OnebyTi+Td*(AB670-AB669))</f>
        <v>-837.4293466287163</v>
      </c>
      <c r="X670" s="29">
        <f t="shared" ca="1" si="295"/>
        <v>-137.39513538739243</v>
      </c>
      <c r="Y670" s="29">
        <f t="shared" ca="1" si="296"/>
        <v>89.871680317131577</v>
      </c>
      <c r="Z670" s="29">
        <f t="shared" ca="1" si="297"/>
        <v>162.29493755152038</v>
      </c>
      <c r="AA670" s="29">
        <f t="shared" ca="1" si="298"/>
        <v>132.90729627726245</v>
      </c>
      <c r="AB670" s="29">
        <f t="shared" ca="1" si="283"/>
        <v>-131.90729627726245</v>
      </c>
      <c r="AC670" s="29">
        <f t="shared" ca="1" si="284"/>
        <v>-30.657045976761136</v>
      </c>
      <c r="AD670" s="29">
        <f t="shared" ca="1" si="285"/>
        <v>1082.5773912181689</v>
      </c>
      <c r="AE670" s="29">
        <f t="shared" ca="1" si="286"/>
        <v>57316.69324715378</v>
      </c>
      <c r="AF670" s="29">
        <f t="shared" ca="1" si="287"/>
        <v>233809292.59574938</v>
      </c>
      <c r="AH670" s="29">
        <f t="shared" ca="1" si="288"/>
        <v>0.3333333324643829</v>
      </c>
      <c r="AI670" s="29">
        <f t="shared" ca="1" si="289"/>
        <v>1.0000000021870472</v>
      </c>
    </row>
    <row r="671" spans="1:35" x14ac:dyDescent="0.25">
      <c r="A671" s="29">
        <v>65.899999999999295</v>
      </c>
      <c r="B671" s="29">
        <f t="shared" si="290"/>
        <v>1</v>
      </c>
      <c r="C671" s="29">
        <f t="shared" si="291"/>
        <v>0</v>
      </c>
      <c r="E671" s="29">
        <f ca="1">Kp*(G671+H671*OnebyTi+Td*(G671-G670))</f>
        <v>0.33333333249955088</v>
      </c>
      <c r="F671" s="29">
        <f t="shared" ca="1" si="292"/>
        <v>1.0000000021279862</v>
      </c>
      <c r="G671" s="29">
        <f t="shared" ca="1" si="272"/>
        <v>-2.1279862316703202E-9</v>
      </c>
      <c r="H671" s="29">
        <f t="shared" ca="1" si="273"/>
        <v>0.22222223017831216</v>
      </c>
      <c r="I671" s="29">
        <f t="shared" ca="1" si="274"/>
        <v>2.2575912952516797</v>
      </c>
      <c r="J671" s="29">
        <f t="shared" ca="1" si="275"/>
        <v>1.2398322971779099</v>
      </c>
      <c r="K671" s="29">
        <f t="shared" ca="1" si="276"/>
        <v>5.4839221597765615</v>
      </c>
      <c r="M671" s="29">
        <f ca="1">Kp*(Q671+R671*OnebyTi+Td*(Q671-Q670))</f>
        <v>2923.3092932327154</v>
      </c>
      <c r="N671" s="27">
        <f t="shared" ca="1" si="293"/>
        <v>1723.003643262746</v>
      </c>
      <c r="O671" s="27">
        <f t="shared" ca="1" si="277"/>
        <v>289.45757024936154</v>
      </c>
      <c r="P671" s="27">
        <f t="shared" ca="1" si="294"/>
        <v>-286.43515660896156</v>
      </c>
      <c r="Q671" s="29">
        <f t="shared" ca="1" si="278"/>
        <v>287.43515660896156</v>
      </c>
      <c r="R671" s="29">
        <f t="shared" ca="1" si="279"/>
        <v>799.13223571929723</v>
      </c>
      <c r="S671" s="29">
        <f t="shared" ca="1" si="280"/>
        <v>3555.9672587738041</v>
      </c>
      <c r="T671" s="29">
        <f t="shared" ca="1" si="281"/>
        <v>784768.24032002513</v>
      </c>
      <c r="U671" s="29">
        <f t="shared" ca="1" si="282"/>
        <v>4407.5472710527674</v>
      </c>
      <c r="W671" s="29">
        <f ca="1">Kp*(AB671+AC671*OnebyTi+Td*(AB671-AB670))</f>
        <v>-866.02994196200552</v>
      </c>
      <c r="X671" s="27">
        <f t="shared" ca="1" si="295"/>
        <v>-155.1994422687911</v>
      </c>
      <c r="Y671" s="27">
        <f t="shared" ca="1" si="296"/>
        <v>78.787746923331781</v>
      </c>
      <c r="Z671" s="27">
        <f t="shared" ca="1" si="297"/>
        <v>158.76281361666642</v>
      </c>
      <c r="AA671" s="27">
        <f t="shared" ca="1" si="298"/>
        <v>134.34054845477459</v>
      </c>
      <c r="AB671" s="29">
        <f t="shared" ca="1" si="283"/>
        <v>-133.34054845477459</v>
      </c>
      <c r="AC671" s="29">
        <f t="shared" ca="1" si="284"/>
        <v>-43.991100822238593</v>
      </c>
      <c r="AD671" s="29">
        <f t="shared" ca="1" si="285"/>
        <v>1095.9114460636465</v>
      </c>
      <c r="AE671" s="29">
        <f t="shared" ca="1" si="286"/>
        <v>59094.66343337579</v>
      </c>
      <c r="AF671" s="29">
        <f t="shared" ca="1" si="287"/>
        <v>244273435.35316542</v>
      </c>
      <c r="AH671" s="29">
        <f t="shared" ca="1" si="288"/>
        <v>0.33333333249955088</v>
      </c>
      <c r="AI671" s="29">
        <f t="shared" ca="1" si="289"/>
        <v>1.0000000021279862</v>
      </c>
    </row>
    <row r="672" spans="1:35" x14ac:dyDescent="0.25">
      <c r="A672" s="29">
        <v>65.999999999999304</v>
      </c>
      <c r="B672" s="29">
        <f t="shared" si="290"/>
        <v>1</v>
      </c>
      <c r="C672" s="29">
        <f t="shared" si="291"/>
        <v>0</v>
      </c>
      <c r="E672" s="29">
        <f ca="1">Kp*(G672+H672*OnebyTi+Td*(G672-G671))</f>
        <v>0.33333333253243758</v>
      </c>
      <c r="F672" s="27">
        <f t="shared" ca="1" si="292"/>
        <v>1.0000000020707367</v>
      </c>
      <c r="G672" s="29">
        <f t="shared" ca="1" si="272"/>
        <v>-2.0707366932271043E-9</v>
      </c>
      <c r="H672" s="29">
        <f t="shared" ca="1" si="273"/>
        <v>0.2222222299712385</v>
      </c>
      <c r="I672" s="29">
        <f t="shared" ca="1" si="274"/>
        <v>2.2575912954587531</v>
      </c>
      <c r="J672" s="29">
        <f t="shared" ca="1" si="275"/>
        <v>1.2398322971779099</v>
      </c>
      <c r="K672" s="29">
        <f t="shared" ca="1" si="276"/>
        <v>5.4839221734434238</v>
      </c>
      <c r="M672" s="29">
        <f ca="1">Kp*(Q672+R672*OnebyTi+Td*(Q672-Q671))</f>
        <v>2821.8842235196394</v>
      </c>
      <c r="N672" s="29">
        <f t="shared" ca="1" si="293"/>
        <v>1778.7415301508408</v>
      </c>
      <c r="O672" s="29">
        <f t="shared" ca="1" si="277"/>
        <v>347.96136374810084</v>
      </c>
      <c r="P672" s="29">
        <f t="shared" ca="1" si="294"/>
        <v>-262.93266177897459</v>
      </c>
      <c r="Q672" s="29">
        <f t="shared" ca="1" si="278"/>
        <v>263.93266177897459</v>
      </c>
      <c r="R672" s="29">
        <f t="shared" ca="1" si="279"/>
        <v>825.52550189719466</v>
      </c>
      <c r="S672" s="29">
        <f t="shared" ca="1" si="280"/>
        <v>3582.3605249517018</v>
      </c>
      <c r="T672" s="29">
        <f t="shared" ca="1" si="281"/>
        <v>791734.28531539859</v>
      </c>
      <c r="U672" s="29">
        <f t="shared" ca="1" si="282"/>
        <v>4440.2704948881383</v>
      </c>
      <c r="W672" s="29">
        <f ca="1">Kp*(AB672+AC672*OnebyTi+Td*(AB672-AB671))</f>
        <v>-893.35621498091268</v>
      </c>
      <c r="X672" s="29">
        <f t="shared" ca="1" si="295"/>
        <v>-172.9723433536341</v>
      </c>
      <c r="Y672" s="29">
        <f t="shared" ca="1" si="296"/>
        <v>67.376057046971638</v>
      </c>
      <c r="Z672" s="29">
        <f t="shared" ca="1" si="297"/>
        <v>154.86238358843872</v>
      </c>
      <c r="AA672" s="29">
        <f t="shared" ca="1" si="298"/>
        <v>135.53163638171623</v>
      </c>
      <c r="AB672" s="29">
        <f t="shared" ca="1" si="283"/>
        <v>-134.53163638171623</v>
      </c>
      <c r="AC672" s="29">
        <f t="shared" ca="1" si="284"/>
        <v>-57.444264460410217</v>
      </c>
      <c r="AD672" s="29">
        <f t="shared" ca="1" si="285"/>
        <v>1109.3646097018182</v>
      </c>
      <c r="AE672" s="29">
        <f t="shared" ca="1" si="286"/>
        <v>60904.539552130023</v>
      </c>
      <c r="AF672" s="29">
        <f t="shared" ca="1" si="287"/>
        <v>254924766.25146434</v>
      </c>
      <c r="AH672" s="29">
        <f t="shared" ca="1" si="288"/>
        <v>0.33333333253243758</v>
      </c>
      <c r="AI672" s="29">
        <f t="shared" ca="1" si="289"/>
        <v>1.0000000020707367</v>
      </c>
    </row>
    <row r="673" spans="1:35" x14ac:dyDescent="0.25">
      <c r="A673" s="29">
        <v>66.099999999999298</v>
      </c>
      <c r="B673" s="29">
        <f t="shared" si="290"/>
        <v>1</v>
      </c>
      <c r="C673" s="29">
        <f t="shared" si="291"/>
        <v>0</v>
      </c>
      <c r="E673" s="29">
        <f ca="1">Kp*(G673+H673*OnebyTi+Td*(G673-G672))</f>
        <v>0.33333333256253517</v>
      </c>
      <c r="F673" s="29">
        <f t="shared" ca="1" si="292"/>
        <v>1.000000002015337</v>
      </c>
      <c r="G673" s="29">
        <f t="shared" ca="1" si="272"/>
        <v>-2.0153370083875188E-9</v>
      </c>
      <c r="H673" s="29">
        <f t="shared" ca="1" si="273"/>
        <v>0.22222222976970479</v>
      </c>
      <c r="I673" s="29">
        <f t="shared" ca="1" si="274"/>
        <v>2.257591295660287</v>
      </c>
      <c r="J673" s="29">
        <f t="shared" ca="1" si="275"/>
        <v>1.2398322971779099</v>
      </c>
      <c r="K673" s="29">
        <f t="shared" ca="1" si="276"/>
        <v>5.4839221867648016</v>
      </c>
      <c r="M673" s="29">
        <f ca="1">Kp*(Q673+R673*OnebyTi+Td*(Q673-Q672))</f>
        <v>2708.1489842786405</v>
      </c>
      <c r="N673" s="27">
        <f t="shared" ca="1" si="293"/>
        <v>1829.0836829117641</v>
      </c>
      <c r="O673" s="29">
        <f t="shared" ca="1" si="277"/>
        <v>406.35227909647426</v>
      </c>
      <c r="P673" s="29">
        <f t="shared" ca="1" si="294"/>
        <v>-238.00174494843066</v>
      </c>
      <c r="Q673" s="29">
        <f t="shared" ca="1" si="278"/>
        <v>239.00174494843066</v>
      </c>
      <c r="R673" s="29">
        <f t="shared" ca="1" si="279"/>
        <v>849.42567639203776</v>
      </c>
      <c r="S673" s="29">
        <f t="shared" ca="1" si="280"/>
        <v>3606.260699446545</v>
      </c>
      <c r="T673" s="29">
        <f t="shared" ca="1" si="281"/>
        <v>797446.4687242381</v>
      </c>
      <c r="U673" s="29">
        <f t="shared" ca="1" si="282"/>
        <v>4469.9027031350324</v>
      </c>
      <c r="W673" s="29">
        <f ca="1">Kp*(AB673+AC673*OnebyTi+Td*(AB673-AB672))</f>
        <v>-919.33400618470398</v>
      </c>
      <c r="X673" s="29">
        <f t="shared" ca="1" si="295"/>
        <v>-190.67808066110706</v>
      </c>
      <c r="Y673" s="29">
        <f t="shared" ca="1" si="296"/>
        <v>55.654127239101271</v>
      </c>
      <c r="Z673" s="29">
        <f t="shared" ca="1" si="297"/>
        <v>150.59562509469291</v>
      </c>
      <c r="AA673" s="29">
        <f t="shared" ca="1" si="298"/>
        <v>136.47440804781928</v>
      </c>
      <c r="AB673" s="29">
        <f t="shared" ca="1" si="283"/>
        <v>-135.47440804781928</v>
      </c>
      <c r="AC673" s="29">
        <f t="shared" ca="1" si="284"/>
        <v>-70.991705265192138</v>
      </c>
      <c r="AD673" s="29">
        <f t="shared" ca="1" si="285"/>
        <v>1122.9120505066001</v>
      </c>
      <c r="AE673" s="29">
        <f t="shared" ca="1" si="286"/>
        <v>62739.87107572073</v>
      </c>
      <c r="AF673" s="29">
        <f t="shared" ca="1" si="287"/>
        <v>265728125.08148834</v>
      </c>
      <c r="AH673" s="29">
        <f t="shared" ca="1" si="288"/>
        <v>0.33333333256253517</v>
      </c>
      <c r="AI673" s="29">
        <f t="shared" ca="1" si="289"/>
        <v>1.000000002015337</v>
      </c>
    </row>
    <row r="674" spans="1:35" x14ac:dyDescent="0.25">
      <c r="A674" s="29">
        <v>66.199999999999307</v>
      </c>
      <c r="B674" s="29">
        <f t="shared" si="290"/>
        <v>1</v>
      </c>
      <c r="C674" s="29">
        <f t="shared" si="291"/>
        <v>0</v>
      </c>
      <c r="E674" s="29">
        <f ca="1">Kp*(G674+H674*OnebyTi+Td*(G674-G673))</f>
        <v>0.3333333325895087</v>
      </c>
      <c r="F674" s="27">
        <f t="shared" ca="1" si="292"/>
        <v>1.0000000019617965</v>
      </c>
      <c r="G674" s="29">
        <f t="shared" ca="1" si="272"/>
        <v>-1.9617965030249707E-9</v>
      </c>
      <c r="H674" s="29">
        <f t="shared" ca="1" si="273"/>
        <v>0.22222222957352514</v>
      </c>
      <c r="I674" s="29">
        <f t="shared" ca="1" si="274"/>
        <v>2.2575912958564666</v>
      </c>
      <c r="J674" s="29">
        <f t="shared" ca="1" si="275"/>
        <v>1.2398322971779099</v>
      </c>
      <c r="K674" s="29">
        <f t="shared" ca="1" si="276"/>
        <v>5.4839221997518948</v>
      </c>
      <c r="M674" s="29">
        <f ca="1">Kp*(Q674+R674*OnebyTi+Td*(Q674-Q673))</f>
        <v>2582.2761551795238</v>
      </c>
      <c r="N674" s="29">
        <f t="shared" ca="1" si="293"/>
        <v>1873.7396241140468</v>
      </c>
      <c r="O674" s="27">
        <f t="shared" ca="1" si="277"/>
        <v>464.41472007405423</v>
      </c>
      <c r="P674" s="27">
        <f t="shared" ca="1" si="294"/>
        <v>-211.70530741324666</v>
      </c>
      <c r="Q674" s="29">
        <f t="shared" ca="1" si="278"/>
        <v>212.70530741324666</v>
      </c>
      <c r="R674" s="29">
        <f t="shared" ca="1" si="279"/>
        <v>870.69620713336246</v>
      </c>
      <c r="S674" s="29">
        <f t="shared" ca="1" si="280"/>
        <v>3627.5312301878698</v>
      </c>
      <c r="T674" s="29">
        <f t="shared" ca="1" si="281"/>
        <v>801970.82350441453</v>
      </c>
      <c r="U674" s="29">
        <f t="shared" ca="1" si="282"/>
        <v>4496.2745941262419</v>
      </c>
      <c r="W674" s="29">
        <f ca="1">Kp*(AB674+AC674*OnebyTi+Td*(AB674-AB673))</f>
        <v>-943.89067166695372</v>
      </c>
      <c r="X674" s="27">
        <f t="shared" ca="1" si="295"/>
        <v>-208.28047006678088</v>
      </c>
      <c r="Y674" s="27">
        <f t="shared" ca="1" si="296"/>
        <v>43.640363695798349</v>
      </c>
      <c r="Z674" s="27">
        <f t="shared" ca="1" si="297"/>
        <v>145.96527360551147</v>
      </c>
      <c r="AA674" s="27">
        <f t="shared" ca="1" si="298"/>
        <v>137.16310792994562</v>
      </c>
      <c r="AB674" s="29">
        <f t="shared" ca="1" si="283"/>
        <v>-136.16310792994562</v>
      </c>
      <c r="AC674" s="29">
        <f t="shared" ca="1" si="284"/>
        <v>-84.608016058186706</v>
      </c>
      <c r="AD674" s="29">
        <f t="shared" ca="1" si="285"/>
        <v>1136.5283612995945</v>
      </c>
      <c r="AE674" s="29">
        <f t="shared" ca="1" si="286"/>
        <v>64593.910271834931</v>
      </c>
      <c r="AF674" s="29">
        <f t="shared" ca="1" si="287"/>
        <v>276648009.06123823</v>
      </c>
      <c r="AH674" s="29">
        <f t="shared" ca="1" si="288"/>
        <v>0.3333333325895087</v>
      </c>
      <c r="AI674" s="29">
        <f t="shared" ca="1" si="289"/>
        <v>1.0000000019617965</v>
      </c>
    </row>
    <row r="675" spans="1:35" x14ac:dyDescent="0.25">
      <c r="A675" s="29">
        <v>66.299999999999301</v>
      </c>
      <c r="B675" s="29">
        <f t="shared" si="290"/>
        <v>1</v>
      </c>
      <c r="C675" s="29">
        <f t="shared" si="291"/>
        <v>0</v>
      </c>
      <c r="E675" s="29">
        <f ca="1">Kp*(G675+H675*OnebyTi+Td*(G675-G674))</f>
        <v>0.3333333326132023</v>
      </c>
      <c r="F675" s="29">
        <f t="shared" ca="1" si="292"/>
        <v>1.0000000019100952</v>
      </c>
      <c r="G675" s="29">
        <f t="shared" ca="1" si="272"/>
        <v>-1.9100951931250165E-9</v>
      </c>
      <c r="H675" s="29">
        <f t="shared" ca="1" si="273"/>
        <v>0.22222222938251562</v>
      </c>
      <c r="I675" s="29">
        <f t="shared" ca="1" si="274"/>
        <v>2.257591296047476</v>
      </c>
      <c r="J675" s="29">
        <f t="shared" ca="1" si="275"/>
        <v>1.2398322971779099</v>
      </c>
      <c r="K675" s="29">
        <f t="shared" ca="1" si="276"/>
        <v>5.483922212415826</v>
      </c>
      <c r="M675" s="29">
        <f ca="1">Kp*(Q675+R675*OnebyTi+Td*(Q675-Q674))</f>
        <v>2444.4860751974925</v>
      </c>
      <c r="N675" s="27">
        <f t="shared" ca="1" si="293"/>
        <v>1912.4339199548278</v>
      </c>
      <c r="O675" s="29">
        <f t="shared" ca="1" si="277"/>
        <v>521.93003451753805</v>
      </c>
      <c r="P675" s="29">
        <f t="shared" ca="1" si="294"/>
        <v>-184.1124820321055</v>
      </c>
      <c r="Q675" s="29">
        <f t="shared" ca="1" si="278"/>
        <v>185.1124820321055</v>
      </c>
      <c r="R675" s="29">
        <f t="shared" ca="1" si="279"/>
        <v>889.20745533657305</v>
      </c>
      <c r="S675" s="29">
        <f t="shared" ca="1" si="280"/>
        <v>3646.0424783910803</v>
      </c>
      <c r="T675" s="29">
        <f t="shared" ca="1" si="281"/>
        <v>805397.48660482315</v>
      </c>
      <c r="U675" s="29">
        <f t="shared" ca="1" si="282"/>
        <v>4519.2254375096591</v>
      </c>
      <c r="W675" s="29">
        <f ca="1">Kp*(AB675+AC675*OnebyTi+Td*(AB675-AB674))</f>
        <v>-966.95525097311577</v>
      </c>
      <c r="X675" s="29">
        <f t="shared" ca="1" si="295"/>
        <v>-225.74296643572512</v>
      </c>
      <c r="Y675" s="29">
        <f t="shared" ca="1" si="296"/>
        <v>31.354039652937402</v>
      </c>
      <c r="Z675" s="29">
        <f t="shared" ca="1" si="297"/>
        <v>140.97482886130217</v>
      </c>
      <c r="AA675" s="29">
        <f t="shared" ca="1" si="298"/>
        <v>137.59239461558303</v>
      </c>
      <c r="AB675" s="29">
        <f t="shared" ca="1" si="283"/>
        <v>-136.59239461558303</v>
      </c>
      <c r="AC675" s="29">
        <f t="shared" ca="1" si="284"/>
        <v>-98.267255519745007</v>
      </c>
      <c r="AD675" s="29">
        <f t="shared" ca="1" si="285"/>
        <v>1150.1876007611529</v>
      </c>
      <c r="AE675" s="29">
        <f t="shared" ca="1" si="286"/>
        <v>66459.658498516845</v>
      </c>
      <c r="AF675" s="29">
        <f t="shared" ca="1" si="287"/>
        <v>287649126.19251072</v>
      </c>
      <c r="AH675" s="29">
        <f t="shared" ca="1" si="288"/>
        <v>0.3333333326132023</v>
      </c>
      <c r="AI675" s="29">
        <f t="shared" ca="1" si="289"/>
        <v>1.0000000019100952</v>
      </c>
    </row>
    <row r="676" spans="1:35" x14ac:dyDescent="0.25">
      <c r="A676" s="29">
        <v>66.399999999999295</v>
      </c>
      <c r="B676" s="29">
        <f t="shared" si="290"/>
        <v>1</v>
      </c>
      <c r="C676" s="29">
        <f t="shared" si="291"/>
        <v>0</v>
      </c>
      <c r="E676" s="29">
        <f ca="1">Kp*(G676+H676*OnebyTi+Td*(G676-G675))</f>
        <v>0.33333333263363768</v>
      </c>
      <c r="F676" s="27">
        <f t="shared" ca="1" si="292"/>
        <v>1.0000000018601847</v>
      </c>
      <c r="G676" s="29">
        <f t="shared" ca="1" si="272"/>
        <v>-1.8601846729637828E-9</v>
      </c>
      <c r="H676" s="29">
        <f t="shared" ca="1" si="273"/>
        <v>0.22222222919649715</v>
      </c>
      <c r="I676" s="29">
        <f t="shared" ca="1" si="274"/>
        <v>2.2575912962334943</v>
      </c>
      <c r="J676" s="29">
        <f t="shared" ca="1" si="275"/>
        <v>1.2398322971779099</v>
      </c>
      <c r="K676" s="29">
        <f t="shared" ca="1" si="276"/>
        <v>5.4839222247674524</v>
      </c>
      <c r="M676" s="29">
        <f ca="1">Kp*(Q676+R676*OnebyTi+Td*(Q676-Q675))</f>
        <v>2295.0469803151177</v>
      </c>
      <c r="N676" s="29">
        <f t="shared" ca="1" si="293"/>
        <v>1944.9074837163196</v>
      </c>
      <c r="O676" s="27">
        <f t="shared" ca="1" si="277"/>
        <v>578.67725297408663</v>
      </c>
      <c r="P676" s="27">
        <f t="shared" ca="1" si="294"/>
        <v>-155.29850362768425</v>
      </c>
      <c r="Q676" s="29">
        <f t="shared" ca="1" si="278"/>
        <v>156.29850362768425</v>
      </c>
      <c r="R676" s="29">
        <f t="shared" ca="1" si="279"/>
        <v>904.83730569934153</v>
      </c>
      <c r="S676" s="29">
        <f t="shared" ca="1" si="280"/>
        <v>3661.6723287538489</v>
      </c>
      <c r="T676" s="29">
        <f t="shared" ca="1" si="281"/>
        <v>807840.4088284485</v>
      </c>
      <c r="U676" s="29">
        <f t="shared" ca="1" si="282"/>
        <v>4538.6038307894769</v>
      </c>
      <c r="W676" s="29">
        <f ca="1">Kp*(AB676+AC676*OnebyTi+Td*(AB676-AB675))</f>
        <v>-988.45863424367928</v>
      </c>
      <c r="X676" s="27">
        <f t="shared" ca="1" si="295"/>
        <v>-243.02873049094802</v>
      </c>
      <c r="Y676" s="27">
        <f t="shared" ca="1" si="296"/>
        <v>18.815270706849898</v>
      </c>
      <c r="Z676" s="27">
        <f t="shared" ca="1" si="297"/>
        <v>135.6285598849243</v>
      </c>
      <c r="AA676" s="27">
        <f t="shared" ca="1" si="298"/>
        <v>137.75735788033526</v>
      </c>
      <c r="AB676" s="29">
        <f t="shared" ca="1" si="283"/>
        <v>-136.75735788033526</v>
      </c>
      <c r="AC676" s="29">
        <f t="shared" ca="1" si="284"/>
        <v>-111.94299130777853</v>
      </c>
      <c r="AD676" s="29">
        <f t="shared" ca="1" si="285"/>
        <v>1163.8633365491864</v>
      </c>
      <c r="AE676" s="29">
        <f t="shared" ca="1" si="286"/>
        <v>68329.915991957852</v>
      </c>
      <c r="AF676" s="29">
        <f t="shared" ca="1" si="287"/>
        <v>298696938.18254554</v>
      </c>
      <c r="AH676" s="29">
        <f t="shared" ca="1" si="288"/>
        <v>0.33333333263363768</v>
      </c>
      <c r="AI676" s="29">
        <f t="shared" ca="1" si="289"/>
        <v>1.0000000018601847</v>
      </c>
    </row>
    <row r="677" spans="1:35" x14ac:dyDescent="0.25">
      <c r="A677" s="29">
        <v>66.499999999999304</v>
      </c>
      <c r="B677" s="29">
        <f t="shared" si="290"/>
        <v>1</v>
      </c>
      <c r="C677" s="29">
        <f t="shared" si="291"/>
        <v>0</v>
      </c>
      <c r="E677" s="29">
        <f ca="1">Kp*(G677+H677*OnebyTi+Td*(G677-G676))</f>
        <v>0.33333333265099835</v>
      </c>
      <c r="F677" s="29">
        <f t="shared" ca="1" si="292"/>
        <v>1.0000000018119914</v>
      </c>
      <c r="G677" s="29">
        <f t="shared" ca="1" si="272"/>
        <v>-1.8119914457770392E-9</v>
      </c>
      <c r="H677" s="29">
        <f t="shared" ca="1" si="273"/>
        <v>0.22222222901529801</v>
      </c>
      <c r="I677" s="29">
        <f t="shared" ca="1" si="274"/>
        <v>2.2575912964146934</v>
      </c>
      <c r="J677" s="29">
        <f t="shared" ca="1" si="275"/>
        <v>1.2398322971779099</v>
      </c>
      <c r="K677" s="29">
        <f t="shared" ca="1" si="276"/>
        <v>5.4839222368171958</v>
      </c>
      <c r="M677" s="29">
        <f ca="1">Kp*(Q677+R677*OnebyTi+Td*(Q677-Q676))</f>
        <v>2134.2749689210268</v>
      </c>
      <c r="N677" s="27">
        <f t="shared" ca="1" si="293"/>
        <v>1970.9188452203603</v>
      </c>
      <c r="O677" s="29">
        <f t="shared" ca="1" si="277"/>
        <v>634.43385040458463</v>
      </c>
      <c r="P677" s="29">
        <f t="shared" ca="1" si="294"/>
        <v>-125.34455453203491</v>
      </c>
      <c r="Q677" s="29">
        <f t="shared" ca="1" si="278"/>
        <v>126.34455453203491</v>
      </c>
      <c r="R677" s="29">
        <f t="shared" ca="1" si="279"/>
        <v>917.47176115254501</v>
      </c>
      <c r="S677" s="29">
        <f t="shared" ca="1" si="280"/>
        <v>3674.3067842070523</v>
      </c>
      <c r="T677" s="29">
        <f t="shared" ca="1" si="281"/>
        <v>809436.70347443828</v>
      </c>
      <c r="U677" s="29">
        <f t="shared" ca="1" si="282"/>
        <v>4554.2684367176143</v>
      </c>
      <c r="W677" s="29">
        <f ca="1">Kp*(AB677+AC677*OnebyTi+Td*(AB677-AB676))</f>
        <v>-1008.3337283000785</v>
      </c>
      <c r="X677" s="29">
        <f t="shared" ca="1" si="295"/>
        <v>-260.10069731162508</v>
      </c>
      <c r="Y677" s="29">
        <f t="shared" ca="1" si="296"/>
        <v>6.0449880773975657</v>
      </c>
      <c r="Z677" s="29">
        <f t="shared" ca="1" si="297"/>
        <v>129.93150854574509</v>
      </c>
      <c r="AA677" s="29">
        <f t="shared" ca="1" si="298"/>
        <v>137.65353517697736</v>
      </c>
      <c r="AB677" s="29">
        <f t="shared" ca="1" si="283"/>
        <v>-136.65353517697736</v>
      </c>
      <c r="AC677" s="29">
        <f t="shared" ca="1" si="284"/>
        <v>-125.60834482547627</v>
      </c>
      <c r="AD677" s="29">
        <f t="shared" ca="1" si="285"/>
        <v>1177.5286900668841</v>
      </c>
      <c r="AE677" s="29">
        <f t="shared" ca="1" si="286"/>
        <v>70197.334859594397</v>
      </c>
      <c r="AF677" s="29">
        <f t="shared" ca="1" si="287"/>
        <v>309758176.88572359</v>
      </c>
      <c r="AH677" s="29">
        <f t="shared" ca="1" si="288"/>
        <v>0.33333333265099835</v>
      </c>
      <c r="AI677" s="29">
        <f t="shared" ca="1" si="289"/>
        <v>1.0000000018119914</v>
      </c>
    </row>
    <row r="678" spans="1:35" x14ac:dyDescent="0.25">
      <c r="A678" s="29">
        <v>66.599999999999298</v>
      </c>
      <c r="B678" s="29">
        <f t="shared" si="290"/>
        <v>1</v>
      </c>
      <c r="C678" s="29">
        <f t="shared" si="291"/>
        <v>0</v>
      </c>
      <c r="E678" s="29">
        <f ca="1">Kp*(G678+H678*OnebyTi+Td*(G678-G677))</f>
        <v>0.33333333266560838</v>
      </c>
      <c r="F678" s="27">
        <f t="shared" ca="1" si="292"/>
        <v>1.0000000017654209</v>
      </c>
      <c r="G678" s="29">
        <f t="shared" ca="1" si="272"/>
        <v>-1.7654209205630877E-9</v>
      </c>
      <c r="H678" s="29">
        <f t="shared" ca="1" si="273"/>
        <v>0.22222222883875592</v>
      </c>
      <c r="I678" s="29">
        <f t="shared" ca="1" si="274"/>
        <v>2.2575912965912353</v>
      </c>
      <c r="J678" s="29">
        <f t="shared" ca="1" si="275"/>
        <v>1.2398322971779099</v>
      </c>
      <c r="K678" s="29">
        <f t="shared" ca="1" si="276"/>
        <v>5.4839222485748991</v>
      </c>
      <c r="M678" s="29">
        <f ca="1">Kp*(Q678+R678*OnebyTi+Td*(Q678-Q677))</f>
        <v>1962.5337916302005</v>
      </c>
      <c r="N678" s="29">
        <f t="shared" ca="1" si="293"/>
        <v>1990.2453809710485</v>
      </c>
      <c r="O678" s="29">
        <f t="shared" ca="1" si="277"/>
        <v>688.97652860850712</v>
      </c>
      <c r="P678" s="29">
        <f t="shared" ca="1" si="294"/>
        <v>-94.337585349818397</v>
      </c>
      <c r="Q678" s="29">
        <f t="shared" ca="1" si="278"/>
        <v>95.337585349818397</v>
      </c>
      <c r="R678" s="29">
        <f t="shared" ca="1" si="279"/>
        <v>927.00551968752688</v>
      </c>
      <c r="S678" s="29">
        <f t="shared" ca="1" si="280"/>
        <v>3683.8405427420339</v>
      </c>
      <c r="T678" s="29">
        <f t="shared" ca="1" si="281"/>
        <v>810345.62899247173</v>
      </c>
      <c r="U678" s="29">
        <f t="shared" ca="1" si="282"/>
        <v>4566.0886984627805</v>
      </c>
      <c r="W678" s="29">
        <f ca="1">Kp*(AB678+AC678*OnebyTi+Td*(AB678-AB677))</f>
        <v>-1026.5156213272451</v>
      </c>
      <c r="X678" s="29">
        <f t="shared" ca="1" si="295"/>
        <v>-276.92164635069287</v>
      </c>
      <c r="Y678" s="29">
        <f t="shared" ca="1" si="296"/>
        <v>-6.9350901656769777</v>
      </c>
      <c r="Z678" s="29">
        <f t="shared" ca="1" si="297"/>
        <v>123.88949164589971</v>
      </c>
      <c r="AA678" s="29">
        <f t="shared" ca="1" si="298"/>
        <v>137.27692749415132</v>
      </c>
      <c r="AB678" s="29">
        <f t="shared" ca="1" si="283"/>
        <v>-136.27692749415132</v>
      </c>
      <c r="AC678" s="29">
        <f t="shared" ca="1" si="284"/>
        <v>-139.23603757489138</v>
      </c>
      <c r="AD678" s="29">
        <f t="shared" ca="1" si="285"/>
        <v>1191.1563828162994</v>
      </c>
      <c r="AE678" s="29">
        <f t="shared" ca="1" si="286"/>
        <v>72054.474956319013</v>
      </c>
      <c r="AF678" s="29">
        <f t="shared" ca="1" si="287"/>
        <v>320801318.13846457</v>
      </c>
      <c r="AH678" s="29">
        <f t="shared" ca="1" si="288"/>
        <v>0.33333333266560838</v>
      </c>
      <c r="AI678" s="29">
        <f t="shared" ca="1" si="289"/>
        <v>1.0000000017654209</v>
      </c>
    </row>
    <row r="679" spans="1:35" x14ac:dyDescent="0.25">
      <c r="A679" s="29">
        <v>66.699999999999307</v>
      </c>
      <c r="B679" s="29">
        <f t="shared" si="290"/>
        <v>1</v>
      </c>
      <c r="C679" s="29">
        <f t="shared" si="291"/>
        <v>0</v>
      </c>
      <c r="E679" s="29">
        <f ca="1">Kp*(G679+H679*OnebyTi+Td*(G679-G678))</f>
        <v>0.33333333267790299</v>
      </c>
      <c r="F679" s="29">
        <f t="shared" ca="1" si="292"/>
        <v>1.0000000017203627</v>
      </c>
      <c r="G679" s="29">
        <f t="shared" ca="1" si="272"/>
        <v>-1.7203627411532807E-9</v>
      </c>
      <c r="H679" s="29">
        <f t="shared" ca="1" si="273"/>
        <v>0.22222222866671965</v>
      </c>
      <c r="I679" s="29">
        <f t="shared" ca="1" si="274"/>
        <v>2.2575912967632714</v>
      </c>
      <c r="J679" s="29">
        <f t="shared" ca="1" si="275"/>
        <v>1.2398322971779099</v>
      </c>
      <c r="K679" s="29">
        <f t="shared" ca="1" si="276"/>
        <v>5.4839222600497184</v>
      </c>
      <c r="M679" s="29">
        <f ca="1">Kp*(Q679+R679*OnebyTi+Td*(Q679-Q678))</f>
        <v>1780.2344628276842</v>
      </c>
      <c r="N679" s="27">
        <f t="shared" ca="1" si="293"/>
        <v>2002.6844997142828</v>
      </c>
      <c r="O679" s="27">
        <f t="shared" ca="1" si="277"/>
        <v>742.0820169203912</v>
      </c>
      <c r="P679" s="27">
        <f t="shared" ca="1" si="294"/>
        <v>-62.370111105104712</v>
      </c>
      <c r="Q679" s="29">
        <f t="shared" ca="1" si="278"/>
        <v>63.370111105104712</v>
      </c>
      <c r="R679" s="29">
        <f t="shared" ca="1" si="279"/>
        <v>933.34253079803739</v>
      </c>
      <c r="S679" s="29">
        <f t="shared" ca="1" si="280"/>
        <v>3690.1775538525444</v>
      </c>
      <c r="T679" s="29">
        <f t="shared" ca="1" si="281"/>
        <v>810747.20609061909</v>
      </c>
      <c r="U679" s="29">
        <f t="shared" ca="1" si="282"/>
        <v>4573.9455295051666</v>
      </c>
      <c r="W679" s="29">
        <f ca="1">Kp*(AB679+AC679*OnebyTi+Td*(AB679-AB678))</f>
        <v>-1042.9417458040771</v>
      </c>
      <c r="X679" s="27">
        <f t="shared" ca="1" si="295"/>
        <v>-293.45427285664192</v>
      </c>
      <c r="Y679" s="27">
        <f t="shared" ca="1" si="296"/>
        <v>-20.102489887890513</v>
      </c>
      <c r="Z679" s="27">
        <f t="shared" ca="1" si="297"/>
        <v>117.50910150149569</v>
      </c>
      <c r="AA679" s="27">
        <f t="shared" ca="1" si="298"/>
        <v>136.62401454337234</v>
      </c>
      <c r="AB679" s="29">
        <f t="shared" ca="1" si="283"/>
        <v>-135.62401454337234</v>
      </c>
      <c r="AC679" s="29">
        <f t="shared" ca="1" si="284"/>
        <v>-152.79843902922863</v>
      </c>
      <c r="AD679" s="29">
        <f t="shared" ca="1" si="285"/>
        <v>1204.7187842706367</v>
      </c>
      <c r="AE679" s="29">
        <f t="shared" ca="1" si="286"/>
        <v>73893.8622884051</v>
      </c>
      <c r="AF679" s="29">
        <f t="shared" ca="1" si="287"/>
        <v>331796997.22544783</v>
      </c>
      <c r="AH679" s="29">
        <f t="shared" ca="1" si="288"/>
        <v>0.33333333267790299</v>
      </c>
      <c r="AI679" s="29">
        <f t="shared" ca="1" si="289"/>
        <v>1.0000000017203627</v>
      </c>
    </row>
    <row r="680" spans="1:35" x14ac:dyDescent="0.25">
      <c r="A680" s="29">
        <v>66.799999999999301</v>
      </c>
      <c r="B680" s="29">
        <f t="shared" si="290"/>
        <v>1</v>
      </c>
      <c r="C680" s="29">
        <f t="shared" si="291"/>
        <v>0</v>
      </c>
      <c r="E680" s="29">
        <f ca="1">Kp*(G680+H680*OnebyTi+Td*(G680-G679))</f>
        <v>0.3333333326883956</v>
      </c>
      <c r="F680" s="27">
        <f t="shared" ca="1" si="292"/>
        <v>1.0000000016766966</v>
      </c>
      <c r="G680" s="29">
        <f t="shared" ca="1" si="272"/>
        <v>-1.6766965593717487E-9</v>
      </c>
      <c r="H680" s="29">
        <f t="shared" ca="1" si="273"/>
        <v>0.22222222849904999</v>
      </c>
      <c r="I680" s="29">
        <f t="shared" ca="1" si="274"/>
        <v>2.2575912969309408</v>
      </c>
      <c r="J680" s="29">
        <f t="shared" ca="1" si="275"/>
        <v>1.2398322971779099</v>
      </c>
      <c r="K680" s="29">
        <f t="shared" ca="1" si="276"/>
        <v>5.4839222712500515</v>
      </c>
      <c r="M680" s="29">
        <f ca="1">Kp*(Q680+R680*OnebyTi+Td*(Q680-Q679))</f>
        <v>1587.8346918357081</v>
      </c>
      <c r="N680" s="29">
        <f t="shared" ca="1" si="293"/>
        <v>2008.0547782018732</v>
      </c>
      <c r="O680" s="29">
        <f t="shared" ca="1" si="277"/>
        <v>793.52788861277816</v>
      </c>
      <c r="P680" s="29">
        <f t="shared" ca="1" si="294"/>
        <v>-29.539983030675138</v>
      </c>
      <c r="Q680" s="29">
        <f t="shared" ca="1" si="278"/>
        <v>30.539983030675138</v>
      </c>
      <c r="R680" s="29">
        <f t="shared" ca="1" si="279"/>
        <v>936.39652910110487</v>
      </c>
      <c r="S680" s="29">
        <f t="shared" ca="1" si="280"/>
        <v>3693.231552155612</v>
      </c>
      <c r="T680" s="29">
        <f t="shared" ca="1" si="281"/>
        <v>810840.47514697048</v>
      </c>
      <c r="U680" s="29">
        <f t="shared" ca="1" si="282"/>
        <v>4577.7319752368367</v>
      </c>
      <c r="W680" s="29">
        <f ca="1">Kp*(AB680+AC680*OnebyTi+Td*(AB680-AB679))</f>
        <v>-1057.5520393311053</v>
      </c>
      <c r="X680" s="29">
        <f t="shared" ca="1" si="295"/>
        <v>-309.66126057975589</v>
      </c>
      <c r="Y680" s="29">
        <f t="shared" ca="1" si="296"/>
        <v>-33.434013657032438</v>
      </c>
      <c r="Z680" s="29">
        <f t="shared" ca="1" si="297"/>
        <v>110.79770499406274</v>
      </c>
      <c r="AA680" s="29">
        <f t="shared" ca="1" si="298"/>
        <v>135.69176923370119</v>
      </c>
      <c r="AB680" s="29">
        <f t="shared" ca="1" si="283"/>
        <v>-134.69176923370119</v>
      </c>
      <c r="AC680" s="29">
        <f t="shared" ca="1" si="284"/>
        <v>-166.26761595259876</v>
      </c>
      <c r="AD680" s="29">
        <f t="shared" ca="1" si="285"/>
        <v>1218.1879611940067</v>
      </c>
      <c r="AE680" s="29">
        <f t="shared" ca="1" si="286"/>
        <v>75708.049558335566</v>
      </c>
      <c r="AF680" s="29">
        <f t="shared" ca="1" si="287"/>
        <v>342718351.04183185</v>
      </c>
      <c r="AH680" s="29">
        <f t="shared" ca="1" si="288"/>
        <v>0.3333333326883956</v>
      </c>
      <c r="AI680" s="29">
        <f t="shared" ca="1" si="289"/>
        <v>1.0000000016766966</v>
      </c>
    </row>
    <row r="681" spans="1:35" x14ac:dyDescent="0.25">
      <c r="A681" s="29">
        <v>66.899999999999295</v>
      </c>
      <c r="B681" s="29">
        <f t="shared" si="290"/>
        <v>1</v>
      </c>
      <c r="C681" s="29">
        <f t="shared" si="291"/>
        <v>0</v>
      </c>
      <c r="E681" s="29">
        <f ca="1">Kp*(G681+H681*OnebyTi+Td*(G681-G680))</f>
        <v>0.33333333269764076</v>
      </c>
      <c r="F681" s="29">
        <f t="shared" ca="1" si="292"/>
        <v>1.0000000016342983</v>
      </c>
      <c r="G681" s="29">
        <f t="shared" ca="1" si="272"/>
        <v>-1.6342982522843386E-9</v>
      </c>
      <c r="H681" s="29">
        <f t="shared" ca="1" si="273"/>
        <v>0.22222222833562016</v>
      </c>
      <c r="I681" s="29">
        <f t="shared" ca="1" si="274"/>
        <v>2.2575912970943706</v>
      </c>
      <c r="J681" s="29">
        <f t="shared" ca="1" si="275"/>
        <v>1.2398322971779099</v>
      </c>
      <c r="K681" s="29">
        <f t="shared" ca="1" si="276"/>
        <v>5.4839222821835065</v>
      </c>
      <c r="M681" s="29">
        <f ca="1">Kp*(Q681+R681*OnebyTi+Td*(Q681-Q680))</f>
        <v>1385.838132221867</v>
      </c>
      <c r="N681" s="27">
        <f t="shared" ca="1" si="293"/>
        <v>2006.1970420269556</v>
      </c>
      <c r="O681" s="27">
        <f t="shared" ca="1" si="277"/>
        <v>843.09339033245897</v>
      </c>
      <c r="P681" s="27">
        <f t="shared" ca="1" si="294"/>
        <v>4.0498636471203717</v>
      </c>
      <c r="Q681" s="29">
        <f t="shared" ca="1" si="278"/>
        <v>-3.0498636471203717</v>
      </c>
      <c r="R681" s="29">
        <f t="shared" ca="1" si="279"/>
        <v>936.09154273639285</v>
      </c>
      <c r="S681" s="29">
        <f t="shared" ca="1" si="280"/>
        <v>3693.536538520324</v>
      </c>
      <c r="T681" s="29">
        <f t="shared" ca="1" si="281"/>
        <v>810841.40531379706</v>
      </c>
      <c r="U681" s="29">
        <f t="shared" ca="1" si="282"/>
        <v>4578.1101071820058</v>
      </c>
      <c r="W681" s="29">
        <f ca="1">Kp*(AB681+AC681*OnebyTi+Td*(AB681-AB680))</f>
        <v>-1070.2891030033379</v>
      </c>
      <c r="X681" s="27">
        <f t="shared" ca="1" si="295"/>
        <v>-325.50535563861979</v>
      </c>
      <c r="Y681" s="27">
        <f t="shared" ca="1" si="296"/>
        <v>-46.905775458037034</v>
      </c>
      <c r="Z681" s="27">
        <f t="shared" ca="1" si="297"/>
        <v>103.76344107019773</v>
      </c>
      <c r="AA681" s="27">
        <f t="shared" ca="1" si="298"/>
        <v>134.47767139421782</v>
      </c>
      <c r="AB681" s="29">
        <f t="shared" ca="1" si="283"/>
        <v>-133.47767139421782</v>
      </c>
      <c r="AC681" s="29">
        <f t="shared" ca="1" si="284"/>
        <v>-179.61538309202055</v>
      </c>
      <c r="AD681" s="29">
        <f t="shared" ca="1" si="285"/>
        <v>1231.5357283334286</v>
      </c>
      <c r="AE681" s="29">
        <f t="shared" ca="1" si="286"/>
        <v>77489.678434417845</v>
      </c>
      <c r="AF681" s="29">
        <f t="shared" ca="1" si="287"/>
        <v>353541273.30696195</v>
      </c>
      <c r="AH681" s="29">
        <f t="shared" ca="1" si="288"/>
        <v>0.33333333269764076</v>
      </c>
      <c r="AI681" s="29">
        <f t="shared" ca="1" si="289"/>
        <v>1.0000000016342983</v>
      </c>
    </row>
    <row r="682" spans="1:35" x14ac:dyDescent="0.25">
      <c r="A682" s="29">
        <v>66.999999999999304</v>
      </c>
      <c r="B682" s="29">
        <f t="shared" si="290"/>
        <v>1</v>
      </c>
      <c r="C682" s="29">
        <f t="shared" si="291"/>
        <v>0</v>
      </c>
      <c r="E682" s="29">
        <f ca="1">Kp*(G682+H682*OnebyTi+Td*(G682-G681))</f>
        <v>0.33333333270619786</v>
      </c>
      <c r="F682" s="27">
        <f t="shared" ca="1" si="292"/>
        <v>1.0000000015930459</v>
      </c>
      <c r="G682" s="29">
        <f t="shared" ca="1" si="272"/>
        <v>-1.5930459174029465E-9</v>
      </c>
      <c r="H682" s="29">
        <f t="shared" ca="1" si="273"/>
        <v>0.22222222817631557</v>
      </c>
      <c r="I682" s="29">
        <f t="shared" ca="1" si="274"/>
        <v>2.2575912972536751</v>
      </c>
      <c r="J682" s="29">
        <f t="shared" ca="1" si="275"/>
        <v>1.2398322971779099</v>
      </c>
      <c r="K682" s="29">
        <f t="shared" ca="1" si="276"/>
        <v>5.4839222928569145</v>
      </c>
      <c r="M682" s="29">
        <f ca="1">Kp*(Q682+R682*OnebyTi+Td*(Q682-Q681))</f>
        <v>1174.7934484012833</v>
      </c>
      <c r="N682" s="29">
        <f t="shared" ca="1" si="293"/>
        <v>1996.9753864968141</v>
      </c>
      <c r="O682" s="29">
        <f t="shared" ca="1" si="277"/>
        <v>890.56028179645523</v>
      </c>
      <c r="P682" s="29">
        <f t="shared" ca="1" si="294"/>
        <v>38.291685480212358</v>
      </c>
      <c r="Q682" s="29">
        <f t="shared" ca="1" si="278"/>
        <v>-37.291685480212358</v>
      </c>
      <c r="R682" s="29">
        <f t="shared" ca="1" si="279"/>
        <v>932.36237418837163</v>
      </c>
      <c r="S682" s="29">
        <f t="shared" ca="1" si="280"/>
        <v>3697.2657070683454</v>
      </c>
      <c r="T682" s="29">
        <f t="shared" ca="1" si="281"/>
        <v>810980.47229439253</v>
      </c>
      <c r="U682" s="29">
        <f t="shared" ca="1" si="282"/>
        <v>4582.7336507894624</v>
      </c>
      <c r="W682" s="29">
        <f ca="1">Kp*(AB682+AC682*OnebyTi+Td*(AB682-AB681))</f>
        <v>-1081.098356975612</v>
      </c>
      <c r="X682" s="29">
        <f t="shared" ca="1" si="295"/>
        <v>-340.94944141847697</v>
      </c>
      <c r="Y682" s="29">
        <f t="shared" ca="1" si="296"/>
        <v>-60.493237317303524</v>
      </c>
      <c r="Z682" s="29">
        <f t="shared" ca="1" si="297"/>
        <v>96.415216670089194</v>
      </c>
      <c r="AA682" s="29">
        <f t="shared" ca="1" si="298"/>
        <v>132.97972070529775</v>
      </c>
      <c r="AB682" s="29">
        <f t="shared" ca="1" si="283"/>
        <v>-131.97972070529775</v>
      </c>
      <c r="AC682" s="29">
        <f t="shared" ca="1" si="284"/>
        <v>-192.81335516255032</v>
      </c>
      <c r="AD682" s="29">
        <f t="shared" ca="1" si="285"/>
        <v>1244.7337004039584</v>
      </c>
      <c r="AE682" s="29">
        <f t="shared" ca="1" si="286"/>
        <v>79231.543102162686</v>
      </c>
      <c r="AF682" s="29">
        <f t="shared" ca="1" si="287"/>
        <v>364244570.93004841</v>
      </c>
      <c r="AH682" s="29">
        <f t="shared" ca="1" si="288"/>
        <v>0.33333333270619786</v>
      </c>
      <c r="AI682" s="29">
        <f t="shared" ca="1" si="289"/>
        <v>1.0000000015930459</v>
      </c>
    </row>
    <row r="683" spans="1:35" x14ac:dyDescent="0.25">
      <c r="A683" s="29">
        <v>67.099999999999298</v>
      </c>
      <c r="B683" s="29">
        <f t="shared" si="290"/>
        <v>1</v>
      </c>
      <c r="C683" s="29">
        <f t="shared" si="291"/>
        <v>0</v>
      </c>
      <c r="E683" s="29">
        <f ca="1">Kp*(G683+H683*OnebyTi+Td*(G683-G682))</f>
        <v>0.33333333271460108</v>
      </c>
      <c r="F683" s="29">
        <f t="shared" ca="1" si="292"/>
        <v>1.0000000015528248</v>
      </c>
      <c r="G683" s="29">
        <f t="shared" ca="1" si="272"/>
        <v>-1.5528247576668264E-9</v>
      </c>
      <c r="H683" s="29">
        <f t="shared" ca="1" si="273"/>
        <v>0.22222222802103309</v>
      </c>
      <c r="I683" s="29">
        <f t="shared" ca="1" si="274"/>
        <v>2.2575912974089576</v>
      </c>
      <c r="J683" s="29">
        <f t="shared" ca="1" si="275"/>
        <v>1.2398322971779099</v>
      </c>
      <c r="K683" s="29">
        <f t="shared" ca="1" si="276"/>
        <v>5.4839223032763682</v>
      </c>
      <c r="M683" s="29">
        <f ca="1">Kp*(Q683+R683*OnebyTi+Td*(Q683-Q682))</f>
        <v>955.29319933658485</v>
      </c>
      <c r="N683" s="27">
        <f t="shared" ca="1" si="293"/>
        <v>1980.2781326289501</v>
      </c>
      <c r="O683" s="29">
        <f t="shared" ca="1" si="277"/>
        <v>935.71368288192662</v>
      </c>
      <c r="P683" s="29">
        <f t="shared" ca="1" si="294"/>
        <v>73.073229584710987</v>
      </c>
      <c r="Q683" s="29">
        <f t="shared" ca="1" si="278"/>
        <v>-72.073229584710987</v>
      </c>
      <c r="R683" s="29">
        <f t="shared" ca="1" si="279"/>
        <v>925.15505122990055</v>
      </c>
      <c r="S683" s="29">
        <f t="shared" ca="1" si="280"/>
        <v>3704.4730300268166</v>
      </c>
      <c r="T683" s="29">
        <f t="shared" ca="1" si="281"/>
        <v>811499.92733666953</v>
      </c>
      <c r="U683" s="29">
        <f t="shared" ca="1" si="282"/>
        <v>4591.6695225695667</v>
      </c>
      <c r="W683" s="29">
        <f ca="1">Kp*(AB683+AC683*OnebyTi+Td*(AB683-AB682))</f>
        <v>-1089.9281928678515</v>
      </c>
      <c r="X683" s="29">
        <f t="shared" ca="1" si="295"/>
        <v>-355.95661436895762</v>
      </c>
      <c r="Y683" s="29">
        <f t="shared" ca="1" si="296"/>
        <v>-74.171247793662957</v>
      </c>
      <c r="Z683" s="29">
        <f t="shared" ca="1" si="297"/>
        <v>88.76270106842081</v>
      </c>
      <c r="AA683" s="29">
        <f t="shared" ca="1" si="298"/>
        <v>131.19644880065465</v>
      </c>
      <c r="AB683" s="29">
        <f t="shared" ca="1" si="283"/>
        <v>-130.19644880065465</v>
      </c>
      <c r="AC683" s="29">
        <f t="shared" ca="1" si="284"/>
        <v>-205.83300004261579</v>
      </c>
      <c r="AD683" s="29">
        <f t="shared" ca="1" si="285"/>
        <v>1257.7533452840239</v>
      </c>
      <c r="AE683" s="29">
        <f t="shared" ca="1" si="286"/>
        <v>80926.654630192832</v>
      </c>
      <c r="AF683" s="29">
        <f t="shared" ca="1" si="287"/>
        <v>374810011.80417079</v>
      </c>
      <c r="AH683" s="29">
        <f t="shared" ca="1" si="288"/>
        <v>0.33333333271460108</v>
      </c>
      <c r="AI683" s="29">
        <f t="shared" ca="1" si="289"/>
        <v>1.0000000015528248</v>
      </c>
    </row>
    <row r="684" spans="1:35" x14ac:dyDescent="0.25">
      <c r="A684" s="29">
        <v>67.199999999999307</v>
      </c>
      <c r="B684" s="29">
        <f t="shared" si="290"/>
        <v>1</v>
      </c>
      <c r="C684" s="29">
        <f t="shared" si="291"/>
        <v>0</v>
      </c>
      <c r="E684" s="29">
        <f ca="1">Kp*(G684+H684*OnebyTi+Td*(G684-G683))</f>
        <v>0.33333333272332666</v>
      </c>
      <c r="F684" s="27">
        <f t="shared" ca="1" si="292"/>
        <v>1.0000000015135322</v>
      </c>
      <c r="G684" s="29">
        <f t="shared" ca="1" si="272"/>
        <v>-1.5135321884685027E-9</v>
      </c>
      <c r="H684" s="29">
        <f t="shared" ca="1" si="273"/>
        <v>0.22222222786967988</v>
      </c>
      <c r="I684" s="29">
        <f t="shared" ca="1" si="274"/>
        <v>2.2575912975603107</v>
      </c>
      <c r="J684" s="29">
        <f t="shared" ca="1" si="275"/>
        <v>1.2398322971779099</v>
      </c>
      <c r="K684" s="29">
        <f t="shared" ca="1" si="276"/>
        <v>5.4839223134473043</v>
      </c>
      <c r="M684" s="29">
        <f ca="1">Kp*(Q684+R684*OnebyTi+Td*(Q684-Q683))</f>
        <v>727.97253980400535</v>
      </c>
      <c r="N684" s="29">
        <f t="shared" ca="1" si="293"/>
        <v>1956.0187134962928</v>
      </c>
      <c r="O684" s="27">
        <f t="shared" ca="1" si="277"/>
        <v>978.34292516059702</v>
      </c>
      <c r="P684" s="27">
        <f t="shared" ca="1" si="294"/>
        <v>108.27805480338951</v>
      </c>
      <c r="Q684" s="29">
        <f t="shared" ca="1" si="278"/>
        <v>-107.27805480338951</v>
      </c>
      <c r="R684" s="29">
        <f t="shared" ca="1" si="279"/>
        <v>914.42724574956162</v>
      </c>
      <c r="S684" s="29">
        <f t="shared" ca="1" si="280"/>
        <v>3715.2008355071557</v>
      </c>
      <c r="T684" s="29">
        <f t="shared" ca="1" si="281"/>
        <v>812650.78544090944</v>
      </c>
      <c r="U684" s="29">
        <f t="shared" ca="1" si="282"/>
        <v>4604.9702022819329</v>
      </c>
      <c r="W684" s="29">
        <f ca="1">Kp*(AB684+AC684*OnebyTi+Td*(AB684-AB683))</f>
        <v>-1096.7301226583706</v>
      </c>
      <c r="X684" s="27">
        <f t="shared" ca="1" si="295"/>
        <v>-370.49026056484325</v>
      </c>
      <c r="Y684" s="27">
        <f t="shared" ca="1" si="296"/>
        <v>-87.91408228881734</v>
      </c>
      <c r="Z684" s="27">
        <f t="shared" ca="1" si="297"/>
        <v>80.816318614045755</v>
      </c>
      <c r="AA684" s="27">
        <f t="shared" ca="1" si="298"/>
        <v>129.1269305031621</v>
      </c>
      <c r="AB684" s="29">
        <f t="shared" ca="1" si="283"/>
        <v>-128.1269305031621</v>
      </c>
      <c r="AC684" s="29">
        <f t="shared" ca="1" si="284"/>
        <v>-218.64569309293199</v>
      </c>
      <c r="AD684" s="29">
        <f t="shared" ca="1" si="285"/>
        <v>1270.5660383343402</v>
      </c>
      <c r="AE684" s="29">
        <f t="shared" ca="1" si="286"/>
        <v>82568.305662209052</v>
      </c>
      <c r="AF684" s="29">
        <f t="shared" ca="1" si="287"/>
        <v>385222256.87512356</v>
      </c>
      <c r="AH684" s="29">
        <f t="shared" ca="1" si="288"/>
        <v>0.33333333272332666</v>
      </c>
      <c r="AI684" s="29">
        <f t="shared" ca="1" si="289"/>
        <v>1.0000000015135322</v>
      </c>
    </row>
    <row r="685" spans="1:35" x14ac:dyDescent="0.25">
      <c r="A685" s="29">
        <v>67.299999999999201</v>
      </c>
      <c r="B685" s="29">
        <f t="shared" si="290"/>
        <v>1</v>
      </c>
      <c r="C685" s="29">
        <f t="shared" si="291"/>
        <v>0</v>
      </c>
      <c r="E685" s="29">
        <f ca="1">Kp*(G685+H685*OnebyTi+Td*(G685-G684))</f>
        <v>0.33333333273276927</v>
      </c>
      <c r="F685" s="29">
        <f t="shared" ca="1" si="292"/>
        <v>1.0000000014750814</v>
      </c>
      <c r="G685" s="29">
        <f t="shared" ca="1" si="272"/>
        <v>-1.4750813903674498E-9</v>
      </c>
      <c r="H685" s="29">
        <f t="shared" ca="1" si="273"/>
        <v>0.22222222772217173</v>
      </c>
      <c r="I685" s="29">
        <f t="shared" ca="1" si="274"/>
        <v>2.257591297707819</v>
      </c>
      <c r="J685" s="29">
        <f t="shared" ca="1" si="275"/>
        <v>1.2398322971779099</v>
      </c>
      <c r="K685" s="29">
        <f t="shared" ca="1" si="276"/>
        <v>5.4839223233746024</v>
      </c>
      <c r="M685" s="29">
        <f ca="1">Kp*(Q685+R685*OnebyTi+Td*(Q685-Q684))</f>
        <v>493.50774036979544</v>
      </c>
      <c r="N685" s="27">
        <f t="shared" ca="1" si="293"/>
        <v>1924.1364863077081</v>
      </c>
      <c r="O685" s="29">
        <f t="shared" ca="1" si="277"/>
        <v>1018.2424048538281</v>
      </c>
      <c r="P685" s="29">
        <f t="shared" ca="1" si="294"/>
        <v>143.78587451293447</v>
      </c>
      <c r="Q685" s="29">
        <f t="shared" ca="1" si="278"/>
        <v>-142.78587451293447</v>
      </c>
      <c r="R685" s="29">
        <f t="shared" ca="1" si="279"/>
        <v>900.14865829826817</v>
      </c>
      <c r="S685" s="29">
        <f t="shared" ca="1" si="280"/>
        <v>3729.479422958449</v>
      </c>
      <c r="T685" s="29">
        <f t="shared" ca="1" si="281"/>
        <v>814689.56603695184</v>
      </c>
      <c r="U685" s="29">
        <f t="shared" ca="1" si="282"/>
        <v>4622.6732561621257</v>
      </c>
      <c r="W685" s="29">
        <f ca="1">Kp*(AB685+AC685*OnebyTi+Td*(AB685-AB684))</f>
        <v>-1101.4589237148325</v>
      </c>
      <c r="X685" s="29">
        <f t="shared" ca="1" si="295"/>
        <v>-384.51413288988618</v>
      </c>
      <c r="Y685" s="29">
        <f t="shared" ca="1" si="296"/>
        <v>-101.69548512572796</v>
      </c>
      <c r="Z685" s="29">
        <f t="shared" ca="1" si="297"/>
        <v>72.587239857787878</v>
      </c>
      <c r="AA685" s="29">
        <f t="shared" ca="1" si="298"/>
        <v>126.77079415860725</v>
      </c>
      <c r="AB685" s="29">
        <f t="shared" ca="1" si="283"/>
        <v>-125.77079415860725</v>
      </c>
      <c r="AC685" s="29">
        <f t="shared" ca="1" si="284"/>
        <v>-231.22277250879273</v>
      </c>
      <c r="AD685" s="29">
        <f t="shared" ca="1" si="285"/>
        <v>1283.1431177502009</v>
      </c>
      <c r="AE685" s="29">
        <f t="shared" ca="1" si="286"/>
        <v>84150.134928537722</v>
      </c>
      <c r="AF685" s="29">
        <f t="shared" ca="1" si="287"/>
        <v>395468672.24644339</v>
      </c>
      <c r="AH685" s="29">
        <f t="shared" ca="1" si="288"/>
        <v>0.33333333273276927</v>
      </c>
      <c r="AI685" s="29">
        <f t="shared" ca="1" si="289"/>
        <v>1.0000000014750814</v>
      </c>
    </row>
    <row r="686" spans="1:35" x14ac:dyDescent="0.25">
      <c r="A686" s="29">
        <v>67.399999999999196</v>
      </c>
      <c r="B686" s="29">
        <f t="shared" si="290"/>
        <v>1</v>
      </c>
      <c r="C686" s="29">
        <f t="shared" si="291"/>
        <v>0</v>
      </c>
      <c r="E686" s="29">
        <f ca="1">Kp*(G686+H686*OnebyTi+Td*(G686-G685))</f>
        <v>0.3333333327432273</v>
      </c>
      <c r="F686" s="29">
        <f t="shared" ca="1" si="292"/>
        <v>1.0000000014374033</v>
      </c>
      <c r="G686" s="29">
        <f t="shared" ca="1" si="272"/>
        <v>-1.437403307491536E-9</v>
      </c>
      <c r="H686" s="29">
        <f t="shared" ca="1" si="273"/>
        <v>0.22222222757843141</v>
      </c>
      <c r="I686" s="29">
        <f t="shared" ca="1" si="274"/>
        <v>2.2575912978515591</v>
      </c>
      <c r="J686" s="29">
        <f t="shared" ca="1" si="275"/>
        <v>1.2398322971779099</v>
      </c>
      <c r="K686" s="29">
        <f t="shared" ca="1" si="276"/>
        <v>5.4839223330627007</v>
      </c>
      <c r="M686" s="29">
        <f ca="1">Kp*(Q686+R686*OnebyTi+Td*(Q686-Q685))</f>
        <v>252.61452790617693</v>
      </c>
      <c r="N686" s="29">
        <f t="shared" ca="1" si="293"/>
        <v>1884.5974657902495</v>
      </c>
      <c r="O686" s="27">
        <f t="shared" ca="1" si="277"/>
        <v>1055.2124341195795</v>
      </c>
      <c r="P686" s="27">
        <f t="shared" ca="1" si="294"/>
        <v>179.47292025060574</v>
      </c>
      <c r="Q686" s="29">
        <f t="shared" ca="1" si="278"/>
        <v>-178.47292025060574</v>
      </c>
      <c r="R686" s="29">
        <f t="shared" ca="1" si="279"/>
        <v>882.30136627320758</v>
      </c>
      <c r="S686" s="29">
        <f t="shared" ca="1" si="280"/>
        <v>3747.3267149835096</v>
      </c>
      <c r="T686" s="29">
        <f t="shared" ca="1" si="281"/>
        <v>817874.8243632298</v>
      </c>
      <c r="U686" s="29">
        <f t="shared" ca="1" si="282"/>
        <v>4644.8009052319612</v>
      </c>
      <c r="W686" s="29">
        <f ca="1">Kp*(AB686+AC686*OnebyTi+Td*(AB686-AB685))</f>
        <v>-1104.0727796146598</v>
      </c>
      <c r="X686" s="27">
        <f t="shared" ca="1" si="295"/>
        <v>-397.99242870027541</v>
      </c>
      <c r="Y686" s="27">
        <f t="shared" ca="1" si="296"/>
        <v>-115.4887133391158</v>
      </c>
      <c r="Z686" s="27">
        <f t="shared" ca="1" si="297"/>
        <v>64.087371060758031</v>
      </c>
      <c r="AA686" s="27">
        <f t="shared" ca="1" si="298"/>
        <v>124.12823103275947</v>
      </c>
      <c r="AB686" s="29">
        <f t="shared" ca="1" si="283"/>
        <v>-123.12823103275947</v>
      </c>
      <c r="AC686" s="29">
        <f t="shared" ca="1" si="284"/>
        <v>-243.53559561206868</v>
      </c>
      <c r="AD686" s="29">
        <f t="shared" ca="1" si="285"/>
        <v>1295.4559408534769</v>
      </c>
      <c r="AE686" s="29">
        <f t="shared" ca="1" si="286"/>
        <v>85666.191056263386</v>
      </c>
      <c r="AF686" s="29">
        <f t="shared" ca="1" si="287"/>
        <v>405539020.27945071</v>
      </c>
      <c r="AH686" s="29">
        <f t="shared" ca="1" si="288"/>
        <v>0.3333333327432273</v>
      </c>
      <c r="AI686" s="29">
        <f t="shared" ca="1" si="289"/>
        <v>1.0000000014374033</v>
      </c>
    </row>
    <row r="687" spans="1:35" x14ac:dyDescent="0.25">
      <c r="A687" s="29">
        <v>67.499999999999204</v>
      </c>
      <c r="B687" s="29">
        <f t="shared" si="290"/>
        <v>1</v>
      </c>
      <c r="C687" s="29">
        <f t="shared" si="291"/>
        <v>0</v>
      </c>
      <c r="E687" s="29">
        <f ca="1">Kp*(G687+H687*OnebyTi+Td*(G687-G686))</f>
        <v>0.33333333275489069</v>
      </c>
      <c r="F687" s="27">
        <f t="shared" ca="1" si="292"/>
        <v>1.0000000014004482</v>
      </c>
      <c r="G687" s="29">
        <f t="shared" ca="1" si="272"/>
        <v>-1.4004482018492581E-9</v>
      </c>
      <c r="H687" s="29">
        <f t="shared" ca="1" si="273"/>
        <v>0.2222222274383866</v>
      </c>
      <c r="I687" s="29">
        <f t="shared" ca="1" si="274"/>
        <v>2.257591297991604</v>
      </c>
      <c r="J687" s="29">
        <f t="shared" ca="1" si="275"/>
        <v>1.2398322971779099</v>
      </c>
      <c r="K687" s="29">
        <f t="shared" ca="1" si="276"/>
        <v>5.4839223425157257</v>
      </c>
      <c r="M687" s="29">
        <f ca="1">Kp*(Q687+R687*OnebyTi+Td*(Q687-Q686))</f>
        <v>6.0462491679566597</v>
      </c>
      <c r="N687" s="27">
        <f t="shared" ca="1" si="293"/>
        <v>1837.3949746396479</v>
      </c>
      <c r="O687" s="29">
        <f t="shared" ca="1" si="277"/>
        <v>1089.0600875276141</v>
      </c>
      <c r="P687" s="29">
        <f t="shared" ca="1" si="294"/>
        <v>215.212325242578</v>
      </c>
      <c r="Q687" s="29">
        <f t="shared" ca="1" si="278"/>
        <v>-214.212325242578</v>
      </c>
      <c r="R687" s="29">
        <f t="shared" ca="1" si="279"/>
        <v>860.88013374894979</v>
      </c>
      <c r="S687" s="29">
        <f t="shared" ca="1" si="280"/>
        <v>3768.7479475077675</v>
      </c>
      <c r="T687" s="29">
        <f t="shared" ca="1" si="281"/>
        <v>822463.51639181306</v>
      </c>
      <c r="U687" s="29">
        <f t="shared" ca="1" si="282"/>
        <v>4671.3596411608942</v>
      </c>
      <c r="W687" s="29">
        <f ca="1">Kp*(AB687+AC687*OnebyTi+Td*(AB687-AB686))</f>
        <v>-1104.5334164095884</v>
      </c>
      <c r="X687" s="29">
        <f t="shared" ca="1" si="295"/>
        <v>-410.88986782114637</v>
      </c>
      <c r="Y687" s="29">
        <f t="shared" ca="1" si="296"/>
        <v>-129.26658211796604</v>
      </c>
      <c r="Z687" s="29">
        <f t="shared" ca="1" si="297"/>
        <v>55.329342078667828</v>
      </c>
      <c r="AA687" s="29">
        <f t="shared" ca="1" si="298"/>
        <v>121.20000373845292</v>
      </c>
      <c r="AB687" s="29">
        <f t="shared" ca="1" si="283"/>
        <v>-120.20000373845292</v>
      </c>
      <c r="AC687" s="29">
        <f t="shared" ca="1" si="284"/>
        <v>-255.55559598591395</v>
      </c>
      <c r="AD687" s="29">
        <f t="shared" ca="1" si="285"/>
        <v>1307.4759412273222</v>
      </c>
      <c r="AE687" s="29">
        <f t="shared" ca="1" si="286"/>
        <v>87110.9951461358</v>
      </c>
      <c r="AF687" s="29">
        <f t="shared" ca="1" si="287"/>
        <v>415425032.05395442</v>
      </c>
      <c r="AH687" s="29">
        <f t="shared" ca="1" si="288"/>
        <v>0.33333333275489069</v>
      </c>
      <c r="AI687" s="29">
        <f t="shared" ca="1" si="289"/>
        <v>1.0000000014004482</v>
      </c>
    </row>
    <row r="688" spans="1:35" x14ac:dyDescent="0.25">
      <c r="A688" s="29">
        <v>67.599999999999199</v>
      </c>
      <c r="B688" s="29">
        <f t="shared" si="290"/>
        <v>1</v>
      </c>
      <c r="C688" s="29">
        <f t="shared" si="291"/>
        <v>0</v>
      </c>
      <c r="E688" s="29">
        <f ca="1">Kp*(G688+H688*OnebyTi+Td*(G688-G687))</f>
        <v>0.33333333276784227</v>
      </c>
      <c r="F688" s="29">
        <f t="shared" ca="1" si="292"/>
        <v>1.000000001364185</v>
      </c>
      <c r="G688" s="29">
        <f t="shared" ca="1" si="272"/>
        <v>-1.3641849871959266E-9</v>
      </c>
      <c r="H688" s="29">
        <f t="shared" ca="1" si="273"/>
        <v>0.22222222730196811</v>
      </c>
      <c r="I688" s="29">
        <f t="shared" ca="1" si="274"/>
        <v>2.2575912981280224</v>
      </c>
      <c r="J688" s="29">
        <f t="shared" ca="1" si="275"/>
        <v>1.2398322971779099</v>
      </c>
      <c r="K688" s="29">
        <f t="shared" ca="1" si="276"/>
        <v>5.4839223517376166</v>
      </c>
      <c r="M688" s="29">
        <f ca="1">Kp*(Q688+R688*OnebyTi+Td*(Q688-Q687))</f>
        <v>-245.40813935275509</v>
      </c>
      <c r="N688" s="29">
        <f t="shared" ca="1" si="293"/>
        <v>1782.5502070249966</v>
      </c>
      <c r="O688" s="29">
        <f t="shared" ca="1" si="277"/>
        <v>1119.6000405348279</v>
      </c>
      <c r="P688" s="29">
        <f t="shared" ca="1" si="294"/>
        <v>250.87452682539509</v>
      </c>
      <c r="Q688" s="29">
        <f t="shared" ca="1" si="278"/>
        <v>-249.87452682539509</v>
      </c>
      <c r="R688" s="29">
        <f t="shared" ca="1" si="279"/>
        <v>835.89268106641032</v>
      </c>
      <c r="S688" s="29">
        <f t="shared" ca="1" si="280"/>
        <v>3793.7354001903072</v>
      </c>
      <c r="T688" s="29">
        <f t="shared" ca="1" si="281"/>
        <v>828707.24430743454</v>
      </c>
      <c r="U688" s="29">
        <f t="shared" ca="1" si="282"/>
        <v>4702.3398920209111</v>
      </c>
      <c r="W688" s="29">
        <f ca="1">Kp*(AB688+AC688*OnebyTi+Td*(AB688-AB687))</f>
        <v>-1102.8062339927076</v>
      </c>
      <c r="X688" s="29">
        <f t="shared" ca="1" si="295"/>
        <v>-423.17177072657637</v>
      </c>
      <c r="Y688" s="29">
        <f t="shared" ca="1" si="296"/>
        <v>-143.00151183570998</v>
      </c>
      <c r="Z688" s="29">
        <f t="shared" ca="1" si="297"/>
        <v>46.326492620775426</v>
      </c>
      <c r="AA688" s="29">
        <f t="shared" ca="1" si="298"/>
        <v>117.98745366078646</v>
      </c>
      <c r="AB688" s="29">
        <f t="shared" ca="1" si="283"/>
        <v>-116.98745366078646</v>
      </c>
      <c r="AC688" s="29">
        <f t="shared" ca="1" si="284"/>
        <v>-267.25434135199259</v>
      </c>
      <c r="AD688" s="29">
        <f t="shared" ca="1" si="285"/>
        <v>1319.1746865934008</v>
      </c>
      <c r="AE688" s="29">
        <f t="shared" ca="1" si="286"/>
        <v>88479.601577539259</v>
      </c>
      <c r="AF688" s="29">
        <f t="shared" ca="1" si="287"/>
        <v>425119867.08813184</v>
      </c>
      <c r="AH688" s="29">
        <f t="shared" ca="1" si="288"/>
        <v>0.33333333276784227</v>
      </c>
      <c r="AI688" s="29">
        <f t="shared" ca="1" si="289"/>
        <v>1.000000001364185</v>
      </c>
    </row>
    <row r="689" spans="1:35" x14ac:dyDescent="0.25">
      <c r="A689" s="29">
        <v>67.699999999999207</v>
      </c>
      <c r="B689" s="29">
        <f t="shared" si="290"/>
        <v>1</v>
      </c>
      <c r="C689" s="29">
        <f t="shared" si="291"/>
        <v>0</v>
      </c>
      <c r="E689" s="29">
        <f ca="1">Kp*(G689+H689*OnebyTi+Td*(G689-G688))</f>
        <v>0.33333333278205596</v>
      </c>
      <c r="F689" s="27">
        <f t="shared" ca="1" si="292"/>
        <v>1.000000001328601</v>
      </c>
      <c r="G689" s="29">
        <f t="shared" ca="1" si="272"/>
        <v>-1.3286010069890608E-9</v>
      </c>
      <c r="H689" s="29">
        <f t="shared" ca="1" si="273"/>
        <v>0.222222227169108</v>
      </c>
      <c r="I689" s="29">
        <f t="shared" ca="1" si="274"/>
        <v>2.2575912982608823</v>
      </c>
      <c r="J689" s="29">
        <f t="shared" ca="1" si="275"/>
        <v>1.2398322971779099</v>
      </c>
      <c r="K689" s="29">
        <f t="shared" ca="1" si="276"/>
        <v>5.4839223607322456</v>
      </c>
      <c r="M689" s="29">
        <f ca="1">Kp*(Q689+R689*OnebyTi+Td*(Q689-Q688))</f>
        <v>-500.92625137795693</v>
      </c>
      <c r="N689" s="27">
        <f t="shared" ca="1" si="293"/>
        <v>1720.1127013720579</v>
      </c>
      <c r="O689" s="27">
        <f t="shared" ca="1" si="277"/>
        <v>1146.6553967388791</v>
      </c>
      <c r="P689" s="27">
        <f t="shared" ca="1" si="294"/>
        <v>286.3276866630199</v>
      </c>
      <c r="Q689" s="29">
        <f t="shared" ca="1" si="278"/>
        <v>-285.3276866630199</v>
      </c>
      <c r="R689" s="29">
        <f t="shared" ca="1" si="279"/>
        <v>807.35991240010833</v>
      </c>
      <c r="S689" s="29">
        <f t="shared" ca="1" si="280"/>
        <v>3822.268168856609</v>
      </c>
      <c r="T689" s="29">
        <f t="shared" ca="1" si="281"/>
        <v>836848.43318508158</v>
      </c>
      <c r="U689" s="29">
        <f t="shared" ca="1" si="282"/>
        <v>4737.7157401412978</v>
      </c>
      <c r="W689" s="29">
        <f ca="1">Kp*(AB689+AC689*OnebyTi+Td*(AB689-AB688))</f>
        <v>-1098.8604322306933</v>
      </c>
      <c r="X689" s="27">
        <f t="shared" ca="1" si="295"/>
        <v>-434.8041367508041</v>
      </c>
      <c r="Y689" s="27">
        <f t="shared" ca="1" si="296"/>
        <v>-156.66557659960148</v>
      </c>
      <c r="Z689" s="27">
        <f t="shared" ca="1" si="297"/>
        <v>37.092856885301252</v>
      </c>
      <c r="AA689" s="27">
        <f t="shared" ca="1" si="298"/>
        <v>114.49250735003321</v>
      </c>
      <c r="AB689" s="29">
        <f t="shared" ca="1" si="283"/>
        <v>-113.49250735003321</v>
      </c>
      <c r="AC689" s="29">
        <f t="shared" ca="1" si="284"/>
        <v>-278.60359208699589</v>
      </c>
      <c r="AD689" s="29">
        <f t="shared" ca="1" si="285"/>
        <v>1330.5239373284041</v>
      </c>
      <c r="AE689" s="29">
        <f t="shared" ca="1" si="286"/>
        <v>89767.656499998993</v>
      </c>
      <c r="AF689" s="29">
        <f t="shared" ca="1" si="287"/>
        <v>434617469.783544</v>
      </c>
      <c r="AH689" s="29">
        <f t="shared" ca="1" si="288"/>
        <v>0.33333333278205596</v>
      </c>
      <c r="AI689" s="29">
        <f t="shared" ca="1" si="289"/>
        <v>1.000000001328601</v>
      </c>
    </row>
    <row r="690" spans="1:35" x14ac:dyDescent="0.25">
      <c r="A690" s="29">
        <v>67.799999999999201</v>
      </c>
      <c r="B690" s="29">
        <f t="shared" si="290"/>
        <v>1</v>
      </c>
      <c r="C690" s="29">
        <f t="shared" si="291"/>
        <v>0</v>
      </c>
      <c r="E690" s="29">
        <f ca="1">Kp*(G690+H690*OnebyTi+Td*(G690-G689))</f>
        <v>0.33333333279740951</v>
      </c>
      <c r="F690" s="29">
        <f t="shared" ca="1" si="292"/>
        <v>1.0000000012936996</v>
      </c>
      <c r="G690" s="29">
        <f t="shared" ca="1" si="272"/>
        <v>-1.2936995918977345E-9</v>
      </c>
      <c r="H690" s="29">
        <f t="shared" ca="1" si="273"/>
        <v>0.22222222703973804</v>
      </c>
      <c r="I690" s="29">
        <f t="shared" ca="1" si="274"/>
        <v>2.2575912983902522</v>
      </c>
      <c r="J690" s="29">
        <f t="shared" ca="1" si="275"/>
        <v>1.2398322971779099</v>
      </c>
      <c r="K690" s="29">
        <f t="shared" ca="1" si="276"/>
        <v>5.4839223695035288</v>
      </c>
      <c r="M690" s="29">
        <f ca="1">Kp*(Q690+R690*OnebyTi+Td*(Q690-Q689))</f>
        <v>-759.65461598773413</v>
      </c>
      <c r="N690" s="29">
        <f t="shared" ca="1" si="293"/>
        <v>1650.1607189065951</v>
      </c>
      <c r="O690" s="29">
        <f t="shared" ca="1" si="277"/>
        <v>1170.0585006656895</v>
      </c>
      <c r="P690" s="29">
        <f t="shared" ca="1" si="294"/>
        <v>321.43812757526774</v>
      </c>
      <c r="Q690" s="29">
        <f t="shared" ca="1" si="278"/>
        <v>-320.43812757526774</v>
      </c>
      <c r="R690" s="29">
        <f t="shared" ca="1" si="279"/>
        <v>775.31609964258155</v>
      </c>
      <c r="S690" s="29">
        <f t="shared" ca="1" si="280"/>
        <v>3854.3119816141357</v>
      </c>
      <c r="T690" s="29">
        <f t="shared" ca="1" si="281"/>
        <v>847116.49254547595</v>
      </c>
      <c r="U690" s="29">
        <f t="shared" ca="1" si="282"/>
        <v>4777.4446941228007</v>
      </c>
      <c r="W690" s="29">
        <f ca="1">Kp*(AB690+AC690*OnebyTi+Td*(AB690-AB689))</f>
        <v>-1092.6691315290554</v>
      </c>
      <c r="X690" s="29">
        <f t="shared" ca="1" si="295"/>
        <v>-445.75372217596816</v>
      </c>
      <c r="Y690" s="29">
        <f t="shared" ca="1" si="296"/>
        <v>-170.23055424671838</v>
      </c>
      <c r="Z690" s="29">
        <f t="shared" ca="1" si="297"/>
        <v>27.643146576402419</v>
      </c>
      <c r="AA690" s="29">
        <f t="shared" ca="1" si="298"/>
        <v>110.71768185342465</v>
      </c>
      <c r="AB690" s="29">
        <f t="shared" ca="1" si="283"/>
        <v>-109.71768185342465</v>
      </c>
      <c r="AC690" s="29">
        <f t="shared" ca="1" si="284"/>
        <v>-289.57536027233834</v>
      </c>
      <c r="AD690" s="29">
        <f t="shared" ca="1" si="285"/>
        <v>1341.4957055137465</v>
      </c>
      <c r="AE690" s="29">
        <f t="shared" ca="1" si="286"/>
        <v>90971.453471127927</v>
      </c>
      <c r="AF690" s="29">
        <f t="shared" ca="1" si="287"/>
        <v>443911835.56573337</v>
      </c>
      <c r="AH690" s="29">
        <f t="shared" ca="1" si="288"/>
        <v>0.33333333279740951</v>
      </c>
      <c r="AI690" s="29">
        <f t="shared" ca="1" si="289"/>
        <v>1.0000000012936996</v>
      </c>
    </row>
    <row r="691" spans="1:35" x14ac:dyDescent="0.25">
      <c r="A691" s="29">
        <v>67.899999999999196</v>
      </c>
      <c r="B691" s="29">
        <f t="shared" si="290"/>
        <v>1</v>
      </c>
      <c r="C691" s="29">
        <f t="shared" si="291"/>
        <v>0</v>
      </c>
      <c r="E691" s="29">
        <f ca="1">Kp*(G691+H691*OnebyTi+Td*(G691-G690))</f>
        <v>0.3333333328137022</v>
      </c>
      <c r="F691" s="27">
        <f t="shared" ca="1" si="292"/>
        <v>1.0000000012594967</v>
      </c>
      <c r="G691" s="29">
        <f t="shared" ca="1" si="272"/>
        <v>-1.2594967291335024E-9</v>
      </c>
      <c r="H691" s="29">
        <f t="shared" ca="1" si="273"/>
        <v>0.22222222691378837</v>
      </c>
      <c r="I691" s="29">
        <f t="shared" ca="1" si="274"/>
        <v>2.2575912985162017</v>
      </c>
      <c r="J691" s="29">
        <f t="shared" ca="1" si="275"/>
        <v>1.2398322971779099</v>
      </c>
      <c r="K691" s="29">
        <f t="shared" ca="1" si="276"/>
        <v>5.483922378055512</v>
      </c>
      <c r="M691" s="29">
        <f ca="1">Kp*(Q691+R691*OnebyTi+Td*(Q691-Q690))</f>
        <v>-1020.7111826485291</v>
      </c>
      <c r="N691" s="27">
        <f t="shared" ca="1" si="293"/>
        <v>1572.8015247140199</v>
      </c>
      <c r="O691" s="27">
        <f t="shared" ca="1" si="277"/>
        <v>1189.6517328352079</v>
      </c>
      <c r="P691" s="27">
        <f t="shared" ca="1" si="294"/>
        <v>356.07078570933356</v>
      </c>
      <c r="Q691" s="29">
        <f t="shared" ca="1" si="278"/>
        <v>-355.07078570933356</v>
      </c>
      <c r="R691" s="29">
        <f t="shared" ca="1" si="279"/>
        <v>739.8090210716482</v>
      </c>
      <c r="S691" s="29">
        <f t="shared" ca="1" si="280"/>
        <v>3889.8190601850692</v>
      </c>
      <c r="T691" s="29">
        <f t="shared" ca="1" si="281"/>
        <v>859724.01883190032</v>
      </c>
      <c r="U691" s="29">
        <f t="shared" ca="1" si="282"/>
        <v>4821.4675169134771</v>
      </c>
      <c r="W691" s="29">
        <f ca="1">Kp*(AB691+AC691*OnebyTi+Td*(AB691-AB690))</f>
        <v>-1084.209487504073</v>
      </c>
      <c r="X691" s="27">
        <f t="shared" ca="1" si="295"/>
        <v>-455.9881180394836</v>
      </c>
      <c r="Y691" s="27">
        <f t="shared" ca="1" si="296"/>
        <v>-183.66797771001433</v>
      </c>
      <c r="Z691" s="27">
        <f t="shared" ca="1" si="297"/>
        <v>17.992732311085277</v>
      </c>
      <c r="AA691" s="27">
        <f t="shared" ca="1" si="298"/>
        <v>106.66608895862855</v>
      </c>
      <c r="AB691" s="29">
        <f t="shared" ca="1" si="283"/>
        <v>-105.66608895862855</v>
      </c>
      <c r="AC691" s="29">
        <f t="shared" ca="1" si="284"/>
        <v>-300.14196916820117</v>
      </c>
      <c r="AD691" s="29">
        <f t="shared" ca="1" si="285"/>
        <v>1352.0623144096094</v>
      </c>
      <c r="AE691" s="29">
        <f t="shared" ca="1" si="286"/>
        <v>92087.985706709209</v>
      </c>
      <c r="AF691" s="29">
        <f t="shared" ca="1" si="287"/>
        <v>452996203.03110951</v>
      </c>
      <c r="AH691" s="29">
        <f t="shared" ca="1" si="288"/>
        <v>0.3333333328137022</v>
      </c>
      <c r="AI691" s="29">
        <f t="shared" ca="1" si="289"/>
        <v>1.0000000012594967</v>
      </c>
    </row>
    <row r="692" spans="1:35" x14ac:dyDescent="0.25">
      <c r="A692" s="29">
        <v>67.999999999999204</v>
      </c>
      <c r="B692" s="29">
        <f t="shared" si="290"/>
        <v>1</v>
      </c>
      <c r="C692" s="29">
        <f t="shared" si="291"/>
        <v>0</v>
      </c>
      <c r="E692" s="29">
        <f ca="1">Kp*(G692+H692*OnebyTi+Td*(G692-G691))</f>
        <v>0.3333333328306694</v>
      </c>
      <c r="F692" s="29">
        <f t="shared" ca="1" si="292"/>
        <v>1.0000000012260184</v>
      </c>
      <c r="G692" s="29">
        <f t="shared" ca="1" si="272"/>
        <v>-1.2260183979151407E-9</v>
      </c>
      <c r="H692" s="29">
        <f t="shared" ca="1" si="273"/>
        <v>0.22222222679118653</v>
      </c>
      <c r="I692" s="29">
        <f t="shared" ca="1" si="274"/>
        <v>2.2575912986388036</v>
      </c>
      <c r="J692" s="29">
        <f t="shared" ca="1" si="275"/>
        <v>1.2398322971779099</v>
      </c>
      <c r="K692" s="29">
        <f t="shared" ca="1" si="276"/>
        <v>5.4839223863924369</v>
      </c>
      <c r="M692" s="29">
        <f ca="1">Kp*(Q692+R692*OnebyTi+Td*(Q692-Q691))</f>
        <v>-1283.1879801283962</v>
      </c>
      <c r="N692" s="29">
        <f t="shared" ca="1" si="293"/>
        <v>1488.1715683638467</v>
      </c>
      <c r="O692" s="29">
        <f t="shared" ca="1" si="277"/>
        <v>1205.2882838503028</v>
      </c>
      <c r="P692" s="29">
        <f t="shared" ca="1" si="294"/>
        <v>390.08967670501926</v>
      </c>
      <c r="Q692" s="29">
        <f t="shared" ca="1" si="278"/>
        <v>-389.08967670501926</v>
      </c>
      <c r="R692" s="29">
        <f t="shared" ca="1" si="279"/>
        <v>700.90005340114624</v>
      </c>
      <c r="S692" s="29">
        <f t="shared" ca="1" si="280"/>
        <v>3928.7280278555713</v>
      </c>
      <c r="T692" s="29">
        <f t="shared" ca="1" si="281"/>
        <v>874863.096483742</v>
      </c>
      <c r="U692" s="29">
        <f t="shared" ca="1" si="282"/>
        <v>4869.7081116812169</v>
      </c>
      <c r="W692" s="29">
        <f ca="1">Kp*(AB692+AC692*OnebyTi+Td*(AB692-AB691))</f>
        <v>-1073.4627994416696</v>
      </c>
      <c r="X692" s="29">
        <f t="shared" ca="1" si="295"/>
        <v>-465.47582750227735</v>
      </c>
      <c r="Y692" s="29">
        <f t="shared" ca="1" si="296"/>
        <v>-196.94918767392886</v>
      </c>
      <c r="Z692" s="29">
        <f t="shared" ca="1" si="297"/>
        <v>8.1576234277616191</v>
      </c>
      <c r="AA692" s="29">
        <f t="shared" ca="1" si="298"/>
        <v>102.34143832347442</v>
      </c>
      <c r="AB692" s="29">
        <f t="shared" ca="1" si="283"/>
        <v>-101.34143832347442</v>
      </c>
      <c r="AC692" s="29">
        <f t="shared" ca="1" si="284"/>
        <v>-310.27611300054861</v>
      </c>
      <c r="AD692" s="29">
        <f t="shared" ca="1" si="285"/>
        <v>1362.1964582419569</v>
      </c>
      <c r="AE692" s="29">
        <f t="shared" ca="1" si="286"/>
        <v>93114.994418856266</v>
      </c>
      <c r="AF692" s="29">
        <f t="shared" ca="1" si="287"/>
        <v>461862191.48448861</v>
      </c>
      <c r="AH692" s="29">
        <f t="shared" ca="1" si="288"/>
        <v>0.3333333328306694</v>
      </c>
      <c r="AI692" s="29">
        <f t="shared" ca="1" si="289"/>
        <v>1.0000000012260184</v>
      </c>
    </row>
    <row r="693" spans="1:35" x14ac:dyDescent="0.25">
      <c r="A693" s="29">
        <v>68.099999999999199</v>
      </c>
      <c r="B693" s="29">
        <f t="shared" si="290"/>
        <v>1</v>
      </c>
      <c r="C693" s="29">
        <f t="shared" si="291"/>
        <v>0</v>
      </c>
      <c r="E693" s="29">
        <f ca="1">Kp*(G693+H693*OnebyTi+Td*(G693-G692))</f>
        <v>0.33333333284800587</v>
      </c>
      <c r="F693" s="27">
        <f t="shared" ca="1" si="292"/>
        <v>1.0000000011932966</v>
      </c>
      <c r="G693" s="29">
        <f t="shared" ca="1" si="272"/>
        <v>-1.1932965726657585E-9</v>
      </c>
      <c r="H693" s="29">
        <f t="shared" ca="1" si="273"/>
        <v>0.22222222667185687</v>
      </c>
      <c r="I693" s="29">
        <f t="shared" ca="1" si="274"/>
        <v>2.2575912987581335</v>
      </c>
      <c r="J693" s="29">
        <f t="shared" ca="1" si="275"/>
        <v>1.2398322971779099</v>
      </c>
      <c r="K693" s="29">
        <f t="shared" ca="1" si="276"/>
        <v>5.4839223945187863</v>
      </c>
      <c r="M693" s="29">
        <f ca="1">Kp*(Q693+R693*OnebyTi+Td*(Q693-Q692))</f>
        <v>-1546.1539226212108</v>
      </c>
      <c r="N693" s="27">
        <f t="shared" ca="1" si="293"/>
        <v>1396.4365614561643</v>
      </c>
      <c r="O693" s="29">
        <f t="shared" ca="1" si="277"/>
        <v>1216.8329042660507</v>
      </c>
      <c r="P693" s="29">
        <f t="shared" ca="1" si="294"/>
        <v>423.35837442649267</v>
      </c>
      <c r="Q693" s="29">
        <f t="shared" ca="1" si="278"/>
        <v>-422.35837442649267</v>
      </c>
      <c r="R693" s="29">
        <f t="shared" ca="1" si="279"/>
        <v>658.66421595849692</v>
      </c>
      <c r="S693" s="29">
        <f t="shared" ca="1" si="280"/>
        <v>3970.9638652982208</v>
      </c>
      <c r="T693" s="29">
        <f t="shared" ca="1" si="281"/>
        <v>892701.75612856098</v>
      </c>
      <c r="U693" s="29">
        <f t="shared" ca="1" si="282"/>
        <v>4922.0734670409693</v>
      </c>
      <c r="W693" s="29">
        <f ca="1">Kp*(AB693+AC693*OnebyTi+Td*(AB693-AB692))</f>
        <v>-1060.4146122308207</v>
      </c>
      <c r="X693" s="29">
        <f t="shared" ca="1" si="295"/>
        <v>-474.18634261749185</v>
      </c>
      <c r="Y693" s="29">
        <f t="shared" ca="1" si="296"/>
        <v>-210.04538643524688</v>
      </c>
      <c r="Z693" s="29">
        <f t="shared" ca="1" si="297"/>
        <v>-1.8455537884911646</v>
      </c>
      <c r="AA693" s="29">
        <f t="shared" ca="1" si="298"/>
        <v>97.748039468292291</v>
      </c>
      <c r="AB693" s="29">
        <f t="shared" ca="1" si="283"/>
        <v>-96.748039468292291</v>
      </c>
      <c r="AC693" s="29">
        <f t="shared" ca="1" si="284"/>
        <v>-319.95091694737783</v>
      </c>
      <c r="AD693" s="29">
        <f t="shared" ca="1" si="285"/>
        <v>1371.8712621887862</v>
      </c>
      <c r="AE693" s="29">
        <f t="shared" ca="1" si="286"/>
        <v>94051.012732952091</v>
      </c>
      <c r="AF693" s="29">
        <f t="shared" ca="1" si="287"/>
        <v>470498905.95802259</v>
      </c>
      <c r="AH693" s="29">
        <f t="shared" ca="1" si="288"/>
        <v>0.33333333284800587</v>
      </c>
      <c r="AI693" s="29">
        <f t="shared" ca="1" si="289"/>
        <v>1.0000000011932966</v>
      </c>
    </row>
    <row r="694" spans="1:35" x14ac:dyDescent="0.25">
      <c r="A694" s="29">
        <v>68.199999999999207</v>
      </c>
      <c r="B694" s="29">
        <f t="shared" si="290"/>
        <v>1</v>
      </c>
      <c r="C694" s="29">
        <f t="shared" si="291"/>
        <v>0</v>
      </c>
      <c r="E694" s="29">
        <f ca="1">Kp*(G694+H694*OnebyTi+Td*(G694-G693))</f>
        <v>0.33333333286538641</v>
      </c>
      <c r="F694" s="29">
        <f t="shared" ca="1" si="292"/>
        <v>1.0000000011613657</v>
      </c>
      <c r="G694" s="29">
        <f t="shared" ca="1" si="272"/>
        <v>-1.1613656702991193E-9</v>
      </c>
      <c r="H694" s="29">
        <f t="shared" ca="1" si="273"/>
        <v>0.2222222265557203</v>
      </c>
      <c r="I694" s="29">
        <f t="shared" ca="1" si="274"/>
        <v>2.2575912988742699</v>
      </c>
      <c r="J694" s="29">
        <f t="shared" ca="1" si="275"/>
        <v>1.2398322971779099</v>
      </c>
      <c r="K694" s="29">
        <f t="shared" ca="1" si="276"/>
        <v>5.4839224024393003</v>
      </c>
      <c r="M694" s="29">
        <f ca="1">Kp*(Q694+R694*OnebyTi+Td*(Q694-Q693))</f>
        <v>-1808.6577557320506</v>
      </c>
      <c r="N694" s="29">
        <f t="shared" ca="1" si="293"/>
        <v>1297.7914497718298</v>
      </c>
      <c r="O694" s="27">
        <f t="shared" ca="1" si="277"/>
        <v>1224.1626270211634</v>
      </c>
      <c r="P694" s="27">
        <f t="shared" ca="1" si="294"/>
        <v>455.74050075931643</v>
      </c>
      <c r="Q694" s="29">
        <f t="shared" ca="1" si="278"/>
        <v>-454.74050075931643</v>
      </c>
      <c r="R694" s="29">
        <f t="shared" ca="1" si="279"/>
        <v>613.19016588256522</v>
      </c>
      <c r="S694" s="29">
        <f t="shared" ca="1" si="280"/>
        <v>4016.4379153741525</v>
      </c>
      <c r="T694" s="29">
        <f t="shared" ca="1" si="281"/>
        <v>913380.64843164443</v>
      </c>
      <c r="U694" s="29">
        <f t="shared" ca="1" si="282"/>
        <v>4978.453663008595</v>
      </c>
      <c r="W694" s="29">
        <f ca="1">Kp*(AB694+AC694*OnebyTi+Td*(AB694-AB693))</f>
        <v>-1045.0548114671374</v>
      </c>
      <c r="X694" s="27">
        <f t="shared" ca="1" si="295"/>
        <v>-482.0902203379448</v>
      </c>
      <c r="Y694" s="27">
        <f t="shared" ca="1" si="296"/>
        <v>-222.92769288118666</v>
      </c>
      <c r="Z694" s="27">
        <f t="shared" ca="1" si="297"/>
        <v>-11.99957944552847</v>
      </c>
      <c r="AA694" s="27">
        <f t="shared" ca="1" si="298"/>
        <v>92.890802609117159</v>
      </c>
      <c r="AB694" s="29">
        <f t="shared" ca="1" si="283"/>
        <v>-91.890802609117159</v>
      </c>
      <c r="AC694" s="29">
        <f t="shared" ca="1" si="284"/>
        <v>-329.13999720828957</v>
      </c>
      <c r="AD694" s="29">
        <f t="shared" ca="1" si="285"/>
        <v>1381.0603424496978</v>
      </c>
      <c r="AE694" s="29">
        <f t="shared" ca="1" si="286"/>
        <v>94895.404693366858</v>
      </c>
      <c r="AF694" s="29">
        <f t="shared" ca="1" si="287"/>
        <v>478892034.04522455</v>
      </c>
      <c r="AH694" s="29">
        <f t="shared" ca="1" si="288"/>
        <v>0.33333333286538641</v>
      </c>
      <c r="AI694" s="29">
        <f t="shared" ca="1" si="289"/>
        <v>1.0000000011613657</v>
      </c>
    </row>
    <row r="695" spans="1:35" x14ac:dyDescent="0.25">
      <c r="A695" s="29">
        <v>68.299999999999201</v>
      </c>
      <c r="B695" s="29">
        <f t="shared" si="290"/>
        <v>1</v>
      </c>
      <c r="C695" s="29">
        <f t="shared" si="291"/>
        <v>0</v>
      </c>
      <c r="E695" s="29">
        <f ca="1">Kp*(G695+H695*OnebyTi+Td*(G695-G694))</f>
        <v>0.33333333288248901</v>
      </c>
      <c r="F695" s="27">
        <f t="shared" ca="1" si="292"/>
        <v>1.0000000011302588</v>
      </c>
      <c r="G695" s="29">
        <f t="shared" ca="1" si="272"/>
        <v>-1.1302587754613569E-9</v>
      </c>
      <c r="H695" s="29">
        <f t="shared" ca="1" si="273"/>
        <v>0.22222222644269443</v>
      </c>
      <c r="I695" s="29">
        <f t="shared" ca="1" si="274"/>
        <v>2.2575912989872959</v>
      </c>
      <c r="J695" s="29">
        <f t="shared" ca="1" si="275"/>
        <v>1.2398322971779099</v>
      </c>
      <c r="K695" s="29">
        <f t="shared" ca="1" si="276"/>
        <v>5.4839224101589679</v>
      </c>
      <c r="M695" s="29">
        <f ca="1">Kp*(Q695+R695*OnebyTi+Td*(Q695-Q694))</f>
        <v>-2069.7311343198407</v>
      </c>
      <c r="N695" s="27">
        <f t="shared" ca="1" si="293"/>
        <v>1192.4602780474545</v>
      </c>
      <c r="O695" s="29">
        <f t="shared" ca="1" si="277"/>
        <v>1227.1674592500331</v>
      </c>
      <c r="P695" s="29">
        <f t="shared" ca="1" si="294"/>
        <v>487.10022490141279</v>
      </c>
      <c r="Q695" s="29">
        <f t="shared" ca="1" si="278"/>
        <v>-486.10022490141279</v>
      </c>
      <c r="R695" s="29">
        <f t="shared" ca="1" si="279"/>
        <v>564.58014339242391</v>
      </c>
      <c r="S695" s="29">
        <f t="shared" ca="1" si="280"/>
        <v>4065.0479378642935</v>
      </c>
      <c r="T695" s="29">
        <f t="shared" ca="1" si="281"/>
        <v>937009.99129656481</v>
      </c>
      <c r="U695" s="29">
        <f t="shared" ca="1" si="282"/>
        <v>5038.7219388584163</v>
      </c>
      <c r="W695" s="29">
        <f ca="1">Kp*(AB695+AC695*OnebyTi+Td*(AB695-AB694))</f>
        <v>-1027.3777114310628</v>
      </c>
      <c r="X695" s="29">
        <f t="shared" ca="1" si="295"/>
        <v>-489.1591575996157</v>
      </c>
      <c r="Y695" s="29">
        <f t="shared" ca="1" si="296"/>
        <v>-235.56719849310224</v>
      </c>
      <c r="Z695" s="29">
        <f t="shared" ca="1" si="297"/>
        <v>-22.286664926764196</v>
      </c>
      <c r="AA695" s="29">
        <f t="shared" ca="1" si="298"/>
        <v>87.775238311972117</v>
      </c>
      <c r="AB695" s="29">
        <f t="shared" ca="1" si="283"/>
        <v>-86.775238311972117</v>
      </c>
      <c r="AC695" s="29">
        <f t="shared" ca="1" si="284"/>
        <v>-337.81752103948679</v>
      </c>
      <c r="AD695" s="29">
        <f t="shared" ca="1" si="285"/>
        <v>1389.7378662808951</v>
      </c>
      <c r="AE695" s="29">
        <f t="shared" ca="1" si="286"/>
        <v>95648.398891776815</v>
      </c>
      <c r="AF695" s="29">
        <f t="shared" ca="1" si="287"/>
        <v>487022960.57477039</v>
      </c>
      <c r="AH695" s="29">
        <f t="shared" ca="1" si="288"/>
        <v>0.33333333288248901</v>
      </c>
      <c r="AI695" s="29">
        <f t="shared" ca="1" si="289"/>
        <v>1.0000000011302588</v>
      </c>
    </row>
    <row r="696" spans="1:35" x14ac:dyDescent="0.25">
      <c r="A696" s="29">
        <v>68.399999999999196</v>
      </c>
      <c r="B696" s="29">
        <f t="shared" si="290"/>
        <v>1</v>
      </c>
      <c r="C696" s="29">
        <f t="shared" si="291"/>
        <v>0</v>
      </c>
      <c r="E696" s="29">
        <f ca="1">Kp*(G696+H696*OnebyTi+Td*(G696-G695))</f>
        <v>0.33333333289901379</v>
      </c>
      <c r="F696" s="29">
        <f t="shared" ca="1" si="292"/>
        <v>1.0000000011000045</v>
      </c>
      <c r="G696" s="29">
        <f t="shared" ca="1" si="272"/>
        <v>-1.1000045319065066E-9</v>
      </c>
      <c r="H696" s="29">
        <f t="shared" ca="1" si="273"/>
        <v>0.22222222633269398</v>
      </c>
      <c r="I696" s="29">
        <f t="shared" ca="1" si="274"/>
        <v>2.2575912990972964</v>
      </c>
      <c r="J696" s="29">
        <f t="shared" ca="1" si="275"/>
        <v>1.2398322971779099</v>
      </c>
      <c r="K696" s="29">
        <f t="shared" ca="1" si="276"/>
        <v>5.483922417682999</v>
      </c>
      <c r="M696" s="29">
        <f ca="1">Kp*(Q696+R696*OnebyTi+Td*(Q696-Q695))</f>
        <v>-2328.3918235535139</v>
      </c>
      <c r="N696" s="29">
        <f t="shared" ca="1" si="293"/>
        <v>1080.6959457495427</v>
      </c>
      <c r="O696" s="27">
        <f t="shared" ca="1" si="277"/>
        <v>1225.7510403429444</v>
      </c>
      <c r="P696" s="27">
        <f t="shared" ca="1" si="294"/>
        <v>517.30277051091866</v>
      </c>
      <c r="Q696" s="29">
        <f t="shared" ca="1" si="278"/>
        <v>-516.30277051091866</v>
      </c>
      <c r="R696" s="29">
        <f t="shared" ca="1" si="279"/>
        <v>512.94986634133204</v>
      </c>
      <c r="S696" s="29">
        <f t="shared" ca="1" si="280"/>
        <v>4116.6782149153851</v>
      </c>
      <c r="T696" s="29">
        <f t="shared" ca="1" si="281"/>
        <v>963666.84638028988</v>
      </c>
      <c r="U696" s="29">
        <f t="shared" ca="1" si="282"/>
        <v>5102.7348238586037</v>
      </c>
      <c r="W696" s="29">
        <f ca="1">Kp*(AB696+AC696*OnebyTi+Td*(AB696-AB695))</f>
        <v>-1007.3821356546343</v>
      </c>
      <c r="X696" s="27">
        <f t="shared" ca="1" si="295"/>
        <v>-495.36606531771588</v>
      </c>
      <c r="Y696" s="27">
        <f t="shared" ca="1" si="296"/>
        <v>-247.9350242807183</v>
      </c>
      <c r="Z696" s="27">
        <f t="shared" ca="1" si="297"/>
        <v>-32.688479291589289</v>
      </c>
      <c r="AA696" s="27">
        <f t="shared" ca="1" si="298"/>
        <v>82.407455950472226</v>
      </c>
      <c r="AB696" s="29">
        <f t="shared" ca="1" si="283"/>
        <v>-81.407455950472226</v>
      </c>
      <c r="AC696" s="29">
        <f t="shared" ca="1" si="284"/>
        <v>-345.95826663453403</v>
      </c>
      <c r="AD696" s="29">
        <f t="shared" ca="1" si="285"/>
        <v>1397.8786118759424</v>
      </c>
      <c r="AE696" s="29">
        <f t="shared" ca="1" si="286"/>
        <v>96311.116280209622</v>
      </c>
      <c r="AF696" s="29">
        <f t="shared" ca="1" si="287"/>
        <v>494867927.20953381</v>
      </c>
      <c r="AH696" s="29">
        <f t="shared" ca="1" si="288"/>
        <v>0.33333333289901379</v>
      </c>
      <c r="AI696" s="29">
        <f t="shared" ca="1" si="289"/>
        <v>1.0000000011000045</v>
      </c>
    </row>
    <row r="697" spans="1:35" x14ac:dyDescent="0.25">
      <c r="A697" s="29">
        <v>68.499999999999204</v>
      </c>
      <c r="B697" s="29">
        <f t="shared" si="290"/>
        <v>1</v>
      </c>
      <c r="C697" s="29">
        <f t="shared" si="291"/>
        <v>0</v>
      </c>
      <c r="E697" s="29">
        <f ca="1">Kp*(G697+H697*OnebyTi+Td*(G697-G696))</f>
        <v>0.33333333291469908</v>
      </c>
      <c r="F697" s="27">
        <f t="shared" ca="1" si="292"/>
        <v>1.0000000010706247</v>
      </c>
      <c r="G697" s="29">
        <f t="shared" ca="1" si="272"/>
        <v>-1.0706247000058511E-9</v>
      </c>
      <c r="H697" s="29">
        <f t="shared" ca="1" si="273"/>
        <v>0.22222222622563151</v>
      </c>
      <c r="I697" s="29">
        <f t="shared" ca="1" si="274"/>
        <v>2.2575912992043587</v>
      </c>
      <c r="J697" s="29">
        <f t="shared" ca="1" si="275"/>
        <v>1.2398322971779099</v>
      </c>
      <c r="K697" s="29">
        <f t="shared" ca="1" si="276"/>
        <v>5.483922425016778</v>
      </c>
      <c r="M697" s="29">
        <f ca="1">Kp*(Q697+R697*OnebyTi+Td*(Q697-Q696))</f>
        <v>-2583.6470139170633</v>
      </c>
      <c r="N697" s="27">
        <f t="shared" ca="1" si="293"/>
        <v>962.7798525883577</v>
      </c>
      <c r="O697" s="29">
        <f t="shared" ca="1" si="277"/>
        <v>1219.8312631835024</v>
      </c>
      <c r="P697" s="29">
        <f t="shared" ca="1" si="294"/>
        <v>546.21492901285546</v>
      </c>
      <c r="Q697" s="29">
        <f t="shared" ca="1" si="278"/>
        <v>-545.21492901285546</v>
      </c>
      <c r="R697" s="29">
        <f t="shared" ca="1" si="279"/>
        <v>458.42837344004647</v>
      </c>
      <c r="S697" s="29">
        <f t="shared" ca="1" si="280"/>
        <v>4171.1997078166705</v>
      </c>
      <c r="T697" s="29">
        <f t="shared" ca="1" si="281"/>
        <v>993392.77826213918</v>
      </c>
      <c r="U697" s="29">
        <f t="shared" ca="1" si="282"/>
        <v>5170.3323316479737</v>
      </c>
      <c r="W697" s="29">
        <f ca="1">Kp*(AB697+AC697*OnebyTi+Td*(AB697-AB696))</f>
        <v>-985.0714898009943</v>
      </c>
      <c r="X697" s="29">
        <f t="shared" ca="1" si="295"/>
        <v>-500.68514113149973</v>
      </c>
      <c r="Y697" s="29">
        <f t="shared" ca="1" si="296"/>
        <v>-260.00237854848012</v>
      </c>
      <c r="Z697" s="29">
        <f t="shared" ca="1" si="297"/>
        <v>-43.186177164942059</v>
      </c>
      <c r="AA697" s="29">
        <f t="shared" ca="1" si="298"/>
        <v>76.794160951088344</v>
      </c>
      <c r="AB697" s="29">
        <f t="shared" ca="1" si="283"/>
        <v>-75.794160951088344</v>
      </c>
      <c r="AC697" s="29">
        <f t="shared" ca="1" si="284"/>
        <v>-353.53768272964288</v>
      </c>
      <c r="AD697" s="29">
        <f t="shared" ca="1" si="285"/>
        <v>1405.4580279710513</v>
      </c>
      <c r="AE697" s="29">
        <f t="shared" ca="1" si="286"/>
        <v>96885.591763637567</v>
      </c>
      <c r="AF697" s="29">
        <f t="shared" ca="1" si="287"/>
        <v>502397264.42185873</v>
      </c>
      <c r="AH697" s="29">
        <f t="shared" ca="1" si="288"/>
        <v>0.33333333291469908</v>
      </c>
      <c r="AI697" s="29">
        <f t="shared" ca="1" si="289"/>
        <v>1.0000000010706247</v>
      </c>
    </row>
    <row r="698" spans="1:35" x14ac:dyDescent="0.25">
      <c r="A698" s="29">
        <v>68.599999999999199</v>
      </c>
      <c r="B698" s="29">
        <f t="shared" si="290"/>
        <v>1</v>
      </c>
      <c r="C698" s="29">
        <f t="shared" si="291"/>
        <v>0</v>
      </c>
      <c r="E698" s="29">
        <f ca="1">Kp*(G698+H698*OnebyTi+Td*(G698-G697))</f>
        <v>0.33333333292933587</v>
      </c>
      <c r="F698" s="29">
        <f t="shared" ca="1" si="292"/>
        <v>1.0000000010421319</v>
      </c>
      <c r="G698" s="29">
        <f t="shared" ca="1" si="272"/>
        <v>-1.0421319363018711E-9</v>
      </c>
      <c r="H698" s="29">
        <f t="shared" ca="1" si="273"/>
        <v>0.22222222612141831</v>
      </c>
      <c r="I698" s="29">
        <f t="shared" ca="1" si="274"/>
        <v>2.2575912993085718</v>
      </c>
      <c r="J698" s="29">
        <f t="shared" ca="1" si="275"/>
        <v>1.2398322971779099</v>
      </c>
      <c r="K698" s="29">
        <f t="shared" ca="1" si="276"/>
        <v>5.4839224321658033</v>
      </c>
      <c r="M698" s="29">
        <f ca="1">Kp*(Q698+R698*OnebyTi+Td*(Q698-Q697))</f>
        <v>-2834.4967402995781</v>
      </c>
      <c r="N698" s="29">
        <f t="shared" ca="1" si="293"/>
        <v>839.02143289013088</v>
      </c>
      <c r="O698" s="29">
        <f t="shared" ca="1" si="277"/>
        <v>1209.3408555662527</v>
      </c>
      <c r="P698" s="29">
        <f t="shared" ca="1" si="294"/>
        <v>573.70557731051179</v>
      </c>
      <c r="Q698" s="29">
        <f t="shared" ca="1" si="278"/>
        <v>-572.70557731051179</v>
      </c>
      <c r="R698" s="29">
        <f t="shared" ca="1" si="279"/>
        <v>401.15781570899526</v>
      </c>
      <c r="S698" s="29">
        <f t="shared" ca="1" si="280"/>
        <v>4228.4702655477213</v>
      </c>
      <c r="T698" s="29">
        <f t="shared" ca="1" si="281"/>
        <v>1026191.9460903958</v>
      </c>
      <c r="U698" s="29">
        <f t="shared" ca="1" si="282"/>
        <v>5241.3382188003234</v>
      </c>
      <c r="W698" s="29">
        <f ca="1">Kp*(AB698+AC698*OnebyTi+Td*(AB698-AB697))</f>
        <v>-960.45382659177358</v>
      </c>
      <c r="X698" s="29">
        <f t="shared" ca="1" si="295"/>
        <v>-505.0919407338954</v>
      </c>
      <c r="Y698" s="29">
        <f t="shared" ca="1" si="296"/>
        <v>-271.740615392412</v>
      </c>
      <c r="Z698" s="29">
        <f t="shared" ca="1" si="297"/>
        <v>-53.760428083986298</v>
      </c>
      <c r="AA698" s="29">
        <f t="shared" ca="1" si="298"/>
        <v>70.942650812570619</v>
      </c>
      <c r="AB698" s="29">
        <f t="shared" ca="1" si="283"/>
        <v>-69.942650812570619</v>
      </c>
      <c r="AC698" s="29">
        <f t="shared" ca="1" si="284"/>
        <v>-360.53194781089996</v>
      </c>
      <c r="AD698" s="29">
        <f t="shared" ca="1" si="285"/>
        <v>1412.4522930523083</v>
      </c>
      <c r="AE698" s="29">
        <f t="shared" ca="1" si="286"/>
        <v>97374.78920390649</v>
      </c>
      <c r="AF698" s="29">
        <f t="shared" ca="1" si="287"/>
        <v>509574722.91706604</v>
      </c>
      <c r="AH698" s="29">
        <f t="shared" ca="1" si="288"/>
        <v>0.33333333292933587</v>
      </c>
      <c r="AI698" s="29">
        <f t="shared" ca="1" si="289"/>
        <v>1.0000000010421319</v>
      </c>
    </row>
    <row r="699" spans="1:35" x14ac:dyDescent="0.25">
      <c r="A699" s="29">
        <v>68.699999999999207</v>
      </c>
      <c r="B699" s="29">
        <f t="shared" si="290"/>
        <v>1</v>
      </c>
      <c r="C699" s="29">
        <f t="shared" si="291"/>
        <v>0</v>
      </c>
      <c r="E699" s="29">
        <f ca="1">Kp*(G699+H699*OnebyTi+Td*(G699-G698))</f>
        <v>0.33333333294277606</v>
      </c>
      <c r="F699" s="29">
        <f t="shared" ca="1" si="292"/>
        <v>1.0000000010145287</v>
      </c>
      <c r="G699" s="29">
        <f t="shared" ca="1" si="272"/>
        <v>-1.0145286832852207E-9</v>
      </c>
      <c r="H699" s="29">
        <f t="shared" ca="1" si="273"/>
        <v>0.22222222601996544</v>
      </c>
      <c r="I699" s="29">
        <f t="shared" ca="1" si="274"/>
        <v>2.2575912994100249</v>
      </c>
      <c r="J699" s="29">
        <f t="shared" ca="1" si="275"/>
        <v>1.2398322971779099</v>
      </c>
      <c r="K699" s="29">
        <f t="shared" ca="1" si="276"/>
        <v>5.4839224391356156</v>
      </c>
      <c r="M699" s="29">
        <f ca="1">Kp*(Q699+R699*OnebyTi+Td*(Q699-Q698))</f>
        <v>-3079.9373947312888</v>
      </c>
      <c r="N699" s="27">
        <f t="shared" ca="1" si="293"/>
        <v>709.75757833495311</v>
      </c>
      <c r="O699" s="27">
        <f t="shared" ca="1" si="277"/>
        <v>1194.2279188838097</v>
      </c>
      <c r="P699" s="27">
        <f t="shared" ca="1" si="294"/>
        <v>599.64619809671251</v>
      </c>
      <c r="Q699" s="29">
        <f t="shared" ca="1" si="278"/>
        <v>-598.64619809671251</v>
      </c>
      <c r="R699" s="29">
        <f t="shared" ca="1" si="279"/>
        <v>341.29319589932402</v>
      </c>
      <c r="S699" s="29">
        <f t="shared" ca="1" si="280"/>
        <v>4288.3348853573925</v>
      </c>
      <c r="T699" s="29">
        <f t="shared" ca="1" si="281"/>
        <v>1062029.6731399607</v>
      </c>
      <c r="U699" s="29">
        <f t="shared" ca="1" si="282"/>
        <v>5315.5603078986305</v>
      </c>
      <c r="W699" s="29">
        <f ca="1">Kp*(AB699+AC699*OnebyTi+Td*(AB699-AB698))</f>
        <v>-933.54190252910394</v>
      </c>
      <c r="X699" s="27">
        <f t="shared" ca="1" si="295"/>
        <v>-508.56344762227536</v>
      </c>
      <c r="Y699" s="27">
        <f t="shared" ca="1" si="296"/>
        <v>-283.12129382283729</v>
      </c>
      <c r="Z699" s="27">
        <f t="shared" ca="1" si="297"/>
        <v>-64.391447266460375</v>
      </c>
      <c r="AA699" s="27">
        <f t="shared" ca="1" si="298"/>
        <v>64.860809888252675</v>
      </c>
      <c r="AB699" s="29">
        <f t="shared" ca="1" si="283"/>
        <v>-63.860809888252675</v>
      </c>
      <c r="AC699" s="29">
        <f t="shared" ca="1" si="284"/>
        <v>-366.91802879972522</v>
      </c>
      <c r="AD699" s="29">
        <f t="shared" ca="1" si="285"/>
        <v>1418.8383740411336</v>
      </c>
      <c r="AE699" s="29">
        <f t="shared" ca="1" si="286"/>
        <v>97782.60950786485</v>
      </c>
      <c r="AF699" s="29">
        <f t="shared" ca="1" si="287"/>
        <v>516356930.42227346</v>
      </c>
      <c r="AH699" s="29">
        <f t="shared" ca="1" si="288"/>
        <v>0.33333333294277606</v>
      </c>
      <c r="AI699" s="29">
        <f t="shared" ca="1" si="289"/>
        <v>1.0000000010145287</v>
      </c>
    </row>
    <row r="700" spans="1:35" x14ac:dyDescent="0.25">
      <c r="A700" s="29">
        <v>68.799999999999201</v>
      </c>
      <c r="B700" s="29">
        <f t="shared" si="290"/>
        <v>1</v>
      </c>
      <c r="C700" s="29">
        <f t="shared" si="291"/>
        <v>0</v>
      </c>
      <c r="E700" s="29">
        <f ca="1">Kp*(G700+H700*OnebyTi+Td*(G700-G699))</f>
        <v>0.33333333295493678</v>
      </c>
      <c r="F700" s="27">
        <f t="shared" ca="1" si="292"/>
        <v>1.0000000009878067</v>
      </c>
      <c r="G700" s="29">
        <f t="shared" ca="1" si="272"/>
        <v>-9.8780672530551783E-10</v>
      </c>
      <c r="H700" s="29">
        <f t="shared" ca="1" si="273"/>
        <v>0.22222222592118476</v>
      </c>
      <c r="I700" s="29">
        <f t="shared" ca="1" si="274"/>
        <v>2.2575912995088054</v>
      </c>
      <c r="J700" s="29">
        <f t="shared" ca="1" si="275"/>
        <v>1.2398322971779099</v>
      </c>
      <c r="K700" s="29">
        <f t="shared" ca="1" si="276"/>
        <v>5.483922445931726</v>
      </c>
      <c r="M700" s="29">
        <f ca="1">Kp*(Q700+R700*OnebyTi+Td*(Q700-Q699))</f>
        <v>-3318.965321778368</v>
      </c>
      <c r="N700" s="29">
        <f t="shared" ca="1" si="293"/>
        <v>575.35194896589087</v>
      </c>
      <c r="O700" s="29">
        <f t="shared" ca="1" si="277"/>
        <v>1174.4564212714902</v>
      </c>
      <c r="P700" s="29">
        <f t="shared" ca="1" si="294"/>
        <v>623.91140091501688</v>
      </c>
      <c r="Q700" s="29">
        <f t="shared" ca="1" si="278"/>
        <v>-622.91140091501688</v>
      </c>
      <c r="R700" s="29">
        <f t="shared" ca="1" si="279"/>
        <v>279.00205580782233</v>
      </c>
      <c r="S700" s="29">
        <f t="shared" ca="1" si="280"/>
        <v>4350.6260254488943</v>
      </c>
      <c r="T700" s="29">
        <f t="shared" ca="1" si="281"/>
        <v>1100831.5344789517</v>
      </c>
      <c r="U700" s="29">
        <f t="shared" ca="1" si="282"/>
        <v>5392.7908752121084</v>
      </c>
      <c r="W700" s="29">
        <f ca="1">Kp*(AB700+AC700*OnebyTi+Td*(AB700-AB699))</f>
        <v>-904.35322617133693</v>
      </c>
      <c r="X700" s="29">
        <f t="shared" ca="1" si="295"/>
        <v>-511.07814110726162</v>
      </c>
      <c r="Y700" s="29">
        <f t="shared" ca="1" si="296"/>
        <v>-294.11623740543445</v>
      </c>
      <c r="Z700" s="29">
        <f t="shared" ca="1" si="297"/>
        <v>-75.059027761885389</v>
      </c>
      <c r="AA700" s="29">
        <f t="shared" ca="1" si="298"/>
        <v>58.557102922235615</v>
      </c>
      <c r="AB700" s="29">
        <f t="shared" ca="1" si="283"/>
        <v>-57.557102922235615</v>
      </c>
      <c r="AC700" s="29">
        <f t="shared" ca="1" si="284"/>
        <v>-372.67373909194879</v>
      </c>
      <c r="AD700" s="29">
        <f t="shared" ca="1" si="285"/>
        <v>1424.5940843333572</v>
      </c>
      <c r="AE700" s="29">
        <f t="shared" ca="1" si="286"/>
        <v>98113.891517544937</v>
      </c>
      <c r="AF700" s="29">
        <f t="shared" ca="1" si="287"/>
        <v>522692997.81527823</v>
      </c>
      <c r="AH700" s="29">
        <f t="shared" ca="1" si="288"/>
        <v>0.33333333295493678</v>
      </c>
      <c r="AI700" s="29">
        <f t="shared" ca="1" si="289"/>
        <v>1.0000000009878067</v>
      </c>
    </row>
    <row r="701" spans="1:35" x14ac:dyDescent="0.25">
      <c r="A701" s="29">
        <v>68.899999999999196</v>
      </c>
      <c r="B701" s="29">
        <f t="shared" si="290"/>
        <v>1</v>
      </c>
      <c r="C701" s="29">
        <f t="shared" si="291"/>
        <v>0</v>
      </c>
      <c r="E701" s="29">
        <f ca="1">Kp*(G701+H701*OnebyTi+Td*(G701-G700))</f>
        <v>0.33333333296580331</v>
      </c>
      <c r="F701" s="29">
        <f t="shared" ca="1" si="292"/>
        <v>1.000000000961947</v>
      </c>
      <c r="G701" s="29">
        <f t="shared" ca="1" si="272"/>
        <v>-9.6194696652673883E-10</v>
      </c>
      <c r="H701" s="29">
        <f t="shared" ca="1" si="273"/>
        <v>0.22222222582499007</v>
      </c>
      <c r="I701" s="29">
        <f t="shared" ca="1" si="274"/>
        <v>2.257591299605</v>
      </c>
      <c r="J701" s="29">
        <f t="shared" ca="1" si="275"/>
        <v>1.2398322971779099</v>
      </c>
      <c r="K701" s="29">
        <f t="shared" ca="1" si="276"/>
        <v>5.4839224525595407</v>
      </c>
      <c r="M701" s="29">
        <f ca="1">Kp*(Q701+R701*OnebyTi+Td*(Q701-Q700))</f>
        <v>-3550.5804850902614</v>
      </c>
      <c r="N701" s="27">
        <f t="shared" ca="1" si="293"/>
        <v>436.19417278127349</v>
      </c>
      <c r="O701" s="27">
        <f t="shared" ca="1" si="277"/>
        <v>1150.0066425083553</v>
      </c>
      <c r="P701" s="27">
        <f t="shared" ca="1" si="294"/>
        <v>646.37944208162514</v>
      </c>
      <c r="Q701" s="29">
        <f t="shared" ca="1" si="278"/>
        <v>-645.37944208162514</v>
      </c>
      <c r="R701" s="29">
        <f t="shared" ca="1" si="279"/>
        <v>214.46411159965982</v>
      </c>
      <c r="S701" s="29">
        <f t="shared" ca="1" si="280"/>
        <v>4415.1639696570564</v>
      </c>
      <c r="T701" s="29">
        <f t="shared" ca="1" si="281"/>
        <v>1142482.9969051108</v>
      </c>
      <c r="U701" s="29">
        <f t="shared" ca="1" si="282"/>
        <v>5472.807102834854</v>
      </c>
      <c r="W701" s="29">
        <f ca="1">Kp*(AB701+AC701*OnebyTi+Td*(AB701-AB700))</f>
        <v>-872.91009773453993</v>
      </c>
      <c r="X701" s="27">
        <f t="shared" ca="1" si="295"/>
        <v>-512.6160624173624</v>
      </c>
      <c r="Y701" s="27">
        <f t="shared" ca="1" si="296"/>
        <v>-304.69759431039324</v>
      </c>
      <c r="Z701" s="27">
        <f t="shared" ca="1" si="297"/>
        <v>-85.742573943469026</v>
      </c>
      <c r="AA701" s="27">
        <f t="shared" ca="1" si="298"/>
        <v>52.040567332783226</v>
      </c>
      <c r="AB701" s="29">
        <f t="shared" ca="1" si="283"/>
        <v>-51.040567332783226</v>
      </c>
      <c r="AC701" s="29">
        <f t="shared" ca="1" si="284"/>
        <v>-377.77779582522709</v>
      </c>
      <c r="AD701" s="29">
        <f t="shared" ca="1" si="285"/>
        <v>1429.6981410666356</v>
      </c>
      <c r="AE701" s="29">
        <f t="shared" ca="1" si="286"/>
        <v>98374.405468910176</v>
      </c>
      <c r="AF701" s="29">
        <f t="shared" ca="1" si="287"/>
        <v>528524295.84828776</v>
      </c>
      <c r="AH701" s="29">
        <f t="shared" ca="1" si="288"/>
        <v>0.33333333296580331</v>
      </c>
      <c r="AI701" s="29">
        <f t="shared" ca="1" si="289"/>
        <v>1.000000000961947</v>
      </c>
    </row>
    <row r="702" spans="1:35" x14ac:dyDescent="0.25">
      <c r="A702" s="29">
        <v>68.999999999999204</v>
      </c>
      <c r="B702" s="29">
        <f t="shared" si="290"/>
        <v>1</v>
      </c>
      <c r="C702" s="29">
        <f t="shared" si="291"/>
        <v>0</v>
      </c>
      <c r="E702" s="29">
        <f ca="1">Kp*(G702+H702*OnebyTi+Td*(G702-G701))</f>
        <v>0.33333333297542378</v>
      </c>
      <c r="F702" s="27">
        <f t="shared" ca="1" si="292"/>
        <v>1.0000000009369205</v>
      </c>
      <c r="G702" s="29">
        <f t="shared" ca="1" si="272"/>
        <v>-9.3692054115024348E-10</v>
      </c>
      <c r="H702" s="29">
        <f t="shared" ca="1" si="273"/>
        <v>0.22222222573129802</v>
      </c>
      <c r="I702" s="29">
        <f t="shared" ca="1" si="274"/>
        <v>2.2575912996986922</v>
      </c>
      <c r="J702" s="29">
        <f t="shared" ca="1" si="275"/>
        <v>1.2398322971779099</v>
      </c>
      <c r="K702" s="29">
        <f t="shared" ca="1" si="276"/>
        <v>5.4839224590242921</v>
      </c>
      <c r="M702" s="29">
        <f ca="1">Kp*(Q702+R702*OnebyTi+Td*(Q702-Q701))</f>
        <v>-3773.790193106227</v>
      </c>
      <c r="N702" s="29">
        <f t="shared" ca="1" si="293"/>
        <v>292.69893463538881</v>
      </c>
      <c r="O702" s="29">
        <f t="shared" ca="1" si="277"/>
        <v>1120.8755680965262</v>
      </c>
      <c r="P702" s="29">
        <f t="shared" ca="1" si="294"/>
        <v>666.93274154564494</v>
      </c>
      <c r="Q702" s="29">
        <f t="shared" ca="1" si="278"/>
        <v>-665.93274154564494</v>
      </c>
      <c r="R702" s="29">
        <f t="shared" ca="1" si="279"/>
        <v>147.87083744509533</v>
      </c>
      <c r="S702" s="29">
        <f t="shared" ca="1" si="280"/>
        <v>4481.7572438116213</v>
      </c>
      <c r="T702" s="29">
        <f t="shared" ca="1" si="281"/>
        <v>1186829.6385313608</v>
      </c>
      <c r="U702" s="29">
        <f t="shared" ca="1" si="282"/>
        <v>5555.3715949065063</v>
      </c>
      <c r="W702" s="29">
        <f ca="1">Kp*(AB702+AC702*OnebyTi+Td*(AB702-AB701))</f>
        <v>-839.23963980548274</v>
      </c>
      <c r="X702" s="29">
        <f t="shared" ca="1" si="295"/>
        <v>-513.15887873848067</v>
      </c>
      <c r="Y702" s="29">
        <f t="shared" ca="1" si="296"/>
        <v>-314.83789765690005</v>
      </c>
      <c r="Z702" s="29">
        <f t="shared" ca="1" si="297"/>
        <v>-96.4211362952218</v>
      </c>
      <c r="AA702" s="29">
        <f t="shared" ca="1" si="298"/>
        <v>45.320804238640982</v>
      </c>
      <c r="AB702" s="29">
        <f t="shared" ca="1" si="283"/>
        <v>-44.320804238640982</v>
      </c>
      <c r="AC702" s="29">
        <f t="shared" ca="1" si="284"/>
        <v>-382.20987624909117</v>
      </c>
      <c r="AD702" s="29">
        <f t="shared" ca="1" si="285"/>
        <v>1434.1302214904997</v>
      </c>
      <c r="AE702" s="29">
        <f t="shared" ca="1" si="286"/>
        <v>98570.838837746167</v>
      </c>
      <c r="AF702" s="29">
        <f t="shared" ca="1" si="287"/>
        <v>533784420.25568432</v>
      </c>
      <c r="AH702" s="29">
        <f t="shared" ca="1" si="288"/>
        <v>0.33333333297542378</v>
      </c>
      <c r="AI702" s="29">
        <f t="shared" ca="1" si="289"/>
        <v>1.0000000009369205</v>
      </c>
    </row>
    <row r="703" spans="1:35" x14ac:dyDescent="0.25">
      <c r="A703" s="29">
        <v>69.099999999999099</v>
      </c>
      <c r="B703" s="29">
        <f t="shared" si="290"/>
        <v>1</v>
      </c>
      <c r="C703" s="29">
        <f t="shared" si="291"/>
        <v>0</v>
      </c>
      <c r="E703" s="29">
        <f ca="1">Kp*(G703+H703*OnebyTi+Td*(G703-G702))</f>
        <v>0.33333333298389989</v>
      </c>
      <c r="F703" s="29">
        <f t="shared" ca="1" si="292"/>
        <v>1.0000000009126906</v>
      </c>
      <c r="G703" s="29">
        <f t="shared" ca="1" si="272"/>
        <v>-9.1269058977161421E-10</v>
      </c>
      <c r="H703" s="29">
        <f t="shared" ca="1" si="273"/>
        <v>0.22222222564002897</v>
      </c>
      <c r="I703" s="29">
        <f t="shared" ca="1" si="274"/>
        <v>2.2575912997899614</v>
      </c>
      <c r="J703" s="29">
        <f t="shared" ca="1" si="275"/>
        <v>1.2398322971779099</v>
      </c>
      <c r="K703" s="29">
        <f t="shared" ca="1" si="276"/>
        <v>5.4839224653309842</v>
      </c>
      <c r="M703" s="29">
        <f ca="1">Kp*(Q703+R703*OnebyTi+Td*(Q703-Q702))</f>
        <v>-3987.6128714747392</v>
      </c>
      <c r="N703" s="27">
        <f t="shared" ca="1" si="293"/>
        <v>145.30495559162256</v>
      </c>
      <c r="O703" s="29">
        <f t="shared" ca="1" si="277"/>
        <v>1087.0772300754509</v>
      </c>
      <c r="P703" s="29">
        <f t="shared" ca="1" si="294"/>
        <v>685.45839473859871</v>
      </c>
      <c r="Q703" s="29">
        <f t="shared" ca="1" si="278"/>
        <v>-684.45839473859871</v>
      </c>
      <c r="R703" s="29">
        <f t="shared" ca="1" si="279"/>
        <v>79.424997971235456</v>
      </c>
      <c r="S703" s="29">
        <f t="shared" ca="1" si="280"/>
        <v>4550.2030832854807</v>
      </c>
      <c r="T703" s="29">
        <f t="shared" ca="1" si="281"/>
        <v>1233677.9679441748</v>
      </c>
      <c r="U703" s="29">
        <f t="shared" ca="1" si="282"/>
        <v>5640.2329572936524</v>
      </c>
      <c r="W703" s="29">
        <f ca="1">Kp*(AB703+AC703*OnebyTi+Td*(AB703-AB702))</f>
        <v>-803.37381896611305</v>
      </c>
      <c r="X703" s="29">
        <f t="shared" ca="1" si="295"/>
        <v>-512.6899450289128</v>
      </c>
      <c r="Y703" s="29">
        <f t="shared" ca="1" si="296"/>
        <v>-324.51012603783175</v>
      </c>
      <c r="Z703" s="29">
        <f t="shared" ca="1" si="297"/>
        <v>-107.07344744552107</v>
      </c>
      <c r="AA703" s="29">
        <f t="shared" ca="1" si="298"/>
        <v>38.407968226418923</v>
      </c>
      <c r="AB703" s="29">
        <f t="shared" ca="1" si="283"/>
        <v>-37.407968226418923</v>
      </c>
      <c r="AC703" s="29">
        <f t="shared" ca="1" si="284"/>
        <v>-385.95067307173304</v>
      </c>
      <c r="AD703" s="29">
        <f t="shared" ca="1" si="285"/>
        <v>1437.8710183131416</v>
      </c>
      <c r="AE703" s="29">
        <f t="shared" ca="1" si="286"/>
        <v>98710.774446429044</v>
      </c>
      <c r="AF703" s="29">
        <f t="shared" ca="1" si="287"/>
        <v>538399358.87833321</v>
      </c>
      <c r="AH703" s="29">
        <f t="shared" ca="1" si="288"/>
        <v>0.33333333298389989</v>
      </c>
      <c r="AI703" s="29">
        <f t="shared" ca="1" si="289"/>
        <v>1.0000000009126906</v>
      </c>
    </row>
    <row r="704" spans="1:35" x14ac:dyDescent="0.25">
      <c r="A704" s="29">
        <v>69.199999999999093</v>
      </c>
      <c r="B704" s="29">
        <f t="shared" si="290"/>
        <v>1</v>
      </c>
      <c r="C704" s="29">
        <f t="shared" si="291"/>
        <v>0</v>
      </c>
      <c r="E704" s="29">
        <f ca="1">Kp*(G704+H704*OnebyTi+Td*(G704-G703))</f>
        <v>0.33333333299137852</v>
      </c>
      <c r="F704" s="27">
        <f t="shared" ca="1" si="292"/>
        <v>1.0000000008892138</v>
      </c>
      <c r="G704" s="29">
        <f t="shared" ca="1" si="272"/>
        <v>-8.8921381369289065E-10</v>
      </c>
      <c r="H704" s="29">
        <f t="shared" ca="1" si="273"/>
        <v>0.2222222255511076</v>
      </c>
      <c r="I704" s="29">
        <f t="shared" ca="1" si="274"/>
        <v>2.2575912998788827</v>
      </c>
      <c r="J704" s="29">
        <f t="shared" ca="1" si="275"/>
        <v>1.2398322971779099</v>
      </c>
      <c r="K704" s="29">
        <f t="shared" ca="1" si="276"/>
        <v>5.4839224714843438</v>
      </c>
      <c r="M704" s="29">
        <f ca="1">Kp*(Q704+R704*OnebyTi+Td*(Q704-Q703))</f>
        <v>-4191.0818693230776</v>
      </c>
      <c r="N704" s="29">
        <f t="shared" ca="1" si="293"/>
        <v>-5.5261357050372624</v>
      </c>
      <c r="O704" s="27">
        <f t="shared" ca="1" si="277"/>
        <v>1048.6429922742041</v>
      </c>
      <c r="P704" s="27">
        <f t="shared" ca="1" si="294"/>
        <v>701.84867744389123</v>
      </c>
      <c r="Q704" s="29">
        <f t="shared" ca="1" si="278"/>
        <v>-700.84867744389123</v>
      </c>
      <c r="R704" s="29">
        <f t="shared" ca="1" si="279"/>
        <v>9.3401302268463269</v>
      </c>
      <c r="S704" s="29">
        <f t="shared" ca="1" si="280"/>
        <v>4620.2879510298699</v>
      </c>
      <c r="T704" s="29">
        <f t="shared" ca="1" si="281"/>
        <v>1282796.85481166</v>
      </c>
      <c r="U704" s="29">
        <f t="shared" ca="1" si="282"/>
        <v>5727.126439866588</v>
      </c>
      <c r="W704" s="29">
        <f ca="1">Kp*(AB704+AC704*OnebyTi+Td*(AB704-AB703))</f>
        <v>-765.34945814443211</v>
      </c>
      <c r="X704" s="27">
        <f t="shared" ca="1" si="295"/>
        <v>-511.19436345237739</v>
      </c>
      <c r="Y704" s="27">
        <f t="shared" ca="1" si="296"/>
        <v>-333.6877641073782</v>
      </c>
      <c r="Z704" s="27">
        <f t="shared" ca="1" si="297"/>
        <v>-117.67795939512133</v>
      </c>
      <c r="AA704" s="27">
        <f t="shared" ca="1" si="298"/>
        <v>31.312755859647563</v>
      </c>
      <c r="AB704" s="29">
        <f t="shared" ca="1" si="283"/>
        <v>-30.312755859647563</v>
      </c>
      <c r="AC704" s="29">
        <f t="shared" ca="1" si="284"/>
        <v>-388.98194865769779</v>
      </c>
      <c r="AD704" s="29">
        <f t="shared" ca="1" si="285"/>
        <v>1440.9022938991063</v>
      </c>
      <c r="AE704" s="29">
        <f t="shared" ca="1" si="286"/>
        <v>98802.6607632097</v>
      </c>
      <c r="AF704" s="29">
        <f t="shared" ca="1" si="287"/>
        <v>542287869.66607618</v>
      </c>
      <c r="AH704" s="29">
        <f t="shared" ca="1" si="288"/>
        <v>0.33333333299137852</v>
      </c>
      <c r="AI704" s="29">
        <f t="shared" ca="1" si="289"/>
        <v>1.0000000008892138</v>
      </c>
    </row>
    <row r="705" spans="1:35" x14ac:dyDescent="0.25">
      <c r="A705" s="29">
        <v>69.299999999999102</v>
      </c>
      <c r="B705" s="29">
        <f t="shared" si="290"/>
        <v>1</v>
      </c>
      <c r="C705" s="29">
        <f t="shared" si="291"/>
        <v>0</v>
      </c>
      <c r="E705" s="29">
        <f ca="1">Kp*(G705+H705*OnebyTi+Td*(G705-G704))</f>
        <v>0.33333333299804424</v>
      </c>
      <c r="F705" s="29">
        <f t="shared" ca="1" si="292"/>
        <v>1.0000000008664418</v>
      </c>
      <c r="G705" s="29">
        <f t="shared" ref="G705:G768" ca="1" si="299">B705-F705</f>
        <v>-8.6644180719019914E-10</v>
      </c>
      <c r="H705" s="29">
        <f t="shared" ref="H705:H768" ca="1" si="300">H704+G705*0.1</f>
        <v>0.22222222546446341</v>
      </c>
      <c r="I705" s="29">
        <f t="shared" ref="I705:I768" ca="1" si="301">IF(ROW()&lt;12,0,I704+ABS(G705)*0.1)</f>
        <v>2.2575912999655268</v>
      </c>
      <c r="J705" s="29">
        <f t="shared" ref="J705:J768" ca="1" si="302">IF(ROW()&lt;12,0,J704+((G705)^2)*0.1)</f>
        <v>1.2398322971779099</v>
      </c>
      <c r="K705" s="29">
        <f t="shared" ref="K705:K768" ca="1" si="303">IF(ROW()&lt;12,0,K704+A705*ABS(G705)*0.1)</f>
        <v>5.4839224774887851</v>
      </c>
      <c r="M705" s="29">
        <f ca="1">Kp*(Q705+R705*OnebyTi+Td*(Q705-Q704))</f>
        <v>-4383.2492861367518</v>
      </c>
      <c r="N705" s="27">
        <f t="shared" ca="1" si="293"/>
        <v>-159.31103764370155</v>
      </c>
      <c r="O705" s="29">
        <f t="shared" ref="O705:O768" ca="1" si="304">IF((ROW()-12)*0.1&lt;L_2,0,OFFSET(N705,-1,0)*b_2/K_2-O704*a_2)</f>
        <v>1005.6217778625848</v>
      </c>
      <c r="P705" s="29">
        <f t="shared" ca="1" si="294"/>
        <v>716.00154170358076</v>
      </c>
      <c r="Q705" s="29">
        <f t="shared" ref="Q705:Q768" ca="1" si="305">B705-P705</f>
        <v>-715.00154170358076</v>
      </c>
      <c r="R705" s="29">
        <f t="shared" ref="R705:R768" ca="1" si="306">R704+Q705*0.1</f>
        <v>-62.160023943511746</v>
      </c>
      <c r="S705" s="29">
        <f t="shared" ref="S705:S768" ca="1" si="307">IF(ROW()&lt;12,0,S704+ABS(Q705)*0.1)</f>
        <v>4691.7881052002276</v>
      </c>
      <c r="T705" s="29">
        <f t="shared" ref="T705:T768" ca="1" si="308">IF(ROW()&lt;12,0,T704+((Q705)^2)*0.1)</f>
        <v>1333919.5752755099</v>
      </c>
      <c r="U705" s="29">
        <f t="shared" ref="U705:U768" ca="1" si="309">IF(ROW()&lt;12,0,U704+J705*ABS(Q705)*0.1)</f>
        <v>5815.7746402601979</v>
      </c>
      <c r="W705" s="29">
        <f ca="1">Kp*(AB705+AC705*OnebyTi+Td*(AB705-AB704))</f>
        <v>-725.20823952217347</v>
      </c>
      <c r="X705" s="29">
        <f t="shared" ca="1" si="295"/>
        <v>-508.6590402738762</v>
      </c>
      <c r="Y705" s="29">
        <f t="shared" ca="1" si="296"/>
        <v>-342.34486311235503</v>
      </c>
      <c r="Z705" s="29">
        <f t="shared" ca="1" si="297"/>
        <v>-128.21288188442648</v>
      </c>
      <c r="AA705" s="29">
        <f t="shared" ca="1" si="298"/>
        <v>24.04639293262224</v>
      </c>
      <c r="AB705" s="29">
        <f t="shared" ref="AB705:AB768" ca="1" si="310">B705-AA705</f>
        <v>-23.04639293262224</v>
      </c>
      <c r="AC705" s="29">
        <f t="shared" ref="AC705:AC768" ca="1" si="311">AC704+AB705*0.1</f>
        <v>-391.28658795095998</v>
      </c>
      <c r="AD705" s="29">
        <f t="shared" ref="AD705:AD768" ca="1" si="312">IF(ROW()&lt;12,0,AD704+ABS(AB705)*0.1)</f>
        <v>1443.2069331923685</v>
      </c>
      <c r="AE705" s="29">
        <f t="shared" ref="AE705:AE768" ca="1" si="313">IF(ROW()&lt;12,0,AE704+((AB705)^2)*0.1)</f>
        <v>98855.774385930185</v>
      </c>
      <c r="AF705" s="29">
        <f t="shared" ref="AF705:AF768" ca="1" si="314">IF(ROW()&lt;12,0,AF704+T705*ABS(AB705)*0.1)</f>
        <v>545362073.13330781</v>
      </c>
      <c r="AH705" s="29">
        <f t="shared" ca="1" si="288"/>
        <v>0.33333333299804424</v>
      </c>
      <c r="AI705" s="29">
        <f t="shared" ca="1" si="289"/>
        <v>1.0000000008664418</v>
      </c>
    </row>
    <row r="706" spans="1:35" x14ac:dyDescent="0.25">
      <c r="A706" s="29">
        <v>69.399999999999096</v>
      </c>
      <c r="B706" s="29">
        <f t="shared" si="290"/>
        <v>1</v>
      </c>
      <c r="C706" s="29">
        <f t="shared" si="291"/>
        <v>0</v>
      </c>
      <c r="E706" s="29">
        <f ca="1">Kp*(G706+H706*OnebyTi+Td*(G706-G705))</f>
        <v>0.33333333300409873</v>
      </c>
      <c r="F706" s="27">
        <f t="shared" ca="1" si="292"/>
        <v>1.0000000008443246</v>
      </c>
      <c r="G706" s="29">
        <f t="shared" ca="1" si="299"/>
        <v>-8.4432461022743155E-10</v>
      </c>
      <c r="H706" s="29">
        <f t="shared" ca="1" si="300"/>
        <v>0.22222222538003095</v>
      </c>
      <c r="I706" s="29">
        <f t="shared" ca="1" si="301"/>
        <v>2.2575913000499592</v>
      </c>
      <c r="J706" s="29">
        <f t="shared" ca="1" si="302"/>
        <v>1.2398322971779099</v>
      </c>
      <c r="K706" s="29">
        <f t="shared" ca="1" si="303"/>
        <v>5.4839224833483975</v>
      </c>
      <c r="M706" s="29">
        <f ca="1">Kp*(Q706+R706*OnebyTi+Td*(Q706-Q705))</f>
        <v>-4563.1898056717346</v>
      </c>
      <c r="N706" s="29">
        <f t="shared" ca="1" si="293"/>
        <v>-315.54611383242809</v>
      </c>
      <c r="O706" s="27">
        <f t="shared" ca="1" si="304"/>
        <v>958.08023723039321</v>
      </c>
      <c r="P706" s="27">
        <f t="shared" ca="1" si="294"/>
        <v>727.82110077340928</v>
      </c>
      <c r="Q706" s="29">
        <f t="shared" ca="1" si="305"/>
        <v>-726.82110077340928</v>
      </c>
      <c r="R706" s="29">
        <f t="shared" ca="1" si="306"/>
        <v>-134.84213402085268</v>
      </c>
      <c r="S706" s="29">
        <f t="shared" ca="1" si="307"/>
        <v>4764.470215277569</v>
      </c>
      <c r="T706" s="29">
        <f t="shared" ca="1" si="308"/>
        <v>1386746.4665284569</v>
      </c>
      <c r="U706" s="29">
        <f t="shared" ca="1" si="309"/>
        <v>5905.8882677611255</v>
      </c>
      <c r="W706" s="29">
        <f ca="1">Kp*(AB706+AC706*OnebyTi+Td*(AB706-AB705))</f>
        <v>-682.9966978457885</v>
      </c>
      <c r="X706" s="27">
        <f t="shared" ca="1" si="295"/>
        <v>-505.07274006579706</v>
      </c>
      <c r="Y706" s="27">
        <f t="shared" ca="1" si="296"/>
        <v>-350.4561012462126</v>
      </c>
      <c r="Z706" s="27">
        <f t="shared" ca="1" si="297"/>
        <v>-138.65622184171485</v>
      </c>
      <c r="AA706" s="27">
        <f t="shared" ca="1" si="298"/>
        <v>16.620620474690831</v>
      </c>
      <c r="AB706" s="29">
        <f t="shared" ca="1" si="310"/>
        <v>-15.620620474690831</v>
      </c>
      <c r="AC706" s="29">
        <f t="shared" ca="1" si="311"/>
        <v>-392.84864999842904</v>
      </c>
      <c r="AD706" s="29">
        <f t="shared" ca="1" si="312"/>
        <v>1444.7689952398375</v>
      </c>
      <c r="AE706" s="29">
        <f t="shared" ca="1" si="313"/>
        <v>98880.174764331619</v>
      </c>
      <c r="AF706" s="29">
        <f t="shared" ca="1" si="314"/>
        <v>547528257.15813375</v>
      </c>
      <c r="AH706" s="29">
        <f t="shared" ref="AH706:AH769" ca="1" si="315">IF(ProcessModel = "Model1", E706, IF(ProcessModel = "Model2", M706, W706))</f>
        <v>0.33333333300409873</v>
      </c>
      <c r="AI706" s="29">
        <f t="shared" ref="AI706:AI769" ca="1" si="316">IF(ProcessModel = "Model1", F706, IF(ProcessModel = "Model2", P706, AA706))</f>
        <v>1.0000000008443246</v>
      </c>
    </row>
    <row r="707" spans="1:35" x14ac:dyDescent="0.25">
      <c r="A707" s="29">
        <v>69.499999999999105</v>
      </c>
      <c r="B707" s="29">
        <f t="shared" si="290"/>
        <v>1</v>
      </c>
      <c r="C707" s="29">
        <f t="shared" si="291"/>
        <v>0</v>
      </c>
      <c r="E707" s="29">
        <f ca="1">Kp*(G707+H707*OnebyTi+Td*(G707-G706))</f>
        <v>0.33333333300975238</v>
      </c>
      <c r="F707" s="29">
        <f t="shared" ca="1" si="292"/>
        <v>1.000000000822812</v>
      </c>
      <c r="G707" s="29">
        <f t="shared" ca="1" si="299"/>
        <v>-8.2281204072387482E-10</v>
      </c>
      <c r="H707" s="29">
        <f t="shared" ca="1" si="300"/>
        <v>0.22222222529774974</v>
      </c>
      <c r="I707" s="29">
        <f t="shared" ca="1" si="301"/>
        <v>2.2575913001322405</v>
      </c>
      <c r="J707" s="29">
        <f t="shared" ca="1" si="302"/>
        <v>1.2398322971779099</v>
      </c>
      <c r="K707" s="29">
        <f t="shared" ca="1" si="303"/>
        <v>5.4839224890669414</v>
      </c>
      <c r="M707" s="29">
        <f ca="1">Kp*(Q707+R707*OnebyTi+Td*(Q707-Q706))</f>
        <v>-4730.0045230287478</v>
      </c>
      <c r="N707" s="27">
        <f t="shared" ca="1" si="293"/>
        <v>-473.70883200694789</v>
      </c>
      <c r="O707" s="29">
        <f t="shared" ca="1" si="304"/>
        <v>906.10285440341215</v>
      </c>
      <c r="P707" s="29">
        <f t="shared" ca="1" si="294"/>
        <v>737.21810113779986</v>
      </c>
      <c r="Q707" s="29">
        <f t="shared" ca="1" si="305"/>
        <v>-736.21810113779986</v>
      </c>
      <c r="R707" s="29">
        <f t="shared" ca="1" si="306"/>
        <v>-208.46394413463267</v>
      </c>
      <c r="S707" s="29">
        <f t="shared" ca="1" si="307"/>
        <v>4838.0920253913491</v>
      </c>
      <c r="T707" s="29">
        <f t="shared" ca="1" si="308"/>
        <v>1440948.1757727517</v>
      </c>
      <c r="U707" s="29">
        <f t="shared" ca="1" si="309"/>
        <v>5997.1669657168895</v>
      </c>
      <c r="W707" s="29">
        <f ca="1">Kp*(AB707+AC707*OnebyTi+Td*(AB707-AB706))</f>
        <v>-638.76620400387174</v>
      </c>
      <c r="X707" s="29">
        <f t="shared" ca="1" si="295"/>
        <v>-500.42613707461749</v>
      </c>
      <c r="Y707" s="29">
        <f t="shared" ca="1" si="296"/>
        <v>-357.99684370320892</v>
      </c>
      <c r="Z707" s="29">
        <f t="shared" ca="1" si="297"/>
        <v>-148.98582385095156</v>
      </c>
      <c r="AA707" s="29">
        <f t="shared" ca="1" si="298"/>
        <v>9.0476795132078429</v>
      </c>
      <c r="AB707" s="29">
        <f t="shared" ca="1" si="310"/>
        <v>-8.0476795132078429</v>
      </c>
      <c r="AC707" s="29">
        <f t="shared" ca="1" si="311"/>
        <v>-393.65341794974984</v>
      </c>
      <c r="AD707" s="29">
        <f t="shared" ca="1" si="312"/>
        <v>1445.5737631911584</v>
      </c>
      <c r="AE707" s="29">
        <f t="shared" ca="1" si="313"/>
        <v>98886.651278886347</v>
      </c>
      <c r="AF707" s="29">
        <f t="shared" ca="1" si="314"/>
        <v>548687886.06950974</v>
      </c>
      <c r="AH707" s="29">
        <f t="shared" ca="1" si="315"/>
        <v>0.33333333300975238</v>
      </c>
      <c r="AI707" s="29">
        <f t="shared" ca="1" si="316"/>
        <v>1.000000000822812</v>
      </c>
    </row>
    <row r="708" spans="1:35" x14ac:dyDescent="0.25">
      <c r="A708" s="29">
        <v>69.599999999999099</v>
      </c>
      <c r="B708" s="29">
        <f t="shared" si="290"/>
        <v>1</v>
      </c>
      <c r="C708" s="29">
        <f t="shared" si="291"/>
        <v>0</v>
      </c>
      <c r="E708" s="29">
        <f ca="1">Kp*(G708+H708*OnebyTi+Td*(G708-G707))</f>
        <v>0.3333333330152094</v>
      </c>
      <c r="F708" s="27">
        <f t="shared" ca="1" si="292"/>
        <v>1.0000000008018561</v>
      </c>
      <c r="G708" s="29">
        <f t="shared" ca="1" si="299"/>
        <v>-8.0185613704486514E-10</v>
      </c>
      <c r="H708" s="29">
        <f t="shared" ca="1" si="300"/>
        <v>0.22222222521756413</v>
      </c>
      <c r="I708" s="29">
        <f t="shared" ca="1" si="301"/>
        <v>2.2575913002124262</v>
      </c>
      <c r="J708" s="29">
        <f t="shared" ca="1" si="302"/>
        <v>1.2398322971779099</v>
      </c>
      <c r="K708" s="29">
        <f t="shared" ca="1" si="303"/>
        <v>5.4839224946478602</v>
      </c>
      <c r="M708" s="29">
        <f ca="1">Kp*(Q708+R708*OnebyTi+Td*(Q708-Q707))</f>
        <v>-4882.8247507699853</v>
      </c>
      <c r="N708" s="29">
        <f t="shared" ca="1" si="293"/>
        <v>-633.2593003937717</v>
      </c>
      <c r="O708" s="29">
        <f t="shared" ca="1" si="304"/>
        <v>849.7919903938498</v>
      </c>
      <c r="P708" s="29">
        <f t="shared" ca="1" si="294"/>
        <v>744.11037960455872</v>
      </c>
      <c r="Q708" s="29">
        <f t="shared" ca="1" si="305"/>
        <v>-743.11037960455872</v>
      </c>
      <c r="R708" s="29">
        <f t="shared" ca="1" si="306"/>
        <v>-282.77498209508855</v>
      </c>
      <c r="S708" s="29">
        <f t="shared" ca="1" si="307"/>
        <v>4912.403063351805</v>
      </c>
      <c r="T708" s="29">
        <f t="shared" ca="1" si="308"/>
        <v>1496169.4794003549</v>
      </c>
      <c r="U708" s="29">
        <f t="shared" ca="1" si="309"/>
        <v>6089.3001906170766</v>
      </c>
      <c r="W708" s="29">
        <f ca="1">Kp*(AB708+AC708*OnebyTi+Td*(AB708-AB707))</f>
        <v>-592.57293875133689</v>
      </c>
      <c r="X708" s="29">
        <f t="shared" ca="1" si="295"/>
        <v>-494.71186360186169</v>
      </c>
      <c r="Y708" s="29">
        <f t="shared" ca="1" si="296"/>
        <v>-364.94320230888917</v>
      </c>
      <c r="Z708" s="29">
        <f t="shared" ca="1" si="297"/>
        <v>-159.17941157483884</v>
      </c>
      <c r="AA708" s="29">
        <f t="shared" ca="1" si="298"/>
        <v>1.3402946059694409</v>
      </c>
      <c r="AB708" s="29">
        <f t="shared" ca="1" si="310"/>
        <v>-0.34029460596944094</v>
      </c>
      <c r="AC708" s="29">
        <f t="shared" ca="1" si="311"/>
        <v>-393.68744741034681</v>
      </c>
      <c r="AD708" s="29">
        <f t="shared" ca="1" si="312"/>
        <v>1445.6077926517553</v>
      </c>
      <c r="AE708" s="29">
        <f t="shared" ca="1" si="313"/>
        <v>98886.662858928234</v>
      </c>
      <c r="AF708" s="29">
        <f t="shared" ca="1" si="314"/>
        <v>548738799.90985537</v>
      </c>
      <c r="AH708" s="29">
        <f t="shared" ca="1" si="315"/>
        <v>0.3333333330152094</v>
      </c>
      <c r="AI708" s="29">
        <f t="shared" ca="1" si="316"/>
        <v>1.0000000008018561</v>
      </c>
    </row>
    <row r="709" spans="1:35" x14ac:dyDescent="0.25">
      <c r="A709" s="29">
        <v>69.699999999999093</v>
      </c>
      <c r="B709" s="29">
        <f t="shared" si="290"/>
        <v>1</v>
      </c>
      <c r="C709" s="29">
        <f t="shared" si="291"/>
        <v>0</v>
      </c>
      <c r="E709" s="29">
        <f ca="1">Kp*(G709+H709*OnebyTi+Td*(G709-G708))</f>
        <v>0.33333333302065937</v>
      </c>
      <c r="F709" s="29">
        <f t="shared" ca="1" si="292"/>
        <v>1.0000000007814125</v>
      </c>
      <c r="G709" s="29">
        <f t="shared" ca="1" si="299"/>
        <v>-7.814124902694175E-10</v>
      </c>
      <c r="H709" s="29">
        <f t="shared" ca="1" si="300"/>
        <v>0.22222222513942289</v>
      </c>
      <c r="I709" s="29">
        <f t="shared" ca="1" si="301"/>
        <v>2.2575913002905672</v>
      </c>
      <c r="J709" s="29">
        <f t="shared" ca="1" si="302"/>
        <v>1.2398322971779099</v>
      </c>
      <c r="K709" s="29">
        <f t="shared" ca="1" si="303"/>
        <v>5.4839225000943053</v>
      </c>
      <c r="M709" s="29">
        <f ca="1">Kp*(Q709+R709*OnebyTi+Td*(Q709-Q708))</f>
        <v>-5020.8157897565025</v>
      </c>
      <c r="N709" s="27">
        <f t="shared" ca="1" si="293"/>
        <v>-793.64189783752431</v>
      </c>
      <c r="O709" s="27">
        <f t="shared" ca="1" si="304"/>
        <v>789.26786208181363</v>
      </c>
      <c r="P709" s="27">
        <f t="shared" ca="1" si="294"/>
        <v>748.42330351445037</v>
      </c>
      <c r="Q709" s="29">
        <f t="shared" ca="1" si="305"/>
        <v>-747.42330351445037</v>
      </c>
      <c r="R709" s="29">
        <f t="shared" ca="1" si="306"/>
        <v>-357.51731244653359</v>
      </c>
      <c r="S709" s="29">
        <f t="shared" ca="1" si="307"/>
        <v>4987.1453937032502</v>
      </c>
      <c r="T709" s="29">
        <f t="shared" ca="1" si="308"/>
        <v>1552033.6388640003</v>
      </c>
      <c r="U709" s="29">
        <f t="shared" ca="1" si="309"/>
        <v>6181.9681457531387</v>
      </c>
      <c r="W709" s="29">
        <f ca="1">Kp*(AB709+AC709*OnebyTi+Td*(AB709-AB708))</f>
        <v>-544.47785647833427</v>
      </c>
      <c r="X709" s="27">
        <f t="shared" ca="1" si="295"/>
        <v>-487.92455525659818</v>
      </c>
      <c r="Y709" s="27">
        <f t="shared" ca="1" si="296"/>
        <v>-371.27209460191932</v>
      </c>
      <c r="Z709" s="27">
        <f t="shared" ca="1" si="297"/>
        <v>-169.2146300658531</v>
      </c>
      <c r="AA709" s="27">
        <f t="shared" ca="1" si="298"/>
        <v>-6.4883438434448717</v>
      </c>
      <c r="AB709" s="29">
        <f t="shared" ca="1" si="310"/>
        <v>7.4883438434448717</v>
      </c>
      <c r="AC709" s="29">
        <f t="shared" ca="1" si="311"/>
        <v>-392.93861302600232</v>
      </c>
      <c r="AD709" s="29">
        <f t="shared" ca="1" si="312"/>
        <v>1446.3566270360998</v>
      </c>
      <c r="AE709" s="29">
        <f t="shared" ca="1" si="313"/>
        <v>98892.270388279998</v>
      </c>
      <c r="AF709" s="29">
        <f t="shared" ca="1" si="314"/>
        <v>549901016.06429601</v>
      </c>
      <c r="AH709" s="29">
        <f t="shared" ca="1" si="315"/>
        <v>0.33333333302065937</v>
      </c>
      <c r="AI709" s="29">
        <f t="shared" ca="1" si="316"/>
        <v>1.0000000007814125</v>
      </c>
    </row>
    <row r="710" spans="1:35" x14ac:dyDescent="0.25">
      <c r="A710" s="29">
        <v>69.799999999999102</v>
      </c>
      <c r="B710" s="29">
        <f t="shared" si="290"/>
        <v>1</v>
      </c>
      <c r="C710" s="29">
        <f t="shared" si="291"/>
        <v>0</v>
      </c>
      <c r="E710" s="29">
        <f ca="1">Kp*(G710+H710*OnebyTi+Td*(G710-G709))</f>
        <v>0.33333333302626184</v>
      </c>
      <c r="F710" s="27">
        <f t="shared" ca="1" si="292"/>
        <v>1.0000000007614427</v>
      </c>
      <c r="G710" s="29">
        <f t="shared" ca="1" si="299"/>
        <v>-7.6144268668087989E-10</v>
      </c>
      <c r="H710" s="29">
        <f t="shared" ca="1" si="300"/>
        <v>0.22222222506327863</v>
      </c>
      <c r="I710" s="29">
        <f t="shared" ca="1" si="301"/>
        <v>2.2575913003667116</v>
      </c>
      <c r="J710" s="29">
        <f t="shared" ca="1" si="302"/>
        <v>1.2398322971779099</v>
      </c>
      <c r="K710" s="29">
        <f t="shared" ca="1" si="303"/>
        <v>5.4839225054091756</v>
      </c>
      <c r="M710" s="29">
        <f ca="1">Kp*(Q710+R710*OnebyTi+Td*(Q710-Q709))</f>
        <v>-5143.1806502306918</v>
      </c>
      <c r="N710" s="29">
        <f t="shared" ca="1" si="293"/>
        <v>-954.28699358687618</v>
      </c>
      <c r="O710" s="29">
        <f t="shared" ca="1" si="304"/>
        <v>724.66845543226168</v>
      </c>
      <c r="P710" s="29">
        <f t="shared" ca="1" si="294"/>
        <v>750.09019212372209</v>
      </c>
      <c r="Q710" s="29">
        <f t="shared" ca="1" si="305"/>
        <v>-749.09019212372209</v>
      </c>
      <c r="R710" s="29">
        <f t="shared" ca="1" si="306"/>
        <v>-432.42633165890584</v>
      </c>
      <c r="S710" s="29">
        <f t="shared" ca="1" si="307"/>
        <v>5062.0544129156224</v>
      </c>
      <c r="T710" s="29">
        <f t="shared" ca="1" si="308"/>
        <v>1608147.2504575958</v>
      </c>
      <c r="U710" s="29">
        <f t="shared" ca="1" si="309"/>
        <v>6274.8427671225581</v>
      </c>
      <c r="W710" s="29">
        <f ca="1">Kp*(AB710+AC710*OnebyTi+Td*(AB710-AB709))</f>
        <v>-494.54663894005796</v>
      </c>
      <c r="X710" s="29">
        <f t="shared" ca="1" si="295"/>
        <v>-480.0608929407403</v>
      </c>
      <c r="Y710" s="29">
        <f t="shared" ca="1" si="296"/>
        <v>-376.96130224145583</v>
      </c>
      <c r="Z710" s="29">
        <f t="shared" ca="1" si="297"/>
        <v>-179.06908889520361</v>
      </c>
      <c r="AA710" s="29">
        <f t="shared" ca="1" si="298"/>
        <v>-14.424598471373251</v>
      </c>
      <c r="AB710" s="29">
        <f t="shared" ca="1" si="310"/>
        <v>15.424598471373251</v>
      </c>
      <c r="AC710" s="29">
        <f t="shared" ca="1" si="311"/>
        <v>-391.39615317886501</v>
      </c>
      <c r="AD710" s="29">
        <f t="shared" ca="1" si="312"/>
        <v>1447.899086883237</v>
      </c>
      <c r="AE710" s="29">
        <f t="shared" ca="1" si="313"/>
        <v>98916.062212080302</v>
      </c>
      <c r="AF710" s="29">
        <f t="shared" ca="1" si="314"/>
        <v>552381518.6264112</v>
      </c>
      <c r="AH710" s="29">
        <f t="shared" ca="1" si="315"/>
        <v>0.33333333302626184</v>
      </c>
      <c r="AI710" s="29">
        <f t="shared" ca="1" si="316"/>
        <v>1.0000000007614427</v>
      </c>
    </row>
    <row r="711" spans="1:35" x14ac:dyDescent="0.25">
      <c r="A711" s="29">
        <v>69.899999999999096</v>
      </c>
      <c r="B711" s="29">
        <f t="shared" si="290"/>
        <v>1</v>
      </c>
      <c r="C711" s="29">
        <f t="shared" si="291"/>
        <v>0</v>
      </c>
      <c r="E711" s="29">
        <f ca="1">Kp*(G711+H711*OnebyTi+Td*(G711-G710))</f>
        <v>0.33333333303214358</v>
      </c>
      <c r="F711" s="29">
        <f t="shared" ca="1" si="292"/>
        <v>1.0000000007419145</v>
      </c>
      <c r="G711" s="29">
        <f t="shared" ca="1" si="299"/>
        <v>-7.4191452981153816E-10</v>
      </c>
      <c r="H711" s="29">
        <f t="shared" ca="1" si="300"/>
        <v>0.22222222498908717</v>
      </c>
      <c r="I711" s="29">
        <f t="shared" ca="1" si="301"/>
        <v>2.2575913004409029</v>
      </c>
      <c r="J711" s="29">
        <f t="shared" ca="1" si="302"/>
        <v>1.2398322971779099</v>
      </c>
      <c r="K711" s="29">
        <f t="shared" ca="1" si="303"/>
        <v>5.4839225105951579</v>
      </c>
      <c r="M711" s="29">
        <f ca="1">Kp*(Q711+R711*OnebyTi+Td*(Q711-Q710))</f>
        <v>-5249.1637085642669</v>
      </c>
      <c r="N711" s="27">
        <f t="shared" ca="1" si="293"/>
        <v>-1114.6127522247675</v>
      </c>
      <c r="O711" s="27">
        <f t="shared" ca="1" si="304"/>
        <v>656.14937206821992</v>
      </c>
      <c r="P711" s="27">
        <f t="shared" ca="1" si="294"/>
        <v>749.05271724811507</v>
      </c>
      <c r="Q711" s="29">
        <f t="shared" ca="1" si="305"/>
        <v>-748.05271724811507</v>
      </c>
      <c r="R711" s="29">
        <f t="shared" ca="1" si="306"/>
        <v>-507.23160338371736</v>
      </c>
      <c r="S711" s="29">
        <f t="shared" ca="1" si="307"/>
        <v>5136.8596846404334</v>
      </c>
      <c r="T711" s="29">
        <f t="shared" ca="1" si="308"/>
        <v>1664105.5372358246</v>
      </c>
      <c r="U711" s="29">
        <f t="shared" ca="1" si="309"/>
        <v>6367.5887590061493</v>
      </c>
      <c r="W711" s="29">
        <f ca="1">Kp*(AB711+AC711*OnebyTi+Td*(AB711-AB710))</f>
        <v>-442.8496388821971</v>
      </c>
      <c r="X711" s="27">
        <f t="shared" ca="1" si="295"/>
        <v>-471.11964143272581</v>
      </c>
      <c r="Y711" s="27">
        <f t="shared" ca="1" si="296"/>
        <v>-381.98952861360078</v>
      </c>
      <c r="Z711" s="27">
        <f t="shared" ca="1" si="297"/>
        <v>-188.72040602692783</v>
      </c>
      <c r="AA711" s="27">
        <f t="shared" ca="1" si="298"/>
        <v>-22.454405022130139</v>
      </c>
      <c r="AB711" s="29">
        <f t="shared" ca="1" si="310"/>
        <v>23.454405022130139</v>
      </c>
      <c r="AC711" s="29">
        <f t="shared" ca="1" si="311"/>
        <v>-389.05071267665198</v>
      </c>
      <c r="AD711" s="29">
        <f t="shared" ca="1" si="312"/>
        <v>1450.2445273854501</v>
      </c>
      <c r="AE711" s="29">
        <f t="shared" ca="1" si="313"/>
        <v>98971.073123574519</v>
      </c>
      <c r="AF711" s="29">
        <f t="shared" ca="1" si="314"/>
        <v>556284579.15340102</v>
      </c>
      <c r="AH711" s="29">
        <f t="shared" ca="1" si="315"/>
        <v>0.33333333303214358</v>
      </c>
      <c r="AI711" s="29">
        <f t="shared" ca="1" si="316"/>
        <v>1.0000000007419145</v>
      </c>
    </row>
    <row r="712" spans="1:35" x14ac:dyDescent="0.25">
      <c r="A712" s="29">
        <v>69.999999999999105</v>
      </c>
      <c r="B712" s="29">
        <f t="shared" si="290"/>
        <v>1</v>
      </c>
      <c r="C712" s="29">
        <f t="shared" si="291"/>
        <v>0</v>
      </c>
      <c r="E712" s="29">
        <f ca="1">Kp*(G712+H712*OnebyTi+Td*(G712-G711))</f>
        <v>0.33333333303839274</v>
      </c>
      <c r="F712" s="29">
        <f t="shared" ca="1" si="292"/>
        <v>1.0000000007228029</v>
      </c>
      <c r="G712" s="29">
        <f t="shared" ca="1" si="299"/>
        <v>-7.2280292862103579E-10</v>
      </c>
      <c r="H712" s="29">
        <f t="shared" ca="1" si="300"/>
        <v>0.22222222491680688</v>
      </c>
      <c r="I712" s="29">
        <f t="shared" ca="1" si="301"/>
        <v>2.2575913005131834</v>
      </c>
      <c r="J712" s="29">
        <f t="shared" ca="1" si="302"/>
        <v>1.2398322971779099</v>
      </c>
      <c r="K712" s="29">
        <f t="shared" ca="1" si="303"/>
        <v>5.4839225156547782</v>
      </c>
      <c r="M712" s="29">
        <f ca="1">Kp*(Q712+R712*OnebyTi+Td*(Q712-Q711))</f>
        <v>-5338.0542850394959</v>
      </c>
      <c r="N712" s="29">
        <f t="shared" ca="1" si="293"/>
        <v>-1274.0270188283712</v>
      </c>
      <c r="O712" s="29">
        <f t="shared" ca="1" si="304"/>
        <v>583.88360844524732</v>
      </c>
      <c r="P712" s="29">
        <f t="shared" ca="1" si="294"/>
        <v>745.26128129494646</v>
      </c>
      <c r="Q712" s="29">
        <f t="shared" ca="1" si="305"/>
        <v>-744.26128129494646</v>
      </c>
      <c r="R712" s="29">
        <f t="shared" ca="1" si="306"/>
        <v>-581.65773151321196</v>
      </c>
      <c r="S712" s="29">
        <f t="shared" ca="1" si="307"/>
        <v>5211.2858127699283</v>
      </c>
      <c r="T712" s="29">
        <f t="shared" ca="1" si="308"/>
        <v>1719498.0227193041</v>
      </c>
      <c r="U712" s="29">
        <f t="shared" ca="1" si="309"/>
        <v>6459.864676414998</v>
      </c>
      <c r="W712" s="29">
        <f ca="1">Kp*(AB712+AC712*OnebyTi+Td*(AB712-AB711))</f>
        <v>-389.46181351581913</v>
      </c>
      <c r="X712" s="29">
        <f t="shared" ca="1" si="295"/>
        <v>-461.10168443979592</v>
      </c>
      <c r="Y712" s="29">
        <f t="shared" ca="1" si="296"/>
        <v>-386.33645551010579</v>
      </c>
      <c r="Z712" s="29">
        <f t="shared" ca="1" si="297"/>
        <v>-198.14625236172193</v>
      </c>
      <c r="AA712" s="29">
        <f t="shared" ca="1" si="298"/>
        <v>-30.563293577098985</v>
      </c>
      <c r="AB712" s="29">
        <f t="shared" ca="1" si="310"/>
        <v>31.563293577098985</v>
      </c>
      <c r="AC712" s="29">
        <f t="shared" ca="1" si="311"/>
        <v>-385.89438331894206</v>
      </c>
      <c r="AD712" s="29">
        <f t="shared" ca="1" si="312"/>
        <v>1453.4008567431599</v>
      </c>
      <c r="AE712" s="29">
        <f t="shared" ca="1" si="313"/>
        <v>99070.697273717931</v>
      </c>
      <c r="AF712" s="29">
        <f t="shared" ca="1" si="314"/>
        <v>561711881.24303412</v>
      </c>
      <c r="AH712" s="29">
        <f t="shared" ca="1" si="315"/>
        <v>0.33333333303839274</v>
      </c>
      <c r="AI712" s="29">
        <f t="shared" ca="1" si="316"/>
        <v>1.0000000007228029</v>
      </c>
    </row>
    <row r="713" spans="1:35" x14ac:dyDescent="0.25">
      <c r="A713" s="29">
        <v>70.099999999999099</v>
      </c>
      <c r="B713" s="29">
        <f t="shared" si="290"/>
        <v>1</v>
      </c>
      <c r="C713" s="29">
        <f t="shared" si="291"/>
        <v>0</v>
      </c>
      <c r="E713" s="29">
        <f ca="1">Kp*(G713+H713*OnebyTi+Td*(G713-G712))</f>
        <v>0.33333333304505747</v>
      </c>
      <c r="F713" s="27">
        <f t="shared" ca="1" si="292"/>
        <v>1.0000000007040899</v>
      </c>
      <c r="G713" s="29">
        <f t="shared" ca="1" si="299"/>
        <v>-7.0408989749637385E-10</v>
      </c>
      <c r="H713" s="29">
        <f t="shared" ca="1" si="300"/>
        <v>0.22222222484639789</v>
      </c>
      <c r="I713" s="29">
        <f t="shared" ca="1" si="301"/>
        <v>2.2575913005835924</v>
      </c>
      <c r="J713" s="29">
        <f t="shared" ca="1" si="302"/>
        <v>1.2398322971779099</v>
      </c>
      <c r="K713" s="29">
        <f t="shared" ca="1" si="303"/>
        <v>5.4839225205904487</v>
      </c>
      <c r="M713" s="29">
        <f ca="1">Kp*(Q713+R713*OnebyTi+Td*(Q713-Q712))</f>
        <v>-5409.1901280310585</v>
      </c>
      <c r="N713" s="27">
        <f t="shared" ca="1" si="293"/>
        <v>-1431.9292790540494</v>
      </c>
      <c r="O713" s="29">
        <f t="shared" ca="1" si="304"/>
        <v>508.06126710350935</v>
      </c>
      <c r="P713" s="29">
        <f t="shared" ca="1" si="294"/>
        <v>738.67537085548634</v>
      </c>
      <c r="Q713" s="29">
        <f t="shared" ca="1" si="305"/>
        <v>-737.67537085548634</v>
      </c>
      <c r="R713" s="29">
        <f t="shared" ca="1" si="306"/>
        <v>-655.42526859876057</v>
      </c>
      <c r="S713" s="29">
        <f t="shared" ca="1" si="307"/>
        <v>5285.0533498554769</v>
      </c>
      <c r="T713" s="29">
        <f t="shared" ca="1" si="308"/>
        <v>1773914.517995982</v>
      </c>
      <c r="U713" s="29">
        <f t="shared" ca="1" si="309"/>
        <v>6551.3240513769306</v>
      </c>
      <c r="W713" s="29">
        <f ca="1">Kp*(AB713+AC713*OnebyTi+Td*(AB713-AB712))</f>
        <v>-334.46264781488935</v>
      </c>
      <c r="X713" s="29">
        <f t="shared" ca="1" si="295"/>
        <v>-450.01005599407415</v>
      </c>
      <c r="Y713" s="29">
        <f t="shared" ca="1" si="296"/>
        <v>-389.98279875234266</v>
      </c>
      <c r="Z713" s="29">
        <f t="shared" ca="1" si="297"/>
        <v>-207.32439687259617</v>
      </c>
      <c r="AA713" s="29">
        <f t="shared" ca="1" si="298"/>
        <v>-38.736410920898173</v>
      </c>
      <c r="AB713" s="29">
        <f t="shared" ca="1" si="310"/>
        <v>39.736410920898173</v>
      </c>
      <c r="AC713" s="29">
        <f t="shared" ca="1" si="311"/>
        <v>-381.92074222685227</v>
      </c>
      <c r="AD713" s="29">
        <f t="shared" ca="1" si="312"/>
        <v>1457.3744978352497</v>
      </c>
      <c r="AE713" s="29">
        <f t="shared" ca="1" si="313"/>
        <v>99228.595509005376</v>
      </c>
      <c r="AF713" s="29">
        <f t="shared" ca="1" si="314"/>
        <v>568760780.86559761</v>
      </c>
      <c r="AH713" s="29">
        <f t="shared" ca="1" si="315"/>
        <v>0.33333333304505747</v>
      </c>
      <c r="AI713" s="29">
        <f t="shared" ca="1" si="316"/>
        <v>1.0000000007040899</v>
      </c>
    </row>
    <row r="714" spans="1:35" x14ac:dyDescent="0.25">
      <c r="A714" s="29">
        <v>70.199999999999093</v>
      </c>
      <c r="B714" s="29">
        <f t="shared" si="290"/>
        <v>1</v>
      </c>
      <c r="C714" s="29">
        <f t="shared" si="291"/>
        <v>0</v>
      </c>
      <c r="E714" s="29">
        <f ca="1">Kp*(G714+H714*OnebyTi+Td*(G714-G713))</f>
        <v>0.33333333305214485</v>
      </c>
      <c r="F714" s="29">
        <f t="shared" ca="1" si="292"/>
        <v>1.0000000006857646</v>
      </c>
      <c r="G714" s="29">
        <f t="shared" ca="1" si="299"/>
        <v>-6.8576455625191102E-10</v>
      </c>
      <c r="H714" s="29">
        <f t="shared" ca="1" si="300"/>
        <v>0.22222222477782144</v>
      </c>
      <c r="I714" s="29">
        <f t="shared" ca="1" si="301"/>
        <v>2.2575913006521686</v>
      </c>
      <c r="J714" s="29">
        <f t="shared" ca="1" si="302"/>
        <v>1.2398322971779099</v>
      </c>
      <c r="K714" s="29">
        <f t="shared" ca="1" si="303"/>
        <v>5.4839225254045161</v>
      </c>
      <c r="M714" s="29">
        <f ca="1">Kp*(Q714+R714*OnebyTi+Td*(Q714-Q713))</f>
        <v>-5461.9607900090741</v>
      </c>
      <c r="N714" s="29">
        <f t="shared" ca="1" si="293"/>
        <v>-1587.7126884640506</v>
      </c>
      <c r="O714" s="27">
        <f t="shared" ca="1" si="304"/>
        <v>428.88919971167985</v>
      </c>
      <c r="P714" s="27">
        <f t="shared" ca="1" si="294"/>
        <v>729.26388408307855</v>
      </c>
      <c r="Q714" s="29">
        <f t="shared" ca="1" si="305"/>
        <v>-728.26388408307855</v>
      </c>
      <c r="R714" s="29">
        <f t="shared" ca="1" si="306"/>
        <v>-728.25165700706839</v>
      </c>
      <c r="S714" s="29">
        <f t="shared" ca="1" si="307"/>
        <v>5357.8797382637849</v>
      </c>
      <c r="T714" s="29">
        <f t="shared" ca="1" si="308"/>
        <v>1826951.3464819591</v>
      </c>
      <c r="U714" s="29">
        <f t="shared" ca="1" si="309"/>
        <v>6641.6165598123735</v>
      </c>
      <c r="W714" s="29">
        <f ca="1">Kp*(AB714+AC714*OnebyTi+Td*(AB714-AB713))</f>
        <v>-277.93606762940612</v>
      </c>
      <c r="X714" s="27">
        <f t="shared" ca="1" si="295"/>
        <v>-437.8499680729455</v>
      </c>
      <c r="Y714" s="27">
        <f t="shared" ca="1" si="296"/>
        <v>-392.91036263366561</v>
      </c>
      <c r="Z714" s="27">
        <f t="shared" ca="1" si="297"/>
        <v>-216.23275225205126</v>
      </c>
      <c r="AA714" s="27">
        <f t="shared" ca="1" si="298"/>
        <v>-46.958544018028022</v>
      </c>
      <c r="AB714" s="29">
        <f t="shared" ca="1" si="310"/>
        <v>47.958544018028022</v>
      </c>
      <c r="AC714" s="29">
        <f t="shared" ca="1" si="311"/>
        <v>-377.12488782504948</v>
      </c>
      <c r="AD714" s="29">
        <f t="shared" ca="1" si="312"/>
        <v>1462.1703522370526</v>
      </c>
      <c r="AE714" s="29">
        <f t="shared" ca="1" si="313"/>
        <v>99458.597703438296</v>
      </c>
      <c r="AF714" s="29">
        <f t="shared" ca="1" si="314"/>
        <v>577522573.52250266</v>
      </c>
      <c r="AH714" s="29">
        <f t="shared" ca="1" si="315"/>
        <v>0.33333333305214485</v>
      </c>
      <c r="AI714" s="29">
        <f t="shared" ca="1" si="316"/>
        <v>1.0000000006857646</v>
      </c>
    </row>
    <row r="715" spans="1:35" x14ac:dyDescent="0.25">
      <c r="A715" s="29">
        <v>70.299999999999102</v>
      </c>
      <c r="B715" s="29">
        <f t="shared" si="290"/>
        <v>1</v>
      </c>
      <c r="C715" s="29">
        <f t="shared" si="291"/>
        <v>0</v>
      </c>
      <c r="E715" s="29">
        <f ca="1">Kp*(G715+H715*OnebyTi+Td*(G715-G714))</f>
        <v>0.33333333305962398</v>
      </c>
      <c r="F715" s="27">
        <f t="shared" ca="1" si="292"/>
        <v>1.0000000006678225</v>
      </c>
      <c r="G715" s="29">
        <f t="shared" ca="1" si="299"/>
        <v>-6.6782246399554879E-10</v>
      </c>
      <c r="H715" s="29">
        <f t="shared" ca="1" si="300"/>
        <v>0.2222222247110392</v>
      </c>
      <c r="I715" s="29">
        <f t="shared" ca="1" si="301"/>
        <v>2.2575913007189508</v>
      </c>
      <c r="J715" s="29">
        <f t="shared" ca="1" si="302"/>
        <v>1.2398322971779099</v>
      </c>
      <c r="K715" s="29">
        <f t="shared" ca="1" si="303"/>
        <v>5.4839225300993082</v>
      </c>
      <c r="M715" s="29">
        <f ca="1">Kp*(Q715+R715*OnebyTi+Td*(Q715-Q714))</f>
        <v>-5495.8108808913476</v>
      </c>
      <c r="N715" s="27">
        <f t="shared" ca="1" si="293"/>
        <v>-1740.7661650464761</v>
      </c>
      <c r="O715" s="29">
        <f t="shared" ca="1" si="304"/>
        <v>346.59058186049128</v>
      </c>
      <c r="P715" s="29">
        <f t="shared" ca="1" si="294"/>
        <v>717.00543014321056</v>
      </c>
      <c r="Q715" s="29">
        <f t="shared" ca="1" si="305"/>
        <v>-716.00543014321056</v>
      </c>
      <c r="R715" s="29">
        <f t="shared" ca="1" si="306"/>
        <v>-799.85220002138942</v>
      </c>
      <c r="S715" s="29">
        <f t="shared" ca="1" si="307"/>
        <v>5429.4802812781063</v>
      </c>
      <c r="T715" s="29">
        <f t="shared" ca="1" si="308"/>
        <v>1878217.7240814155</v>
      </c>
      <c r="U715" s="29">
        <f t="shared" ca="1" si="309"/>
        <v>6730.3892255370047</v>
      </c>
      <c r="W715" s="29">
        <f ca="1">Kp*(AB715+AC715*OnebyTi+Td*(AB715-AB714))</f>
        <v>-219.97034262723224</v>
      </c>
      <c r="X715" s="29">
        <f t="shared" ca="1" si="295"/>
        <v>-424.62883432986075</v>
      </c>
      <c r="Y715" s="29">
        <f t="shared" ca="1" si="296"/>
        <v>-395.10209305365015</v>
      </c>
      <c r="Z715" s="29">
        <f t="shared" ca="1" si="297"/>
        <v>-224.84942098820122</v>
      </c>
      <c r="AA715" s="29">
        <f t="shared" ca="1" si="298"/>
        <v>-55.214144570787312</v>
      </c>
      <c r="AB715" s="29">
        <f t="shared" ca="1" si="310"/>
        <v>56.214144570787312</v>
      </c>
      <c r="AC715" s="29">
        <f t="shared" ca="1" si="311"/>
        <v>-371.50347336797074</v>
      </c>
      <c r="AD715" s="29">
        <f t="shared" ca="1" si="312"/>
        <v>1467.7917666941314</v>
      </c>
      <c r="AE715" s="29">
        <f t="shared" ca="1" si="313"/>
        <v>99774.60070842084</v>
      </c>
      <c r="AF715" s="29">
        <f t="shared" ca="1" si="314"/>
        <v>588080813.79019547</v>
      </c>
      <c r="AH715" s="29">
        <f t="shared" ca="1" si="315"/>
        <v>0.33333333305962398</v>
      </c>
      <c r="AI715" s="29">
        <f t="shared" ca="1" si="316"/>
        <v>1.0000000006678225</v>
      </c>
    </row>
    <row r="716" spans="1:35" x14ac:dyDescent="0.25">
      <c r="A716" s="29">
        <v>70.399999999999096</v>
      </c>
      <c r="B716" s="29">
        <f t="shared" ref="B716:B779" si="317">IF(A716&lt;SP_t,0,SP_val)</f>
        <v>1</v>
      </c>
      <c r="C716" s="29">
        <f t="shared" ref="C716:C779" si="318">IF(A716&lt;DIS_t,0,DIS_val)</f>
        <v>0</v>
      </c>
      <c r="E716" s="29">
        <f ca="1">Kp*(G716+H716*OnebyTi+Td*(G716-G715))</f>
        <v>0.3333333330674334</v>
      </c>
      <c r="F716" s="29">
        <f t="shared" ca="1" si="292"/>
        <v>1.0000000006502643</v>
      </c>
      <c r="G716" s="29">
        <f t="shared" ca="1" si="299"/>
        <v>-6.5026428686110194E-10</v>
      </c>
      <c r="H716" s="29">
        <f t="shared" ca="1" si="300"/>
        <v>0.22222222464601277</v>
      </c>
      <c r="I716" s="29">
        <f t="shared" ca="1" si="301"/>
        <v>2.257591300783977</v>
      </c>
      <c r="J716" s="29">
        <f t="shared" ca="1" si="302"/>
        <v>1.2398322971779099</v>
      </c>
      <c r="K716" s="29">
        <f t="shared" ca="1" si="303"/>
        <v>5.4839225346771689</v>
      </c>
      <c r="M716" s="29">
        <f ca="1">Kp*(Q716+R716*OnebyTi+Td*(Q716-Q715))</f>
        <v>-5510.2431844353177</v>
      </c>
      <c r="N716" s="29">
        <f t="shared" ca="1" si="293"/>
        <v>-1890.4765385297237</v>
      </c>
      <c r="O716" s="27">
        <f t="shared" ca="1" si="304"/>
        <v>261.4044198123147</v>
      </c>
      <c r="P716" s="27">
        <f t="shared" ca="1" si="294"/>
        <v>701.88859908995664</v>
      </c>
      <c r="Q716" s="29">
        <f t="shared" ca="1" si="305"/>
        <v>-700.88859908995664</v>
      </c>
      <c r="R716" s="29">
        <f t="shared" ca="1" si="306"/>
        <v>-869.94105993038511</v>
      </c>
      <c r="S716" s="29">
        <f t="shared" ca="1" si="307"/>
        <v>5499.5691411871021</v>
      </c>
      <c r="T716" s="29">
        <f t="shared" ca="1" si="308"/>
        <v>1927342.2069148438</v>
      </c>
      <c r="U716" s="29">
        <f t="shared" ca="1" si="309"/>
        <v>6817.2876577245552</v>
      </c>
      <c r="W716" s="29">
        <f ca="1">Kp*(AB716+AC716*OnebyTi+Td*(AB716-AB715))</f>
        <v>-160.6579790980891</v>
      </c>
      <c r="X716" s="27">
        <f t="shared" ca="1" si="295"/>
        <v>-410.35628982762563</v>
      </c>
      <c r="Y716" s="27">
        <f t="shared" ca="1" si="296"/>
        <v>-396.54212921830947</v>
      </c>
      <c r="Z716" s="27">
        <f t="shared" ca="1" si="297"/>
        <v>-233.15274178512436</v>
      </c>
      <c r="AA716" s="27">
        <f t="shared" ca="1" si="298"/>
        <v>-63.487354626645043</v>
      </c>
      <c r="AB716" s="29">
        <f t="shared" ca="1" si="310"/>
        <v>64.487354626645043</v>
      </c>
      <c r="AC716" s="29">
        <f t="shared" ca="1" si="311"/>
        <v>-365.05473790530624</v>
      </c>
      <c r="AD716" s="29">
        <f t="shared" ca="1" si="312"/>
        <v>1474.2405021567959</v>
      </c>
      <c r="AE716" s="29">
        <f t="shared" ca="1" si="313"/>
        <v>100190.4625990951</v>
      </c>
      <c r="AF716" s="29">
        <f t="shared" ca="1" si="314"/>
        <v>600509733.82861733</v>
      </c>
      <c r="AH716" s="29">
        <f t="shared" ca="1" si="315"/>
        <v>0.3333333330674334</v>
      </c>
      <c r="AI716" s="29">
        <f t="shared" ca="1" si="316"/>
        <v>1.0000000006502643</v>
      </c>
    </row>
    <row r="717" spans="1:35" x14ac:dyDescent="0.25">
      <c r="A717" s="29">
        <v>70.499999999999105</v>
      </c>
      <c r="B717" s="29">
        <f t="shared" si="317"/>
        <v>1</v>
      </c>
      <c r="C717" s="29">
        <f t="shared" si="318"/>
        <v>0</v>
      </c>
      <c r="E717" s="29">
        <f ca="1">Kp*(G717+H717*OnebyTi+Td*(G717-G716))</f>
        <v>0.33333333307548407</v>
      </c>
      <c r="F717" s="27">
        <f t="shared" ref="F717:F780" ca="1" si="319">IF((ROW()-12)*0.1&lt;L_1,0,OFFSET(E717,-L_1*10-1,0)*b_1-F716*a_1)+C717</f>
        <v>1.0000000006330951</v>
      </c>
      <c r="G717" s="29">
        <f t="shared" ca="1" si="299"/>
        <v>-6.3309513187448374E-10</v>
      </c>
      <c r="H717" s="29">
        <f t="shared" ca="1" si="300"/>
        <v>0.22222222458270324</v>
      </c>
      <c r="I717" s="29">
        <f t="shared" ca="1" si="301"/>
        <v>2.2575913008472863</v>
      </c>
      <c r="J717" s="29">
        <f t="shared" ca="1" si="302"/>
        <v>1.2398322971779099</v>
      </c>
      <c r="K717" s="29">
        <f t="shared" ca="1" si="303"/>
        <v>5.4839225391404893</v>
      </c>
      <c r="M717" s="29">
        <f ca="1">Kp*(Q717+R717*OnebyTi+Td*(Q717-Q716))</f>
        <v>-5504.8216235782002</v>
      </c>
      <c r="N717" s="27">
        <f t="shared" ref="N717:N780" ca="1" si="320">IF((ROW()-12)*0.1&lt;L_2,0,OFFSET(M717,-L_2*10-1,0)*b_2-N716*a_2)</f>
        <v>-2036.2307497587594</v>
      </c>
      <c r="O717" s="29">
        <f t="shared" ca="1" si="304"/>
        <v>173.58498966586808</v>
      </c>
      <c r="P717" s="29">
        <f t="shared" ref="P717:P780" ca="1" si="321">IF((ROW()-12)*0.1&lt;L_2,0,OFFSET(O717,-1,0)*b_2/K_2-P716*a_2)+C717</f>
        <v>683.91220059880038</v>
      </c>
      <c r="Q717" s="29">
        <f t="shared" ca="1" si="305"/>
        <v>-682.91220059880038</v>
      </c>
      <c r="R717" s="29">
        <f t="shared" ca="1" si="306"/>
        <v>-938.23227999026517</v>
      </c>
      <c r="S717" s="29">
        <f t="shared" ca="1" si="307"/>
        <v>5567.8603612469824</v>
      </c>
      <c r="T717" s="29">
        <f t="shared" ca="1" si="308"/>
        <v>1973979.1142875133</v>
      </c>
      <c r="U717" s="29">
        <f t="shared" ca="1" si="309"/>
        <v>6901.9573179684785</v>
      </c>
      <c r="W717" s="29">
        <f ca="1">Kp*(AB717+AC717*OnebyTi+Td*(AB717-AB716))</f>
        <v>-100.09560267381889</v>
      </c>
      <c r="X717" s="29">
        <f t="shared" ref="X717:X780" ca="1" si="322">IF((ROW()-12)*0.1&lt;L_3,0,OFFSET(W717,-L_3*10-1,0)*b_3-X716*a_3)</f>
        <v>-395.04420667248019</v>
      </c>
      <c r="Y717" s="29">
        <f t="shared" ref="Y717:Y780" ca="1" si="323">IF((ROW()-12)*0.1&lt;L_3,0,OFFSET(X717,-1,0)*b_3/K_3-Y716*a_3)</f>
        <v>-397.21585378126537</v>
      </c>
      <c r="Z717" s="29">
        <f t="shared" ref="Z717:Z780" ca="1" si="324">IF((ROW()-12)*0.1&lt;L_3,0,OFFSET(Y717,-1,0)*b_3/K_3-Z716*a_3)</f>
        <v>-241.1213362407166</v>
      </c>
      <c r="AA717" s="29">
        <f t="shared" ref="AA717:AA780" ca="1" si="325">IF((ROW()-12)*0.1&lt;L_3,0,OFFSET(Z717,-1,0)*b_3/K_3-AA716*a_3)+C717</f>
        <v>-71.762033200673244</v>
      </c>
      <c r="AB717" s="29">
        <f t="shared" ca="1" si="310"/>
        <v>72.762033200673244</v>
      </c>
      <c r="AC717" s="29">
        <f t="shared" ca="1" si="311"/>
        <v>-357.7785345852389</v>
      </c>
      <c r="AD717" s="29">
        <f t="shared" ca="1" si="312"/>
        <v>1481.5167054768631</v>
      </c>
      <c r="AE717" s="29">
        <f t="shared" ca="1" si="313"/>
        <v>100719.89394664469</v>
      </c>
      <c r="AF717" s="29">
        <f t="shared" ca="1" si="314"/>
        <v>614872807.21373975</v>
      </c>
      <c r="AH717" s="29">
        <f t="shared" ca="1" si="315"/>
        <v>0.33333333307548407</v>
      </c>
      <c r="AI717" s="29">
        <f t="shared" ca="1" si="316"/>
        <v>1.0000000006330951</v>
      </c>
    </row>
    <row r="718" spans="1:35" x14ac:dyDescent="0.25">
      <c r="A718" s="29">
        <v>70.599999999999099</v>
      </c>
      <c r="B718" s="29">
        <f t="shared" si="317"/>
        <v>1</v>
      </c>
      <c r="C718" s="29">
        <f t="shared" si="318"/>
        <v>0</v>
      </c>
      <c r="E718" s="29">
        <f ca="1">Kp*(G718+H718*OnebyTi+Td*(G718-G717))</f>
        <v>0.3333333330836698</v>
      </c>
      <c r="F718" s="29">
        <f t="shared" ca="1" si="319"/>
        <v>1.0000000006163228</v>
      </c>
      <c r="G718" s="29">
        <f t="shared" ca="1" si="299"/>
        <v>-6.1632277059686658E-10</v>
      </c>
      <c r="H718" s="29">
        <f t="shared" ca="1" si="300"/>
        <v>0.22222222452107096</v>
      </c>
      <c r="I718" s="29">
        <f t="shared" ca="1" si="301"/>
        <v>2.2575913009089188</v>
      </c>
      <c r="J718" s="29">
        <f t="shared" ca="1" si="302"/>
        <v>1.2398322971779099</v>
      </c>
      <c r="K718" s="29">
        <f t="shared" ca="1" si="303"/>
        <v>5.4839225434917278</v>
      </c>
      <c r="M718" s="29">
        <f ca="1">Kp*(Q718+R718*OnebyTi+Td*(Q718-Q717))</f>
        <v>-5479.1740609075823</v>
      </c>
      <c r="N718" s="29">
        <f t="shared" ca="1" si="320"/>
        <v>-2177.4180930847192</v>
      </c>
      <c r="O718" s="29">
        <f t="shared" ca="1" si="304"/>
        <v>83.401209651177751</v>
      </c>
      <c r="P718" s="29">
        <f t="shared" ca="1" si="321"/>
        <v>663.08547006864796</v>
      </c>
      <c r="Q718" s="29">
        <f t="shared" ca="1" si="305"/>
        <v>-662.08547006864796</v>
      </c>
      <c r="R718" s="29">
        <f t="shared" ca="1" si="306"/>
        <v>-1004.44082699713</v>
      </c>
      <c r="S718" s="29">
        <f t="shared" ca="1" si="307"/>
        <v>5634.0689082538474</v>
      </c>
      <c r="T718" s="29">
        <f t="shared" ca="1" si="308"/>
        <v>2017814.8312551156</v>
      </c>
      <c r="U718" s="29">
        <f t="shared" ca="1" si="309"/>
        <v>6984.044812896811</v>
      </c>
      <c r="W718" s="29">
        <f ca="1">Kp*(AB718+AC718*OnebyTi+Td*(AB718-AB717))</f>
        <v>-38.383831039879453</v>
      </c>
      <c r="X718" s="29">
        <f t="shared" ca="1" si="322"/>
        <v>-378.70670545381444</v>
      </c>
      <c r="Y718" s="29">
        <f t="shared" ca="1" si="323"/>
        <v>-397.10994130198856</v>
      </c>
      <c r="Z718" s="29">
        <f t="shared" ca="1" si="324"/>
        <v>-248.73415569345258</v>
      </c>
      <c r="AA718" s="29">
        <f t="shared" ca="1" si="325"/>
        <v>-80.021783876094133</v>
      </c>
      <c r="AB718" s="29">
        <f t="shared" ca="1" si="310"/>
        <v>81.021783876094133</v>
      </c>
      <c r="AC718" s="29">
        <f t="shared" ca="1" si="311"/>
        <v>-349.6763561976295</v>
      </c>
      <c r="AD718" s="29">
        <f t="shared" ca="1" si="312"/>
        <v>1489.6188838644725</v>
      </c>
      <c r="AE718" s="29">
        <f t="shared" ca="1" si="313"/>
        <v>101376.34689289115</v>
      </c>
      <c r="AF718" s="29">
        <f t="shared" ca="1" si="314"/>
        <v>631221502.92973268</v>
      </c>
      <c r="AH718" s="29">
        <f t="shared" ca="1" si="315"/>
        <v>0.3333333330836698</v>
      </c>
      <c r="AI718" s="29">
        <f t="shared" ca="1" si="316"/>
        <v>1.0000000006163228</v>
      </c>
    </row>
    <row r="719" spans="1:35" x14ac:dyDescent="0.25">
      <c r="A719" s="29">
        <v>70.699999999999093</v>
      </c>
      <c r="B719" s="29">
        <f t="shared" si="317"/>
        <v>1</v>
      </c>
      <c r="C719" s="29">
        <f t="shared" si="318"/>
        <v>0</v>
      </c>
      <c r="E719" s="29">
        <f ca="1">Kp*(G719+H719*OnebyTi+Td*(G719-G718))</f>
        <v>0.33333333309187241</v>
      </c>
      <c r="F719" s="27">
        <f t="shared" ca="1" si="319"/>
        <v>1.0000000005999568</v>
      </c>
      <c r="G719" s="29">
        <f t="shared" ca="1" si="299"/>
        <v>-5.9995675094626222E-10</v>
      </c>
      <c r="H719" s="29">
        <f t="shared" ca="1" si="300"/>
        <v>0.22222222446107529</v>
      </c>
      <c r="I719" s="29">
        <f t="shared" ca="1" si="301"/>
        <v>2.2575913009689144</v>
      </c>
      <c r="J719" s="29">
        <f t="shared" ca="1" si="302"/>
        <v>1.2398322971779099</v>
      </c>
      <c r="K719" s="29">
        <f t="shared" ca="1" si="303"/>
        <v>5.4839225477334219</v>
      </c>
      <c r="M719" s="29">
        <f ca="1">Kp*(Q719+R719*OnebyTi+Td*(Q719-Q718))</f>
        <v>-5432.9949207743939</v>
      </c>
      <c r="N719" s="27">
        <f t="shared" ca="1" si="320"/>
        <v>-2313.4324944230229</v>
      </c>
      <c r="O719" s="27">
        <f t="shared" ca="1" si="304"/>
        <v>-8.8640534716139143</v>
      </c>
      <c r="P719" s="27">
        <f t="shared" ca="1" si="321"/>
        <v>639.42824069572328</v>
      </c>
      <c r="Q719" s="29">
        <f t="shared" ca="1" si="305"/>
        <v>-638.42824069572328</v>
      </c>
      <c r="R719" s="29">
        <f t="shared" ca="1" si="306"/>
        <v>-1068.2836510667023</v>
      </c>
      <c r="S719" s="29">
        <f t="shared" ca="1" si="307"/>
        <v>5697.9117323234195</v>
      </c>
      <c r="T719" s="29">
        <f t="shared" ca="1" si="308"/>
        <v>2058573.8931068992</v>
      </c>
      <c r="U719" s="29">
        <f t="shared" ca="1" si="309"/>
        <v>7063.1992081213139</v>
      </c>
      <c r="W719" s="29">
        <f ca="1">Kp*(AB719+AC719*OnebyTi+Td*(AB719-AB718))</f>
        <v>24.372863265934456</v>
      </c>
      <c r="X719" s="27">
        <f t="shared" ca="1" si="322"/>
        <v>-361.36016240120267</v>
      </c>
      <c r="Y719" s="27">
        <f t="shared" ca="1" si="323"/>
        <v>-396.21240489862402</v>
      </c>
      <c r="Z719" s="27">
        <f t="shared" ca="1" si="324"/>
        <v>-255.97052814773954</v>
      </c>
      <c r="AA719" s="27">
        <f t="shared" ca="1" si="325"/>
        <v>-88.249983343476217</v>
      </c>
      <c r="AB719" s="29">
        <f t="shared" ca="1" si="310"/>
        <v>89.249983343476217</v>
      </c>
      <c r="AC719" s="29">
        <f t="shared" ca="1" si="311"/>
        <v>-340.7513578632819</v>
      </c>
      <c r="AD719" s="29">
        <f t="shared" ca="1" si="312"/>
        <v>1498.5438821988203</v>
      </c>
      <c r="AE719" s="29">
        <f t="shared" ca="1" si="313"/>
        <v>102172.90284557223</v>
      </c>
      <c r="AF719" s="29">
        <f t="shared" ca="1" si="314"/>
        <v>649594271.49684322</v>
      </c>
      <c r="AH719" s="29">
        <f t="shared" ca="1" si="315"/>
        <v>0.33333333309187241</v>
      </c>
      <c r="AI719" s="29">
        <f t="shared" ca="1" si="316"/>
        <v>1.0000000005999568</v>
      </c>
    </row>
    <row r="720" spans="1:35" x14ac:dyDescent="0.25">
      <c r="A720" s="29">
        <v>70.799999999999002</v>
      </c>
      <c r="B720" s="29">
        <f t="shared" si="317"/>
        <v>1</v>
      </c>
      <c r="C720" s="29">
        <f t="shared" si="318"/>
        <v>0</v>
      </c>
      <c r="E720" s="29">
        <f ca="1">Kp*(G720+H720*OnebyTi+Td*(G720-G719))</f>
        <v>0.33333333309997359</v>
      </c>
      <c r="F720" s="29">
        <f t="shared" ca="1" si="319"/>
        <v>1.0000000005840064</v>
      </c>
      <c r="G720" s="29">
        <f t="shared" ca="1" si="299"/>
        <v>-5.8400639879607752E-10</v>
      </c>
      <c r="H720" s="29">
        <f t="shared" ca="1" si="300"/>
        <v>0.22222222440267464</v>
      </c>
      <c r="I720" s="29">
        <f t="shared" ca="1" si="301"/>
        <v>2.2575913010273152</v>
      </c>
      <c r="J720" s="29">
        <f t="shared" ca="1" si="302"/>
        <v>1.2398322971779099</v>
      </c>
      <c r="K720" s="29">
        <f t="shared" ca="1" si="303"/>
        <v>5.4839225518681873</v>
      </c>
      <c r="M720" s="29">
        <f ca="1">Kp*(Q720+R720*OnebyTi+Td*(Q720-Q719))</f>
        <v>-5366.0476199456234</v>
      </c>
      <c r="N720" s="29">
        <f t="shared" ca="1" si="320"/>
        <v>-2443.6748173598407</v>
      </c>
      <c r="O720" s="29">
        <f t="shared" ca="1" si="304"/>
        <v>-102.91474267598798</v>
      </c>
      <c r="P720" s="29">
        <f t="shared" ca="1" si="321"/>
        <v>612.97108021879194</v>
      </c>
      <c r="Q720" s="29">
        <f t="shared" ca="1" si="305"/>
        <v>-611.97108021879194</v>
      </c>
      <c r="R720" s="29">
        <f t="shared" ca="1" si="306"/>
        <v>-1129.4807590885814</v>
      </c>
      <c r="S720" s="29">
        <f t="shared" ca="1" si="307"/>
        <v>5759.1088403452986</v>
      </c>
      <c r="T720" s="29">
        <f t="shared" ca="1" si="308"/>
        <v>2096024.7534093147</v>
      </c>
      <c r="U720" s="29">
        <f t="shared" ca="1" si="309"/>
        <v>7139.0733591407252</v>
      </c>
      <c r="W720" s="29">
        <f ca="1">Kp*(AB720+AC720*OnebyTi+Td*(AB720-AB719))</f>
        <v>88.066299850375742</v>
      </c>
      <c r="X720" s="29">
        <f t="shared" ca="1" si="322"/>
        <v>-343.02321217755355</v>
      </c>
      <c r="Y720" s="29">
        <f t="shared" ca="1" si="323"/>
        <v>-394.51264097458409</v>
      </c>
      <c r="Z720" s="29">
        <f t="shared" ca="1" si="324"/>
        <v>-262.81020518598012</v>
      </c>
      <c r="AA720" s="29">
        <f t="shared" ca="1" si="325"/>
        <v>-96.429810836633919</v>
      </c>
      <c r="AB720" s="29">
        <f t="shared" ca="1" si="310"/>
        <v>97.429810836633919</v>
      </c>
      <c r="AC720" s="29">
        <f t="shared" ca="1" si="311"/>
        <v>-331.00837677961852</v>
      </c>
      <c r="AD720" s="29">
        <f t="shared" ca="1" si="312"/>
        <v>1508.2868632824836</v>
      </c>
      <c r="AE720" s="29">
        <f t="shared" ca="1" si="313"/>
        <v>103122.15964953846</v>
      </c>
      <c r="AF720" s="29">
        <f t="shared" ca="1" si="314"/>
        <v>670015801.02020037</v>
      </c>
      <c r="AH720" s="29">
        <f t="shared" ca="1" si="315"/>
        <v>0.33333333309997359</v>
      </c>
      <c r="AI720" s="29">
        <f t="shared" ca="1" si="316"/>
        <v>1.0000000005840064</v>
      </c>
    </row>
    <row r="721" spans="1:35" x14ac:dyDescent="0.25">
      <c r="A721" s="29">
        <v>70.899999999998997</v>
      </c>
      <c r="B721" s="29">
        <f t="shared" si="317"/>
        <v>1</v>
      </c>
      <c r="C721" s="29">
        <f t="shared" si="318"/>
        <v>0</v>
      </c>
      <c r="E721" s="29">
        <f ca="1">Kp*(G721+H721*OnebyTi+Td*(G721-G720))</f>
        <v>0.33333333310785901</v>
      </c>
      <c r="F721" s="27">
        <f t="shared" ca="1" si="319"/>
        <v>1.0000000005684802</v>
      </c>
      <c r="G721" s="29">
        <f t="shared" ca="1" si="299"/>
        <v>-5.6848015184129963E-10</v>
      </c>
      <c r="H721" s="29">
        <f t="shared" ca="1" si="300"/>
        <v>0.22222222434582661</v>
      </c>
      <c r="I721" s="29">
        <f t="shared" ca="1" si="301"/>
        <v>2.2575913010841631</v>
      </c>
      <c r="J721" s="29">
        <f t="shared" ca="1" si="302"/>
        <v>1.2398322971779099</v>
      </c>
      <c r="K721" s="29">
        <f t="shared" ca="1" si="303"/>
        <v>5.4839225558987117</v>
      </c>
      <c r="M721" s="29">
        <f ca="1">Kp*(Q721+R721*OnebyTi+Td*(Q721-Q720))</f>
        <v>-5278.1667941351679</v>
      </c>
      <c r="N721" s="27">
        <f t="shared" ca="1" si="320"/>
        <v>-2567.5551894338246</v>
      </c>
      <c r="O721" s="27">
        <f t="shared" ca="1" si="304"/>
        <v>-198.4424321010903</v>
      </c>
      <c r="P721" s="27">
        <f t="shared" ca="1" si="321"/>
        <v>583.75539113858463</v>
      </c>
      <c r="Q721" s="29">
        <f t="shared" ca="1" si="305"/>
        <v>-582.75539113858463</v>
      </c>
      <c r="R721" s="29">
        <f t="shared" ca="1" si="306"/>
        <v>-1187.7562982024399</v>
      </c>
      <c r="S721" s="29">
        <f t="shared" ca="1" si="307"/>
        <v>5817.3843794591567</v>
      </c>
      <c r="T721" s="29">
        <f t="shared" ca="1" si="308"/>
        <v>2129985.1379994233</v>
      </c>
      <c r="U721" s="29">
        <f t="shared" ca="1" si="309"/>
        <v>7211.3252546695412</v>
      </c>
      <c r="W721" s="29">
        <f ca="1">Kp*(AB721+AC721*OnebyTi+Td*(AB721-AB720))</f>
        <v>152.58474711879776</v>
      </c>
      <c r="X721" s="27">
        <f t="shared" ca="1" si="322"/>
        <v>-323.71674623456329</v>
      </c>
      <c r="Y721" s="27">
        <f t="shared" ca="1" si="323"/>
        <v>-392.00147190002343</v>
      </c>
      <c r="Z721" s="27">
        <f t="shared" ca="1" si="324"/>
        <v>-269.23340877404809</v>
      </c>
      <c r="AA721" s="27">
        <f t="shared" ca="1" si="325"/>
        <v>-104.54427842084968</v>
      </c>
      <c r="AB721" s="29">
        <f t="shared" ca="1" si="310"/>
        <v>105.54427842084968</v>
      </c>
      <c r="AC721" s="29">
        <f t="shared" ca="1" si="311"/>
        <v>-320.45394893753354</v>
      </c>
      <c r="AD721" s="29">
        <f t="shared" ca="1" si="312"/>
        <v>1518.8412911245687</v>
      </c>
      <c r="AE721" s="29">
        <f t="shared" ca="1" si="313"/>
        <v>104236.11912027624</v>
      </c>
      <c r="AF721" s="29">
        <f t="shared" ca="1" si="314"/>
        <v>692496575.4639287</v>
      </c>
      <c r="AH721" s="29">
        <f t="shared" ca="1" si="315"/>
        <v>0.33333333310785901</v>
      </c>
      <c r="AI721" s="29">
        <f t="shared" ca="1" si="316"/>
        <v>1.0000000005684802</v>
      </c>
    </row>
    <row r="722" spans="1:35" x14ac:dyDescent="0.25">
      <c r="A722" s="29">
        <v>70.999999999999005</v>
      </c>
      <c r="B722" s="29">
        <f t="shared" si="317"/>
        <v>1</v>
      </c>
      <c r="C722" s="29">
        <f t="shared" si="318"/>
        <v>0</v>
      </c>
      <c r="E722" s="29">
        <f ca="1">Kp*(G722+H722*OnebyTi+Td*(G722-G721))</f>
        <v>0.33333333311542557</v>
      </c>
      <c r="F722" s="29">
        <f t="shared" ca="1" si="319"/>
        <v>1.0000000005533844</v>
      </c>
      <c r="G722" s="29">
        <f t="shared" ca="1" si="299"/>
        <v>-5.5338444937547138E-10</v>
      </c>
      <c r="H722" s="29">
        <f t="shared" ca="1" si="300"/>
        <v>0.22222222429048816</v>
      </c>
      <c r="I722" s="29">
        <f t="shared" ca="1" si="301"/>
        <v>2.2575913011395015</v>
      </c>
      <c r="J722" s="29">
        <f t="shared" ca="1" si="302"/>
        <v>1.2398322971779099</v>
      </c>
      <c r="K722" s="29">
        <f t="shared" ca="1" si="303"/>
        <v>5.4839225598277412</v>
      </c>
      <c r="M722" s="29">
        <f ca="1">Kp*(Q722+R722*OnebyTi+Td*(Q722-Q721))</f>
        <v>-5169.2603082470168</v>
      </c>
      <c r="N722" s="29">
        <f t="shared" ca="1" si="320"/>
        <v>-2684.4953404908788</v>
      </c>
      <c r="O722" s="29">
        <f t="shared" ca="1" si="304"/>
        <v>-295.12720989750579</v>
      </c>
      <c r="P722" s="29">
        <f t="shared" ca="1" si="321"/>
        <v>551.83347332412302</v>
      </c>
      <c r="Q722" s="29">
        <f t="shared" ca="1" si="305"/>
        <v>-550.83347332412302</v>
      </c>
      <c r="R722" s="29">
        <f t="shared" ca="1" si="306"/>
        <v>-1242.8396455348523</v>
      </c>
      <c r="S722" s="29">
        <f t="shared" ca="1" si="307"/>
        <v>5872.4677267915686</v>
      </c>
      <c r="T722" s="29">
        <f t="shared" ca="1" si="308"/>
        <v>2160326.8895328552</v>
      </c>
      <c r="U722" s="29">
        <f t="shared" ca="1" si="309"/>
        <v>7279.6193677289348</v>
      </c>
      <c r="W722" s="29">
        <f ca="1">Kp*(AB722+AC722*OnebyTi+Td*(AB722-AB721))</f>
        <v>217.81308842661002</v>
      </c>
      <c r="X722" s="29">
        <f t="shared" ca="1" si="322"/>
        <v>-303.46390666430921</v>
      </c>
      <c r="Y722" s="29">
        <f t="shared" ca="1" si="323"/>
        <v>-388.67118653150811</v>
      </c>
      <c r="Z722" s="29">
        <f t="shared" ca="1" si="324"/>
        <v>-275.22087786563458</v>
      </c>
      <c r="AA722" s="29">
        <f t="shared" ca="1" si="325"/>
        <v>-112.57626208665209</v>
      </c>
      <c r="AB722" s="29">
        <f t="shared" ca="1" si="310"/>
        <v>113.57626208665209</v>
      </c>
      <c r="AC722" s="29">
        <f t="shared" ca="1" si="311"/>
        <v>-309.09632272886836</v>
      </c>
      <c r="AD722" s="29">
        <f t="shared" ca="1" si="312"/>
        <v>1530.1989173332338</v>
      </c>
      <c r="AE722" s="29">
        <f t="shared" ca="1" si="313"/>
        <v>105526.07585123384</v>
      </c>
      <c r="AF722" s="29">
        <f t="shared" ca="1" si="314"/>
        <v>717032760.7637713</v>
      </c>
      <c r="AH722" s="29">
        <f t="shared" ca="1" si="315"/>
        <v>0.33333333311542557</v>
      </c>
      <c r="AI722" s="29">
        <f t="shared" ca="1" si="316"/>
        <v>1.0000000005533844</v>
      </c>
    </row>
    <row r="723" spans="1:35" x14ac:dyDescent="0.25">
      <c r="A723" s="29">
        <v>71.099999999999</v>
      </c>
      <c r="B723" s="29">
        <f t="shared" si="317"/>
        <v>1</v>
      </c>
      <c r="C723" s="29">
        <f t="shared" si="318"/>
        <v>0</v>
      </c>
      <c r="E723" s="29">
        <f ca="1">Kp*(G723+H723*OnebyTi+Td*(G723-G722))</f>
        <v>0.3333333331225895</v>
      </c>
      <c r="F723" s="27">
        <f t="shared" ca="1" si="319"/>
        <v>1.0000000005387224</v>
      </c>
      <c r="G723" s="29">
        <f t="shared" ca="1" si="299"/>
        <v>-5.3872240002306171E-10</v>
      </c>
      <c r="H723" s="29">
        <f t="shared" ca="1" si="300"/>
        <v>0.22222222423661592</v>
      </c>
      <c r="I723" s="29">
        <f t="shared" ca="1" si="301"/>
        <v>2.2575913011933739</v>
      </c>
      <c r="J723" s="29">
        <f t="shared" ca="1" si="302"/>
        <v>1.2398322971779099</v>
      </c>
      <c r="K723" s="29">
        <f t="shared" ca="1" si="303"/>
        <v>5.4839225636580577</v>
      </c>
      <c r="M723" s="29">
        <f ca="1">Kp*(Q723+R723*OnebyTi+Td*(Q723-Q722))</f>
        <v>-5039.3110387152719</v>
      </c>
      <c r="N723" s="27">
        <f t="shared" ca="1" si="320"/>
        <v>-2793.9309448056551</v>
      </c>
      <c r="O723" s="29">
        <f t="shared" ca="1" si="304"/>
        <v>-392.63862047314501</v>
      </c>
      <c r="P723" s="29">
        <f t="shared" ca="1" si="321"/>
        <v>517.26854803463311</v>
      </c>
      <c r="Q723" s="29">
        <f t="shared" ca="1" si="305"/>
        <v>-516.26854803463311</v>
      </c>
      <c r="R723" s="29">
        <f t="shared" ca="1" si="306"/>
        <v>-1294.4665003383157</v>
      </c>
      <c r="S723" s="29">
        <f t="shared" ca="1" si="307"/>
        <v>5924.0945815950317</v>
      </c>
      <c r="T723" s="29">
        <f t="shared" ca="1" si="308"/>
        <v>2186980.2109018341</v>
      </c>
      <c r="U723" s="29">
        <f t="shared" ca="1" si="309"/>
        <v>7343.6280097159834</v>
      </c>
      <c r="W723" s="29">
        <f ca="1">Kp*(AB723+AC723*OnebyTi+Td*(AB723-AB722))</f>
        <v>283.6329975470253</v>
      </c>
      <c r="X723" s="29">
        <f t="shared" ca="1" si="322"/>
        <v>-282.29007548872363</v>
      </c>
      <c r="Y723" s="29">
        <f t="shared" ca="1" si="323"/>
        <v>-384.51557845565611</v>
      </c>
      <c r="Z723" s="29">
        <f t="shared" ca="1" si="324"/>
        <v>-280.75391470984084</v>
      </c>
      <c r="AA723" s="29">
        <f t="shared" ca="1" si="325"/>
        <v>-120.50853360005331</v>
      </c>
      <c r="AB723" s="29">
        <f t="shared" ca="1" si="310"/>
        <v>121.50853360005331</v>
      </c>
      <c r="AC723" s="29">
        <f t="shared" ca="1" si="311"/>
        <v>-296.94546936886303</v>
      </c>
      <c r="AD723" s="29">
        <f t="shared" ca="1" si="312"/>
        <v>1542.3497706932392</v>
      </c>
      <c r="AE723" s="29">
        <f t="shared" ca="1" si="313"/>
        <v>107002.50822499736</v>
      </c>
      <c r="AF723" s="29">
        <f t="shared" ca="1" si="314"/>
        <v>743606436.60767305</v>
      </c>
      <c r="AH723" s="29">
        <f t="shared" ca="1" si="315"/>
        <v>0.3333333331225895</v>
      </c>
      <c r="AI723" s="29">
        <f t="shared" ca="1" si="316"/>
        <v>1.0000000005387224</v>
      </c>
    </row>
    <row r="724" spans="1:35" x14ac:dyDescent="0.25">
      <c r="A724" s="29">
        <v>71.199999999998994</v>
      </c>
      <c r="B724" s="29">
        <f t="shared" si="317"/>
        <v>1</v>
      </c>
      <c r="C724" s="29">
        <f t="shared" si="318"/>
        <v>0</v>
      </c>
      <c r="E724" s="29">
        <f ca="1">Kp*(G724+H724*OnebyTi+Td*(G724-G723))</f>
        <v>0.33333333312928848</v>
      </c>
      <c r="F724" s="29">
        <f t="shared" ca="1" si="319"/>
        <v>1.0000000005244936</v>
      </c>
      <c r="G724" s="29">
        <f t="shared" ca="1" si="299"/>
        <v>-5.2449355969486078E-10</v>
      </c>
      <c r="H724" s="29">
        <f t="shared" ca="1" si="300"/>
        <v>0.22222222418416657</v>
      </c>
      <c r="I724" s="29">
        <f t="shared" ca="1" si="301"/>
        <v>2.2575913012458231</v>
      </c>
      <c r="J724" s="29">
        <f t="shared" ca="1" si="302"/>
        <v>1.2398322971779099</v>
      </c>
      <c r="K724" s="29">
        <f t="shared" ca="1" si="303"/>
        <v>5.4839225673924519</v>
      </c>
      <c r="M724" s="29">
        <f ca="1">Kp*(Q724+R724*OnebyTi+Td*(Q724-Q723))</f>
        <v>-4888.3784169288674</v>
      </c>
      <c r="N724" s="29">
        <f t="shared" ca="1" si="320"/>
        <v>-2895.313958485734</v>
      </c>
      <c r="O724" s="27">
        <f t="shared" ca="1" si="304"/>
        <v>-490.6366638688142</v>
      </c>
      <c r="P724" s="27">
        <f t="shared" ca="1" si="321"/>
        <v>480.13474250754376</v>
      </c>
      <c r="Q724" s="29">
        <f t="shared" ca="1" si="305"/>
        <v>-479.13474250754376</v>
      </c>
      <c r="R724" s="29">
        <f t="shared" ca="1" si="306"/>
        <v>-1342.3799745890701</v>
      </c>
      <c r="S724" s="29">
        <f t="shared" ca="1" si="307"/>
        <v>5972.0080558457857</v>
      </c>
      <c r="T724" s="29">
        <f t="shared" ca="1" si="308"/>
        <v>2209937.221049611</v>
      </c>
      <c r="U724" s="29">
        <f t="shared" ca="1" si="309"/>
        <v>7403.0326825620705</v>
      </c>
      <c r="W724" s="29">
        <f ca="1">Kp*(AB724+AC724*OnebyTi+Td*(AB724-AB723))</f>
        <v>349.92312325266789</v>
      </c>
      <c r="X724" s="27">
        <f t="shared" ca="1" si="322"/>
        <v>-260.22285933682809</v>
      </c>
      <c r="Y724" s="27">
        <f t="shared" ca="1" si="323"/>
        <v>-379.52998184525484</v>
      </c>
      <c r="Z724" s="27">
        <f t="shared" ca="1" si="324"/>
        <v>-285.81443076548766</v>
      </c>
      <c r="AA724" s="27">
        <f t="shared" ca="1" si="325"/>
        <v>-128.32379305788007</v>
      </c>
      <c r="AB724" s="29">
        <f t="shared" ca="1" si="310"/>
        <v>129.32379305788007</v>
      </c>
      <c r="AC724" s="29">
        <f t="shared" ca="1" si="311"/>
        <v>-284.01309006307503</v>
      </c>
      <c r="AD724" s="29">
        <f t="shared" ca="1" si="312"/>
        <v>1555.2821499990273</v>
      </c>
      <c r="AE724" s="29">
        <f t="shared" ca="1" si="313"/>
        <v>108674.9725700851</v>
      </c>
      <c r="AF724" s="29">
        <f t="shared" ca="1" si="314"/>
        <v>772186182.9922657</v>
      </c>
      <c r="AH724" s="29">
        <f t="shared" ca="1" si="315"/>
        <v>0.33333333312928848</v>
      </c>
      <c r="AI724" s="29">
        <f t="shared" ca="1" si="316"/>
        <v>1.0000000005244936</v>
      </c>
    </row>
    <row r="725" spans="1:35" x14ac:dyDescent="0.25">
      <c r="A725" s="29">
        <v>71.299999999999002</v>
      </c>
      <c r="B725" s="29">
        <f t="shared" si="317"/>
        <v>1</v>
      </c>
      <c r="C725" s="29">
        <f t="shared" si="318"/>
        <v>0</v>
      </c>
      <c r="E725" s="29">
        <f ca="1">Kp*(G725+H725*OnebyTi+Td*(G725-G724))</f>
        <v>0.33333333313548219</v>
      </c>
      <c r="F725" s="29">
        <f t="shared" ca="1" si="319"/>
        <v>1.0000000005106939</v>
      </c>
      <c r="G725" s="29">
        <f t="shared" ca="1" si="299"/>
        <v>-5.1069393158797993E-10</v>
      </c>
      <c r="H725" s="29">
        <f t="shared" ca="1" si="300"/>
        <v>0.22222222413309717</v>
      </c>
      <c r="I725" s="29">
        <f t="shared" ca="1" si="301"/>
        <v>2.2575913012968924</v>
      </c>
      <c r="J725" s="29">
        <f t="shared" ca="1" si="302"/>
        <v>1.2398322971779099</v>
      </c>
      <c r="K725" s="29">
        <f t="shared" ca="1" si="303"/>
        <v>5.4839225710336992</v>
      </c>
      <c r="M725" s="29">
        <f ca="1">Kp*(Q725+R725*OnebyTi+Td*(Q725-Q724))</f>
        <v>-4716.5997233845601</v>
      </c>
      <c r="N725" s="27">
        <f t="shared" ca="1" si="320"/>
        <v>-2988.1149435241855</v>
      </c>
      <c r="O725" s="29">
        <f t="shared" ca="1" si="304"/>
        <v>-588.77284973945962</v>
      </c>
      <c r="P725" s="29">
        <f t="shared" ca="1" si="321"/>
        <v>440.51703439039915</v>
      </c>
      <c r="Q725" s="29">
        <f t="shared" ca="1" si="305"/>
        <v>-439.51703439039915</v>
      </c>
      <c r="R725" s="29">
        <f t="shared" ca="1" si="306"/>
        <v>-1386.33167802811</v>
      </c>
      <c r="S725" s="29">
        <f t="shared" ca="1" si="307"/>
        <v>6015.9597592848259</v>
      </c>
      <c r="T725" s="29">
        <f t="shared" ca="1" si="308"/>
        <v>2229254.7434015442</v>
      </c>
      <c r="U725" s="29">
        <f t="shared" ca="1" si="309"/>
        <v>7457.5254240017775</v>
      </c>
      <c r="W725" s="29">
        <f ca="1">Kp*(AB725+AC725*OnebyTi+Td*(AB725-AB724))</f>
        <v>416.55928278735968</v>
      </c>
      <c r="X725" s="29">
        <f t="shared" ca="1" si="322"/>
        <v>-237.29206946797711</v>
      </c>
      <c r="Y725" s="29">
        <f t="shared" ca="1" si="323"/>
        <v>-373.71130481935501</v>
      </c>
      <c r="Z725" s="29">
        <f t="shared" ca="1" si="324"/>
        <v>-290.38499212488063</v>
      </c>
      <c r="AA725" s="29">
        <f t="shared" ca="1" si="325"/>
        <v>-136.00470209462964</v>
      </c>
      <c r="AB725" s="29">
        <f t="shared" ca="1" si="310"/>
        <v>137.00470209462964</v>
      </c>
      <c r="AC725" s="29">
        <f t="shared" ca="1" si="311"/>
        <v>-270.31261985361209</v>
      </c>
      <c r="AD725" s="29">
        <f t="shared" ca="1" si="312"/>
        <v>1568.9826202084903</v>
      </c>
      <c r="AE725" s="29">
        <f t="shared" ca="1" si="313"/>
        <v>110552.00140968892</v>
      </c>
      <c r="AF725" s="29">
        <f t="shared" ca="1" si="314"/>
        <v>802728021.1935426</v>
      </c>
      <c r="AH725" s="29">
        <f t="shared" ca="1" si="315"/>
        <v>0.33333333313548219</v>
      </c>
      <c r="AI725" s="29">
        <f t="shared" ca="1" si="316"/>
        <v>1.0000000005106939</v>
      </c>
    </row>
    <row r="726" spans="1:35" x14ac:dyDescent="0.25">
      <c r="A726" s="29">
        <v>71.399999999998997</v>
      </c>
      <c r="B726" s="29">
        <f t="shared" si="317"/>
        <v>1</v>
      </c>
      <c r="C726" s="29">
        <f t="shared" si="318"/>
        <v>0</v>
      </c>
      <c r="E726" s="29">
        <f ca="1">Kp*(G726+H726*OnebyTi+Td*(G726-G725))</f>
        <v>0.33333333314115665</v>
      </c>
      <c r="F726" s="27">
        <f t="shared" ca="1" si="319"/>
        <v>1.0000000004973153</v>
      </c>
      <c r="G726" s="29">
        <f t="shared" ca="1" si="299"/>
        <v>-4.9731530005203695E-10</v>
      </c>
      <c r="H726" s="29">
        <f t="shared" ca="1" si="300"/>
        <v>0.22222222408336564</v>
      </c>
      <c r="I726" s="29">
        <f t="shared" ca="1" si="301"/>
        <v>2.2575913013466238</v>
      </c>
      <c r="J726" s="29">
        <f t="shared" ca="1" si="302"/>
        <v>1.2398322971779099</v>
      </c>
      <c r="K726" s="29">
        <f t="shared" ca="1" si="303"/>
        <v>5.4839225745845308</v>
      </c>
      <c r="M726" s="29">
        <f ca="1">Kp*(Q726+R726*OnebyTi+Td*(Q726-Q725))</f>
        <v>-4524.1911229181369</v>
      </c>
      <c r="N726" s="29">
        <f t="shared" ca="1" si="320"/>
        <v>-3071.8253697445498</v>
      </c>
      <c r="O726" s="27">
        <f t="shared" ca="1" si="304"/>
        <v>-686.69130316771145</v>
      </c>
      <c r="P726" s="27">
        <f t="shared" ca="1" si="321"/>
        <v>398.51115542698739</v>
      </c>
      <c r="Q726" s="29">
        <f t="shared" ca="1" si="305"/>
        <v>-397.51115542698739</v>
      </c>
      <c r="R726" s="29">
        <f t="shared" ca="1" si="306"/>
        <v>-1426.0827935708087</v>
      </c>
      <c r="S726" s="29">
        <f t="shared" ca="1" si="307"/>
        <v>6055.710874827525</v>
      </c>
      <c r="T726" s="29">
        <f t="shared" ca="1" si="308"/>
        <v>2245056.2552704341</v>
      </c>
      <c r="U726" s="29">
        <f t="shared" ca="1" si="309"/>
        <v>7506.8101409004666</v>
      </c>
      <c r="W726" s="29">
        <f ca="1">Kp*(AB726+AC726*OnebyTi+Td*(AB726-AB725))</f>
        <v>483.41466398326463</v>
      </c>
      <c r="X726" s="27">
        <f t="shared" ca="1" si="322"/>
        <v>-213.5296971079417</v>
      </c>
      <c r="Y726" s="27">
        <f t="shared" ca="1" si="323"/>
        <v>-367.05806020209576</v>
      </c>
      <c r="Z726" s="27">
        <f t="shared" ca="1" si="324"/>
        <v>-294.44886434922364</v>
      </c>
      <c r="AA726" s="27">
        <f t="shared" ca="1" si="325"/>
        <v>-143.53391768515166</v>
      </c>
      <c r="AB726" s="29">
        <f t="shared" ca="1" si="310"/>
        <v>144.53391768515166</v>
      </c>
      <c r="AC726" s="29">
        <f t="shared" ca="1" si="311"/>
        <v>-255.85922808509693</v>
      </c>
      <c r="AD726" s="29">
        <f t="shared" ca="1" si="312"/>
        <v>1583.4360119770054</v>
      </c>
      <c r="AE726" s="29">
        <f t="shared" ca="1" si="313"/>
        <v>112641.00674583075</v>
      </c>
      <c r="AF726" s="29">
        <f t="shared" ca="1" si="314"/>
        <v>835176698.79332173</v>
      </c>
      <c r="AH726" s="29">
        <f t="shared" ca="1" si="315"/>
        <v>0.33333333314115665</v>
      </c>
      <c r="AI726" s="29">
        <f t="shared" ca="1" si="316"/>
        <v>1.0000000004973153</v>
      </c>
    </row>
    <row r="727" spans="1:35" x14ac:dyDescent="0.25">
      <c r="A727" s="29">
        <v>71.499999999999005</v>
      </c>
      <c r="B727" s="29">
        <f t="shared" si="317"/>
        <v>1</v>
      </c>
      <c r="C727" s="29">
        <f t="shared" si="318"/>
        <v>0</v>
      </c>
      <c r="E727" s="29">
        <f ca="1">Kp*(G727+H727*OnebyTi+Td*(G727-G726))</f>
        <v>0.33333333314632119</v>
      </c>
      <c r="F727" s="29">
        <f t="shared" ca="1" si="319"/>
        <v>1.0000000004843459</v>
      </c>
      <c r="G727" s="29">
        <f t="shared" ca="1" si="299"/>
        <v>-4.8434589672297079E-10</v>
      </c>
      <c r="H727" s="29">
        <f t="shared" ca="1" si="300"/>
        <v>0.22222222403493105</v>
      </c>
      <c r="I727" s="29">
        <f t="shared" ca="1" si="301"/>
        <v>2.2575913013950584</v>
      </c>
      <c r="J727" s="29">
        <f t="shared" ca="1" si="302"/>
        <v>1.2398322971779099</v>
      </c>
      <c r="K727" s="29">
        <f t="shared" ca="1" si="303"/>
        <v>5.4839225780476042</v>
      </c>
      <c r="M727" s="29">
        <f ca="1">Kp*(Q727+R727*OnebyTi+Td*(Q727-Q726))</f>
        <v>-4311.4484321194377</v>
      </c>
      <c r="N727" s="27">
        <f t="shared" ca="1" si="320"/>
        <v>-3145.959885790191</v>
      </c>
      <c r="O727" s="29">
        <f t="shared" ca="1" si="304"/>
        <v>-784.02991929220127</v>
      </c>
      <c r="P727" s="29">
        <f t="shared" ca="1" si="321"/>
        <v>354.22345394523973</v>
      </c>
      <c r="Q727" s="29">
        <f t="shared" ca="1" si="305"/>
        <v>-353.22345394523973</v>
      </c>
      <c r="R727" s="29">
        <f t="shared" ca="1" si="306"/>
        <v>-1461.4051389653328</v>
      </c>
      <c r="S727" s="29">
        <f t="shared" ca="1" si="307"/>
        <v>6091.0332202220488</v>
      </c>
      <c r="T727" s="29">
        <f t="shared" ca="1" si="308"/>
        <v>2257532.9361121347</v>
      </c>
      <c r="U727" s="29">
        <f t="shared" ca="1" si="309"/>
        <v>7550.6039255326705</v>
      </c>
      <c r="W727" s="29">
        <f ca="1">Kp*(AB727+AC727*OnebyTi+Td*(AB727-AB726))</f>
        <v>550.36003575757991</v>
      </c>
      <c r="X727" s="29">
        <f t="shared" ca="1" si="322"/>
        <v>-188.96988407344452</v>
      </c>
      <c r="Y727" s="29">
        <f t="shared" ca="1" si="323"/>
        <v>-359.57039357853051</v>
      </c>
      <c r="Z727" s="29">
        <f t="shared" ca="1" si="324"/>
        <v>-297.99005661750857</v>
      </c>
      <c r="AA727" s="29">
        <f t="shared" ca="1" si="325"/>
        <v>-150.8941264854025</v>
      </c>
      <c r="AB727" s="29">
        <f t="shared" ca="1" si="310"/>
        <v>151.8941264854025</v>
      </c>
      <c r="AC727" s="29">
        <f t="shared" ca="1" si="311"/>
        <v>-240.66981543655669</v>
      </c>
      <c r="AD727" s="29">
        <f t="shared" ca="1" si="312"/>
        <v>1598.6254246255455</v>
      </c>
      <c r="AE727" s="29">
        <f t="shared" ca="1" si="313"/>
        <v>114948.18931190709</v>
      </c>
      <c r="AF727" s="29">
        <f t="shared" ca="1" si="314"/>
        <v>869467298.1275996</v>
      </c>
      <c r="AH727" s="29">
        <f t="shared" ca="1" si="315"/>
        <v>0.33333333314632119</v>
      </c>
      <c r="AI727" s="29">
        <f t="shared" ca="1" si="316"/>
        <v>1.0000000004843459</v>
      </c>
    </row>
    <row r="728" spans="1:35" x14ac:dyDescent="0.25">
      <c r="A728" s="29">
        <v>71.599999999999</v>
      </c>
      <c r="B728" s="29">
        <f t="shared" si="317"/>
        <v>1</v>
      </c>
      <c r="C728" s="29">
        <f t="shared" si="318"/>
        <v>0</v>
      </c>
      <c r="E728" s="29">
        <f ca="1">Kp*(G728+H728*OnebyTi+Td*(G728-G727))</f>
        <v>0.33333333315100722</v>
      </c>
      <c r="F728" s="27">
        <f t="shared" ca="1" si="319"/>
        <v>1.0000000004717706</v>
      </c>
      <c r="G728" s="29">
        <f t="shared" ca="1" si="299"/>
        <v>-4.7177062256764657E-10</v>
      </c>
      <c r="H728" s="29">
        <f t="shared" ca="1" si="300"/>
        <v>0.22222222398775399</v>
      </c>
      <c r="I728" s="29">
        <f t="shared" ca="1" si="301"/>
        <v>2.2575913014422353</v>
      </c>
      <c r="J728" s="29">
        <f t="shared" ca="1" si="302"/>
        <v>1.2398322971779099</v>
      </c>
      <c r="K728" s="29">
        <f t="shared" ca="1" si="303"/>
        <v>5.4839225814254817</v>
      </c>
      <c r="M728" s="29">
        <f ca="1">Kp*(Q728+R728*OnebyTi+Td*(Q728-Q727))</f>
        <v>-4078.7476108397991</v>
      </c>
      <c r="N728" s="29">
        <f t="shared" ca="1" si="320"/>
        <v>-3210.0585502484323</v>
      </c>
      <c r="O728" s="29">
        <f t="shared" ca="1" si="304"/>
        <v>-880.42156349517927</v>
      </c>
      <c r="P728" s="29">
        <f t="shared" ca="1" si="321"/>
        <v>307.77071583606499</v>
      </c>
      <c r="Q728" s="29">
        <f t="shared" ca="1" si="305"/>
        <v>-306.77071583606499</v>
      </c>
      <c r="R728" s="29">
        <f t="shared" ca="1" si="306"/>
        <v>-1492.0822105489392</v>
      </c>
      <c r="S728" s="29">
        <f t="shared" ca="1" si="307"/>
        <v>6121.7102918056553</v>
      </c>
      <c r="T728" s="29">
        <f t="shared" ca="1" si="308"/>
        <v>2266943.763321592</v>
      </c>
      <c r="U728" s="29">
        <f t="shared" ca="1" si="309"/>
        <v>7588.6383496648641</v>
      </c>
      <c r="W728" s="29">
        <f ca="1">Kp*(AB728+AC728*OnebyTi+Td*(AB728-AB727))</f>
        <v>617.2639667021856</v>
      </c>
      <c r="X728" s="29">
        <f t="shared" ca="1" si="322"/>
        <v>-163.6488886697264</v>
      </c>
      <c r="Y728" s="29">
        <f t="shared" ca="1" si="323"/>
        <v>-351.25010854949608</v>
      </c>
      <c r="Z728" s="29">
        <f t="shared" ca="1" si="324"/>
        <v>-300.99336509053757</v>
      </c>
      <c r="AA728" s="29">
        <f t="shared" ca="1" si="325"/>
        <v>-158.06807965154809</v>
      </c>
      <c r="AB728" s="29">
        <f t="shared" ca="1" si="310"/>
        <v>159.06807965154809</v>
      </c>
      <c r="AC728" s="29">
        <f t="shared" ca="1" si="311"/>
        <v>-224.76300747140189</v>
      </c>
      <c r="AD728" s="29">
        <f t="shared" ca="1" si="312"/>
        <v>1614.5322325907002</v>
      </c>
      <c r="AE728" s="29">
        <f t="shared" ca="1" si="313"/>
        <v>117478.45470831021</v>
      </c>
      <c r="AF728" s="29">
        <f t="shared" ca="1" si="314"/>
        <v>905527137.23856151</v>
      </c>
      <c r="AH728" s="29">
        <f t="shared" ca="1" si="315"/>
        <v>0.33333333315100722</v>
      </c>
      <c r="AI728" s="29">
        <f t="shared" ca="1" si="316"/>
        <v>1.0000000004717706</v>
      </c>
    </row>
    <row r="729" spans="1:35" x14ac:dyDescent="0.25">
      <c r="A729" s="29">
        <v>71.699999999998994</v>
      </c>
      <c r="B729" s="29">
        <f t="shared" si="317"/>
        <v>1</v>
      </c>
      <c r="C729" s="29">
        <f t="shared" si="318"/>
        <v>0</v>
      </c>
      <c r="E729" s="29">
        <f ca="1">Kp*(G729+H729*OnebyTi+Td*(G729-G728))</f>
        <v>0.33333333315526359</v>
      </c>
      <c r="F729" s="29">
        <f t="shared" ca="1" si="319"/>
        <v>1.0000000004595719</v>
      </c>
      <c r="G729" s="29">
        <f t="shared" ca="1" si="299"/>
        <v>-4.595719360622752E-10</v>
      </c>
      <c r="H729" s="29">
        <f t="shared" ca="1" si="300"/>
        <v>0.2222222239417968</v>
      </c>
      <c r="I729" s="29">
        <f t="shared" ca="1" si="301"/>
        <v>2.2575913014881923</v>
      </c>
      <c r="J729" s="29">
        <f t="shared" ca="1" si="302"/>
        <v>1.2398322971779099</v>
      </c>
      <c r="K729" s="29">
        <f t="shared" ca="1" si="303"/>
        <v>5.4839225847206121</v>
      </c>
      <c r="M729" s="29">
        <f ca="1">Kp*(Q729+R729*OnebyTi+Td*(Q729-Q728))</f>
        <v>-3826.544970549041</v>
      </c>
      <c r="N729" s="27">
        <f t="shared" ca="1" si="320"/>
        <v>-3263.6890139696479</v>
      </c>
      <c r="O729" s="27">
        <f t="shared" ca="1" si="304"/>
        <v>-975.49531366321105</v>
      </c>
      <c r="P729" s="27">
        <f t="shared" ca="1" si="321"/>
        <v>259.27994385782637</v>
      </c>
      <c r="Q729" s="29">
        <f t="shared" ca="1" si="305"/>
        <v>-258.27994385782637</v>
      </c>
      <c r="R729" s="29">
        <f t="shared" ca="1" si="306"/>
        <v>-1517.9102049347218</v>
      </c>
      <c r="S729" s="29">
        <f t="shared" ca="1" si="307"/>
        <v>6147.5382861914377</v>
      </c>
      <c r="T729" s="29">
        <f t="shared" ca="1" si="308"/>
        <v>2273614.616261512</v>
      </c>
      <c r="U729" s="29">
        <f t="shared" ca="1" si="309"/>
        <v>7620.6607312756869</v>
      </c>
      <c r="W729" s="29">
        <f ca="1">Kp*(AB729+AC729*OnebyTi+Td*(AB729-AB728))</f>
        <v>683.99305145911228</v>
      </c>
      <c r="X729" s="27">
        <f t="shared" ca="1" si="322"/>
        <v>-137.60504685486265</v>
      </c>
      <c r="Y729" s="27">
        <f t="shared" ca="1" si="323"/>
        <v>-342.10068909159162</v>
      </c>
      <c r="Z729" s="27">
        <f t="shared" ca="1" si="324"/>
        <v>-303.44441539175097</v>
      </c>
      <c r="AA729" s="27">
        <f t="shared" ca="1" si="325"/>
        <v>-165.03862807580734</v>
      </c>
      <c r="AB729" s="29">
        <f t="shared" ca="1" si="310"/>
        <v>166.03862807580734</v>
      </c>
      <c r="AC729" s="29">
        <f t="shared" ca="1" si="311"/>
        <v>-208.15914466382117</v>
      </c>
      <c r="AD729" s="29">
        <f t="shared" ca="1" si="312"/>
        <v>1631.136095398281</v>
      </c>
      <c r="AE729" s="29">
        <f t="shared" ca="1" si="313"/>
        <v>120235.33730963984</v>
      </c>
      <c r="AF729" s="29">
        <f t="shared" ca="1" si="314"/>
        <v>943277922.40427792</v>
      </c>
      <c r="AH729" s="29">
        <f t="shared" ca="1" si="315"/>
        <v>0.33333333315526359</v>
      </c>
      <c r="AI729" s="29">
        <f t="shared" ca="1" si="316"/>
        <v>1.0000000004595719</v>
      </c>
    </row>
    <row r="730" spans="1:35" x14ac:dyDescent="0.25">
      <c r="A730" s="29">
        <v>71.799999999999002</v>
      </c>
      <c r="B730" s="29">
        <f t="shared" si="317"/>
        <v>1</v>
      </c>
      <c r="C730" s="29">
        <f t="shared" si="318"/>
        <v>0</v>
      </c>
      <c r="E730" s="29">
        <f ca="1">Kp*(G730+H730*OnebyTi+Td*(G730-G729))</f>
        <v>0.33333333315915525</v>
      </c>
      <c r="F730" s="27">
        <f t="shared" ca="1" si="319"/>
        <v>1.0000000004477301</v>
      </c>
      <c r="G730" s="29">
        <f t="shared" ca="1" si="299"/>
        <v>-4.4773007523701835E-10</v>
      </c>
      <c r="H730" s="29">
        <f t="shared" ca="1" si="300"/>
        <v>0.22222222389702379</v>
      </c>
      <c r="I730" s="29">
        <f t="shared" ca="1" si="301"/>
        <v>2.2575913015329654</v>
      </c>
      <c r="J730" s="29">
        <f t="shared" ca="1" si="302"/>
        <v>1.2398322971779099</v>
      </c>
      <c r="K730" s="29">
        <f t="shared" ca="1" si="303"/>
        <v>5.4839225879353144</v>
      </c>
      <c r="M730" s="29">
        <f ca="1">Kp*(Q730+R730*OnebyTi+Td*(Q730-Q729))</f>
        <v>-3555.3770931907461</v>
      </c>
      <c r="N730" s="29">
        <f t="shared" ca="1" si="320"/>
        <v>-3306.4486446433543</v>
      </c>
      <c r="O730" s="29">
        <f t="shared" ca="1" si="304"/>
        <v>-1068.8777408121668</v>
      </c>
      <c r="P730" s="29">
        <f t="shared" ca="1" si="321"/>
        <v>208.88809525018911</v>
      </c>
      <c r="Q730" s="29">
        <f t="shared" ca="1" si="305"/>
        <v>-207.88809525018911</v>
      </c>
      <c r="R730" s="29">
        <f t="shared" ca="1" si="306"/>
        <v>-1538.6990144597407</v>
      </c>
      <c r="S730" s="29">
        <f t="shared" ca="1" si="307"/>
        <v>6168.3270957164568</v>
      </c>
      <c r="T730" s="29">
        <f t="shared" ca="1" si="308"/>
        <v>2277936.3622761872</v>
      </c>
      <c r="U730" s="29">
        <f t="shared" ca="1" si="309"/>
        <v>7646.4353687446855</v>
      </c>
      <c r="W730" s="29">
        <f ca="1">Kp*(AB730+AC730*OnebyTi+Td*(AB730-AB729))</f>
        <v>750.41214455443992</v>
      </c>
      <c r="X730" s="29">
        <f t="shared" ca="1" si="322"/>
        <v>-110.87872867384061</v>
      </c>
      <c r="Y730" s="29">
        <f t="shared" ca="1" si="323"/>
        <v>-332.12731893261025</v>
      </c>
      <c r="Z730" s="29">
        <f t="shared" ca="1" si="324"/>
        <v>-305.32970410675011</v>
      </c>
      <c r="AA730" s="29">
        <f t="shared" ca="1" si="325"/>
        <v>-171.78875797563768</v>
      </c>
      <c r="AB730" s="29">
        <f t="shared" ca="1" si="310"/>
        <v>172.78875797563768</v>
      </c>
      <c r="AC730" s="29">
        <f t="shared" ca="1" si="311"/>
        <v>-190.88026886625741</v>
      </c>
      <c r="AD730" s="29">
        <f t="shared" ca="1" si="312"/>
        <v>1648.4149711958448</v>
      </c>
      <c r="AE730" s="29">
        <f t="shared" ca="1" si="313"/>
        <v>123220.93279791619</v>
      </c>
      <c r="AF730" s="29">
        <f t="shared" ca="1" si="314"/>
        <v>982638101.88280237</v>
      </c>
      <c r="AH730" s="29">
        <f t="shared" ca="1" si="315"/>
        <v>0.33333333315915525</v>
      </c>
      <c r="AI730" s="29">
        <f t="shared" ca="1" si="316"/>
        <v>1.0000000004477301</v>
      </c>
    </row>
    <row r="731" spans="1:35" x14ac:dyDescent="0.25">
      <c r="A731" s="29">
        <v>71.899999999998997</v>
      </c>
      <c r="B731" s="29">
        <f t="shared" si="317"/>
        <v>1</v>
      </c>
      <c r="C731" s="29">
        <f t="shared" si="318"/>
        <v>0</v>
      </c>
      <c r="E731" s="29">
        <f ca="1">Kp*(G731+H731*OnebyTi+Td*(G731-G730))</f>
        <v>0.33333333316275704</v>
      </c>
      <c r="F731" s="29">
        <f t="shared" ca="1" si="319"/>
        <v>1.0000000004362242</v>
      </c>
      <c r="G731" s="29">
        <f t="shared" ca="1" si="299"/>
        <v>-4.3622416789901308E-10</v>
      </c>
      <c r="H731" s="29">
        <f t="shared" ca="1" si="300"/>
        <v>0.22222222385340137</v>
      </c>
      <c r="I731" s="29">
        <f t="shared" ca="1" si="301"/>
        <v>2.2575913015765878</v>
      </c>
      <c r="J731" s="29">
        <f t="shared" ca="1" si="302"/>
        <v>1.2398322971779099</v>
      </c>
      <c r="K731" s="29">
        <f t="shared" ca="1" si="303"/>
        <v>5.4839225910717664</v>
      </c>
      <c r="M731" s="29">
        <f ca="1">Kp*(Q731+R731*OnebyTi+Td*(Q731-Q730))</f>
        <v>-3265.8604551171047</v>
      </c>
      <c r="N731" s="27">
        <f t="shared" ca="1" si="320"/>
        <v>-3337.9665847278829</v>
      </c>
      <c r="O731" s="27">
        <f t="shared" ca="1" si="304"/>
        <v>-1160.194224154314</v>
      </c>
      <c r="P731" s="27">
        <f t="shared" ca="1" si="321"/>
        <v>156.7417777930884</v>
      </c>
      <c r="Q731" s="29">
        <f t="shared" ca="1" si="305"/>
        <v>-155.7417777930884</v>
      </c>
      <c r="R731" s="29">
        <f t="shared" ca="1" si="306"/>
        <v>-1554.2731922390496</v>
      </c>
      <c r="S731" s="29">
        <f t="shared" ca="1" si="307"/>
        <v>6183.901273495766</v>
      </c>
      <c r="T731" s="29">
        <f t="shared" ca="1" si="308"/>
        <v>2280361.9124112022</v>
      </c>
      <c r="U731" s="29">
        <f t="shared" ca="1" si="309"/>
        <v>7665.7447373574632</v>
      </c>
      <c r="W731" s="29">
        <f ca="1">Kp*(AB731+AC731*OnebyTi+Td*(AB731-AB730))</f>
        <v>816.3846013433166</v>
      </c>
      <c r="X731" s="27">
        <f t="shared" ca="1" si="322"/>
        <v>-83.51228997484418</v>
      </c>
      <c r="Y731" s="27">
        <f t="shared" ca="1" si="323"/>
        <v>-321.33689785728433</v>
      </c>
      <c r="Z731" s="27">
        <f t="shared" ca="1" si="324"/>
        <v>-306.63663920381549</v>
      </c>
      <c r="AA731" s="27">
        <f t="shared" ca="1" si="325"/>
        <v>-178.30162677117119</v>
      </c>
      <c r="AB731" s="29">
        <f t="shared" ca="1" si="310"/>
        <v>179.30162677117119</v>
      </c>
      <c r="AC731" s="29">
        <f t="shared" ca="1" si="311"/>
        <v>-172.95010618914029</v>
      </c>
      <c r="AD731" s="29">
        <f t="shared" ca="1" si="312"/>
        <v>1666.3451338729619</v>
      </c>
      <c r="AE731" s="29">
        <f t="shared" ca="1" si="313"/>
        <v>126435.84013419502</v>
      </c>
      <c r="AF731" s="29">
        <f t="shared" ca="1" si="314"/>
        <v>1023525361.9350371</v>
      </c>
      <c r="AH731" s="29">
        <f t="shared" ca="1" si="315"/>
        <v>0.33333333316275704</v>
      </c>
      <c r="AI731" s="29">
        <f t="shared" ca="1" si="316"/>
        <v>1.0000000004362242</v>
      </c>
    </row>
    <row r="732" spans="1:35" x14ac:dyDescent="0.25">
      <c r="A732" s="29">
        <v>71.999999999999005</v>
      </c>
      <c r="B732" s="29">
        <f t="shared" si="317"/>
        <v>1</v>
      </c>
      <c r="C732" s="29">
        <f t="shared" si="318"/>
        <v>0</v>
      </c>
      <c r="E732" s="29">
        <f ca="1">Kp*(G732+H732*OnebyTi+Td*(G732-G731))</f>
        <v>0.33333333316614566</v>
      </c>
      <c r="F732" s="27">
        <f t="shared" ca="1" si="319"/>
        <v>1.0000000004250336</v>
      </c>
      <c r="G732" s="29">
        <f t="shared" ca="1" si="299"/>
        <v>-4.2503356390000135E-10</v>
      </c>
      <c r="H732" s="29">
        <f t="shared" ca="1" si="300"/>
        <v>0.22222222381089801</v>
      </c>
      <c r="I732" s="29">
        <f t="shared" ca="1" si="301"/>
        <v>2.2575913016190912</v>
      </c>
      <c r="J732" s="29">
        <f t="shared" ca="1" si="302"/>
        <v>1.2398322971779099</v>
      </c>
      <c r="K732" s="29">
        <f t="shared" ca="1" si="303"/>
        <v>5.4839225941320082</v>
      </c>
      <c r="M732" s="29">
        <f ca="1">Kp*(Q732+R732*OnebyTi+Td*(Q732-Q731))</f>
        <v>-2958.6907516553015</v>
      </c>
      <c r="N732" s="29">
        <f t="shared" ca="1" si="320"/>
        <v>-3357.9057338979851</v>
      </c>
      <c r="O732" s="29">
        <f t="shared" ca="1" si="304"/>
        <v>-1249.070296482035</v>
      </c>
      <c r="P732" s="29">
        <f t="shared" ca="1" si="321"/>
        <v>102.99690460109383</v>
      </c>
      <c r="Q732" s="29">
        <f t="shared" ca="1" si="305"/>
        <v>-101.99690460109383</v>
      </c>
      <c r="R732" s="29">
        <f t="shared" ca="1" si="306"/>
        <v>-1564.4728826991591</v>
      </c>
      <c r="S732" s="29">
        <f t="shared" ca="1" si="307"/>
        <v>6194.1009639558752</v>
      </c>
      <c r="T732" s="29">
        <f t="shared" ca="1" si="308"/>
        <v>2281402.2492660228</v>
      </c>
      <c r="U732" s="29">
        <f t="shared" ca="1" si="309"/>
        <v>7678.3906430111247</v>
      </c>
      <c r="W732" s="29">
        <f ca="1">Kp*(AB732+AC732*OnebyTi+Td*(AB732-AB731))</f>
        <v>881.77252569923803</v>
      </c>
      <c r="X732" s="29">
        <f t="shared" ca="1" si="322"/>
        <v>-55.550019429746555</v>
      </c>
      <c r="Y732" s="29">
        <f t="shared" ca="1" si="323"/>
        <v>-309.73805486296567</v>
      </c>
      <c r="Z732" s="29">
        <f t="shared" ca="1" si="324"/>
        <v>-307.35357927833354</v>
      </c>
      <c r="AA732" s="29">
        <f t="shared" ca="1" si="325"/>
        <v>-184.56059918421926</v>
      </c>
      <c r="AB732" s="29">
        <f t="shared" ca="1" si="310"/>
        <v>185.56059918421926</v>
      </c>
      <c r="AC732" s="29">
        <f t="shared" ca="1" si="311"/>
        <v>-154.39404627071835</v>
      </c>
      <c r="AD732" s="29">
        <f t="shared" ca="1" si="312"/>
        <v>1684.9011937913838</v>
      </c>
      <c r="AE732" s="29">
        <f t="shared" ca="1" si="313"/>
        <v>129879.11373115567</v>
      </c>
      <c r="AF732" s="29">
        <f t="shared" ca="1" si="314"/>
        <v>1065859198.77044</v>
      </c>
      <c r="AH732" s="29">
        <f t="shared" ca="1" si="315"/>
        <v>0.33333333316614566</v>
      </c>
      <c r="AI732" s="29">
        <f t="shared" ca="1" si="316"/>
        <v>1.0000000004250336</v>
      </c>
    </row>
    <row r="733" spans="1:35" x14ac:dyDescent="0.25">
      <c r="A733" s="29">
        <v>72.099999999999</v>
      </c>
      <c r="B733" s="29">
        <f t="shared" si="317"/>
        <v>1</v>
      </c>
      <c r="C733" s="29">
        <f t="shared" si="318"/>
        <v>0</v>
      </c>
      <c r="E733" s="29">
        <f ca="1">Kp*(G733+H733*OnebyTi+Td*(G733-G732))</f>
        <v>0.33333333316939934</v>
      </c>
      <c r="F733" s="29">
        <f t="shared" ca="1" si="319"/>
        <v>1.0000000004141378</v>
      </c>
      <c r="G733" s="29">
        <f t="shared" ca="1" si="299"/>
        <v>-4.1413783513633007E-10</v>
      </c>
      <c r="H733" s="29">
        <f t="shared" ca="1" si="300"/>
        <v>0.22222222376948422</v>
      </c>
      <c r="I733" s="29">
        <f t="shared" ca="1" si="301"/>
        <v>2.2575913016605051</v>
      </c>
      <c r="J733" s="29">
        <f t="shared" ca="1" si="302"/>
        <v>1.2398322971779099</v>
      </c>
      <c r="K733" s="29">
        <f t="shared" ca="1" si="303"/>
        <v>5.4839225971179424</v>
      </c>
      <c r="M733" s="29">
        <f ca="1">Kp*(Q733+R733*OnebyTi+Td*(Q733-Q732))</f>
        <v>-2634.6419188635132</v>
      </c>
      <c r="N733" s="27">
        <f t="shared" ca="1" si="320"/>
        <v>-3365.9646472761187</v>
      </c>
      <c r="O733" s="29">
        <f t="shared" ca="1" si="304"/>
        <v>-1335.1330155504679</v>
      </c>
      <c r="P733" s="29">
        <f t="shared" ca="1" si="321"/>
        <v>47.818308099963296</v>
      </c>
      <c r="Q733" s="29">
        <f t="shared" ca="1" si="305"/>
        <v>-46.818308099963296</v>
      </c>
      <c r="R733" s="29">
        <f t="shared" ca="1" si="306"/>
        <v>-1569.1547135091555</v>
      </c>
      <c r="S733" s="29">
        <f t="shared" ca="1" si="307"/>
        <v>6198.7827947658716</v>
      </c>
      <c r="T733" s="29">
        <f t="shared" ca="1" si="308"/>
        <v>2281621.444663357</v>
      </c>
      <c r="U733" s="29">
        <f t="shared" ca="1" si="309"/>
        <v>7684.1953280592807</v>
      </c>
      <c r="W733" s="29">
        <f ca="1">Kp*(AB733+AC733*OnebyTi+Td*(AB733-AB732))</f>
        <v>946.43702406161424</v>
      </c>
      <c r="X733" s="29">
        <f t="shared" ca="1" si="322"/>
        <v>-27.038080890474831</v>
      </c>
      <c r="Y733" s="29">
        <f t="shared" ca="1" si="323"/>
        <v>-297.34115808985467</v>
      </c>
      <c r="Z733" s="29">
        <f t="shared" ca="1" si="324"/>
        <v>-307.46987152486003</v>
      </c>
      <c r="AA733" s="29">
        <f t="shared" ca="1" si="325"/>
        <v>-190.54928349068157</v>
      </c>
      <c r="AB733" s="29">
        <f t="shared" ca="1" si="310"/>
        <v>191.54928349068157</v>
      </c>
      <c r="AC733" s="29">
        <f t="shared" ca="1" si="311"/>
        <v>-135.23911792165018</v>
      </c>
      <c r="AD733" s="29">
        <f t="shared" ca="1" si="312"/>
        <v>1704.0561221404519</v>
      </c>
      <c r="AE733" s="29">
        <f t="shared" ca="1" si="313"/>
        <v>133548.22653173501</v>
      </c>
      <c r="AF733" s="29">
        <f t="shared" ca="1" si="314"/>
        <v>1109563494.062664</v>
      </c>
      <c r="AH733" s="29">
        <f t="shared" ca="1" si="315"/>
        <v>0.33333333316939934</v>
      </c>
      <c r="AI733" s="29">
        <f t="shared" ca="1" si="316"/>
        <v>1.0000000004141378</v>
      </c>
    </row>
    <row r="734" spans="1:35" x14ac:dyDescent="0.25">
      <c r="A734" s="29">
        <v>72.199999999998994</v>
      </c>
      <c r="B734" s="29">
        <f t="shared" si="317"/>
        <v>1</v>
      </c>
      <c r="C734" s="29">
        <f t="shared" si="318"/>
        <v>0</v>
      </c>
      <c r="E734" s="29">
        <f ca="1">Kp*(G734+H734*OnebyTi+Td*(G734-G733))</f>
        <v>0.33333333317259134</v>
      </c>
      <c r="F734" s="27">
        <f t="shared" ca="1" si="319"/>
        <v>1.0000000004035179</v>
      </c>
      <c r="G734" s="29">
        <f t="shared" ca="1" si="299"/>
        <v>-4.0351788577197567E-10</v>
      </c>
      <c r="H734" s="29">
        <f t="shared" ca="1" si="300"/>
        <v>0.22222222372913245</v>
      </c>
      <c r="I734" s="29">
        <f t="shared" ca="1" si="301"/>
        <v>2.2575913017008569</v>
      </c>
      <c r="J734" s="29">
        <f t="shared" ca="1" si="302"/>
        <v>1.2398322971779099</v>
      </c>
      <c r="K734" s="29">
        <f t="shared" ca="1" si="303"/>
        <v>5.4839226000313417</v>
      </c>
      <c r="M734" s="29">
        <f ca="1">Kp*(Q734+R734*OnebyTi+Td*(Q734-Q733))</f>
        <v>-2294.5648500731759</v>
      </c>
      <c r="N734" s="29">
        <f t="shared" ca="1" si="320"/>
        <v>-3361.879340848458</v>
      </c>
      <c r="O734" s="27">
        <f t="shared" ca="1" si="304"/>
        <v>-1418.0123569611264</v>
      </c>
      <c r="P734" s="27">
        <f t="shared" ca="1" si="321"/>
        <v>-8.6206862098467738</v>
      </c>
      <c r="Q734" s="29">
        <f t="shared" ca="1" si="305"/>
        <v>9.6206862098467738</v>
      </c>
      <c r="R734" s="29">
        <f t="shared" ca="1" si="306"/>
        <v>-1568.1926448881709</v>
      </c>
      <c r="S734" s="29">
        <f t="shared" ca="1" si="307"/>
        <v>6199.7448633868562</v>
      </c>
      <c r="T734" s="29">
        <f t="shared" ca="1" si="308"/>
        <v>2281630.7004236719</v>
      </c>
      <c r="U734" s="29">
        <f t="shared" ca="1" si="309"/>
        <v>7685.3881318076792</v>
      </c>
      <c r="W734" s="29">
        <f ca="1">Kp*(AB734+AC734*OnebyTi+Td*(AB734-AB733))</f>
        <v>1010.2384654369885</v>
      </c>
      <c r="X734" s="27">
        <f t="shared" ca="1" si="322"/>
        <v>1.9755488773397722</v>
      </c>
      <c r="Y734" s="27">
        <f t="shared" ca="1" si="323"/>
        <v>-284.15832145561296</v>
      </c>
      <c r="Z734" s="27">
        <f t="shared" ca="1" si="324"/>
        <v>-306.97588834156744</v>
      </c>
      <c r="AA734" s="27">
        <f t="shared" ca="1" si="325"/>
        <v>-196.25156785682339</v>
      </c>
      <c r="AB734" s="29">
        <f t="shared" ca="1" si="310"/>
        <v>197.25156785682339</v>
      </c>
      <c r="AC734" s="29">
        <f t="shared" ca="1" si="311"/>
        <v>-115.51396113596783</v>
      </c>
      <c r="AD734" s="29">
        <f t="shared" ca="1" si="312"/>
        <v>1723.7812789261343</v>
      </c>
      <c r="AE734" s="29">
        <f t="shared" ca="1" si="313"/>
        <v>137439.0446339325</v>
      </c>
      <c r="AF734" s="29">
        <f t="shared" ca="1" si="314"/>
        <v>1154569017.3555472</v>
      </c>
      <c r="AH734" s="29">
        <f t="shared" ca="1" si="315"/>
        <v>0.33333333317259134</v>
      </c>
      <c r="AI734" s="29">
        <f t="shared" ca="1" si="316"/>
        <v>1.0000000004035179</v>
      </c>
    </row>
    <row r="735" spans="1:35" x14ac:dyDescent="0.25">
      <c r="A735" s="29">
        <v>72.299999999999002</v>
      </c>
      <c r="B735" s="29">
        <f t="shared" si="317"/>
        <v>1</v>
      </c>
      <c r="C735" s="29">
        <f t="shared" si="318"/>
        <v>0</v>
      </c>
      <c r="E735" s="29">
        <f ca="1">Kp*(G735+H735*OnebyTi+Td*(G735-G734))</f>
        <v>0.33333333317578684</v>
      </c>
      <c r="F735" s="29">
        <f t="shared" ca="1" si="319"/>
        <v>1.0000000003931564</v>
      </c>
      <c r="G735" s="29">
        <f t="shared" ca="1" si="299"/>
        <v>-3.9315639632775401E-10</v>
      </c>
      <c r="H735" s="29">
        <f t="shared" ca="1" si="300"/>
        <v>0.22222222368981681</v>
      </c>
      <c r="I735" s="29">
        <f t="shared" ca="1" si="301"/>
        <v>2.2575913017401725</v>
      </c>
      <c r="J735" s="29">
        <f t="shared" ca="1" si="302"/>
        <v>1.2398322971779099</v>
      </c>
      <c r="K735" s="29">
        <f t="shared" ca="1" si="303"/>
        <v>5.4839226028738626</v>
      </c>
      <c r="M735" s="29">
        <f ca="1">Kp*(Q735+R735*OnebyTi+Td*(Q735-Q734))</f>
        <v>-1939.3858058820047</v>
      </c>
      <c r="N735" s="27">
        <f t="shared" ca="1" si="320"/>
        <v>-3345.4249956360845</v>
      </c>
      <c r="O735" s="29">
        <f t="shared" ca="1" si="304"/>
        <v>-1497.3426238811908</v>
      </c>
      <c r="P735" s="29">
        <f t="shared" ca="1" si="321"/>
        <v>-66.138725439065297</v>
      </c>
      <c r="Q735" s="29">
        <f t="shared" ca="1" si="305"/>
        <v>67.138725439065297</v>
      </c>
      <c r="R735" s="29">
        <f t="shared" ca="1" si="306"/>
        <v>-1561.4787723442644</v>
      </c>
      <c r="S735" s="29">
        <f t="shared" ca="1" si="307"/>
        <v>6206.4587359307625</v>
      </c>
      <c r="T735" s="29">
        <f t="shared" ca="1" si="308"/>
        <v>2282081.4612690299</v>
      </c>
      <c r="U735" s="29">
        <f t="shared" ca="1" si="309"/>
        <v>7693.7122078267503</v>
      </c>
      <c r="W735" s="29">
        <f ca="1">Kp*(AB735+AC735*OnebyTi+Td*(AB735-AB734))</f>
        <v>1073.0367469311334</v>
      </c>
      <c r="X735" s="29">
        <f t="shared" ca="1" si="322"/>
        <v>31.441147032191417</v>
      </c>
      <c r="Y735" s="29">
        <f t="shared" ca="1" si="323"/>
        <v>-270.2034079296368</v>
      </c>
      <c r="Z735" s="29">
        <f t="shared" ca="1" si="324"/>
        <v>-305.863062473046</v>
      </c>
      <c r="AA735" s="29">
        <f t="shared" ca="1" si="325"/>
        <v>-201.65165668863173</v>
      </c>
      <c r="AB735" s="29">
        <f t="shared" ca="1" si="310"/>
        <v>202.65165668863173</v>
      </c>
      <c r="AC735" s="29">
        <f t="shared" ca="1" si="311"/>
        <v>-95.248795467104657</v>
      </c>
      <c r="AD735" s="29">
        <f t="shared" ca="1" si="312"/>
        <v>1744.0464445949974</v>
      </c>
      <c r="AE735" s="29">
        <f t="shared" ca="1" si="313"/>
        <v>141545.81402979721</v>
      </c>
      <c r="AF735" s="29">
        <f t="shared" ca="1" si="314"/>
        <v>1200815776.2380054</v>
      </c>
      <c r="AH735" s="29">
        <f t="shared" ca="1" si="315"/>
        <v>0.33333333317578684</v>
      </c>
      <c r="AI735" s="29">
        <f t="shared" ca="1" si="316"/>
        <v>1.0000000003931564</v>
      </c>
    </row>
    <row r="736" spans="1:35" x14ac:dyDescent="0.25">
      <c r="A736" s="29">
        <v>72.399999999998997</v>
      </c>
      <c r="B736" s="29">
        <f t="shared" si="317"/>
        <v>1</v>
      </c>
      <c r="C736" s="29">
        <f t="shared" si="318"/>
        <v>0</v>
      </c>
      <c r="E736" s="29">
        <f ca="1">Kp*(G736+H736*OnebyTi+Td*(G736-G735))</f>
        <v>0.33333333317903846</v>
      </c>
      <c r="F736" s="27">
        <f t="shared" ca="1" si="319"/>
        <v>1.0000000003830385</v>
      </c>
      <c r="G736" s="29">
        <f t="shared" ca="1" si="299"/>
        <v>-3.8303848981513511E-10</v>
      </c>
      <c r="H736" s="29">
        <f t="shared" ca="1" si="300"/>
        <v>0.22222222365151295</v>
      </c>
      <c r="I736" s="29">
        <f t="shared" ca="1" si="301"/>
        <v>2.2575913017784766</v>
      </c>
      <c r="J736" s="29">
        <f t="shared" ca="1" si="302"/>
        <v>1.2398322971779099</v>
      </c>
      <c r="K736" s="29">
        <f t="shared" ca="1" si="303"/>
        <v>5.4839226056470611</v>
      </c>
      <c r="M736" s="29">
        <f ca="1">Kp*(Q736+R736*OnebyTi+Td*(Q736-Q735))</f>
        <v>-1570.1045173560574</v>
      </c>
      <c r="N736" s="29">
        <f t="shared" ca="1" si="320"/>
        <v>-3316.4175523953586</v>
      </c>
      <c r="O736" s="27">
        <f t="shared" ca="1" si="304"/>
        <v>-1572.7638687795395</v>
      </c>
      <c r="P736" s="27">
        <f t="shared" ca="1" si="321"/>
        <v>-124.54693352200633</v>
      </c>
      <c r="Q736" s="29">
        <f t="shared" ca="1" si="305"/>
        <v>125.54693352200633</v>
      </c>
      <c r="R736" s="29">
        <f t="shared" ca="1" si="306"/>
        <v>-1548.9240789920636</v>
      </c>
      <c r="S736" s="29">
        <f t="shared" ca="1" si="307"/>
        <v>6219.0134292829634</v>
      </c>
      <c r="T736" s="29">
        <f t="shared" ca="1" si="308"/>
        <v>2283657.6645207079</v>
      </c>
      <c r="U736" s="29">
        <f t="shared" ca="1" si="309"/>
        <v>7709.2779221259734</v>
      </c>
      <c r="W736" s="29">
        <f ca="1">Kp*(AB736+AC736*OnebyTi+Td*(AB736-AB735))</f>
        <v>1134.6915643716557</v>
      </c>
      <c r="X736" s="27">
        <f t="shared" ca="1" si="322"/>
        <v>61.307316004901615</v>
      </c>
      <c r="Y736" s="27">
        <f t="shared" ca="1" si="323"/>
        <v>-255.49202938792243</v>
      </c>
      <c r="Z736" s="27">
        <f t="shared" ca="1" si="324"/>
        <v>-304.12392059885821</v>
      </c>
      <c r="AA736" s="27">
        <f t="shared" ca="1" si="325"/>
        <v>-206.73410692232724</v>
      </c>
      <c r="AB736" s="29">
        <f t="shared" ca="1" si="310"/>
        <v>207.73410692232724</v>
      </c>
      <c r="AC736" s="29">
        <f t="shared" ca="1" si="311"/>
        <v>-74.475384774871927</v>
      </c>
      <c r="AD736" s="29">
        <f t="shared" ca="1" si="312"/>
        <v>1764.8198552872302</v>
      </c>
      <c r="AE736" s="29">
        <f t="shared" ca="1" si="313"/>
        <v>145861.15994767891</v>
      </c>
      <c r="AF736" s="29">
        <f t="shared" ca="1" si="314"/>
        <v>1248255134.7835591</v>
      </c>
      <c r="AH736" s="29">
        <f t="shared" ca="1" si="315"/>
        <v>0.33333333317903846</v>
      </c>
      <c r="AI736" s="29">
        <f t="shared" ca="1" si="316"/>
        <v>1.0000000003830385</v>
      </c>
    </row>
    <row r="737" spans="1:35" x14ac:dyDescent="0.25">
      <c r="A737" s="29">
        <v>72.499999999999005</v>
      </c>
      <c r="B737" s="29">
        <f t="shared" si="317"/>
        <v>1</v>
      </c>
      <c r="C737" s="29">
        <f t="shared" si="318"/>
        <v>0</v>
      </c>
      <c r="E737" s="29">
        <f ca="1">Kp*(G737+H737*OnebyTi+Td*(G737-G736))</f>
        <v>0.33333333318238628</v>
      </c>
      <c r="F737" s="29">
        <f t="shared" ca="1" si="319"/>
        <v>1.0000000003731517</v>
      </c>
      <c r="G737" s="29">
        <f t="shared" ca="1" si="299"/>
        <v>-3.7315173173624316E-10</v>
      </c>
      <c r="H737" s="29">
        <f t="shared" ca="1" si="300"/>
        <v>0.22222222361419777</v>
      </c>
      <c r="I737" s="29">
        <f t="shared" ca="1" si="301"/>
        <v>2.2575913018157916</v>
      </c>
      <c r="J737" s="29">
        <f t="shared" ca="1" si="302"/>
        <v>1.2398322971779099</v>
      </c>
      <c r="K737" s="29">
        <f t="shared" ca="1" si="303"/>
        <v>5.4839226083524109</v>
      </c>
      <c r="M737" s="29">
        <f ca="1">Kp*(Q737+R737*OnebyTi+Td*(Q737-Q736))</f>
        <v>-1187.791983315416</v>
      </c>
      <c r="N737" s="27">
        <f t="shared" ca="1" si="320"/>
        <v>-3274.7151888590961</v>
      </c>
      <c r="O737" s="29">
        <f t="shared" ca="1" si="304"/>
        <v>-1643.9233222215521</v>
      </c>
      <c r="P737" s="29">
        <f t="shared" ca="1" si="321"/>
        <v>-183.64945287360638</v>
      </c>
      <c r="Q737" s="29">
        <f t="shared" ca="1" si="305"/>
        <v>184.64945287360638</v>
      </c>
      <c r="R737" s="29">
        <f t="shared" ca="1" si="306"/>
        <v>-1530.4591337047029</v>
      </c>
      <c r="S737" s="29">
        <f t="shared" ca="1" si="307"/>
        <v>6237.4783745703244</v>
      </c>
      <c r="T737" s="29">
        <f t="shared" ca="1" si="308"/>
        <v>2287067.2065653601</v>
      </c>
      <c r="U737" s="29">
        <f t="shared" ca="1" si="309"/>
        <v>7732.1713576588663</v>
      </c>
      <c r="W737" s="29">
        <f ca="1">Kp*(AB737+AC737*OnebyTi+Td*(AB737-AB736))</f>
        <v>1195.0626875637565</v>
      </c>
      <c r="X737" s="29">
        <f t="shared" ca="1" si="322"/>
        <v>91.521059286180417</v>
      </c>
      <c r="Y737" s="29">
        <f t="shared" ca="1" si="323"/>
        <v>-240.04154299531731</v>
      </c>
      <c r="Z737" s="29">
        <f t="shared" ca="1" si="324"/>
        <v>-301.75211527688219</v>
      </c>
      <c r="AA737" s="29">
        <f t="shared" ca="1" si="325"/>
        <v>-211.48386418309991</v>
      </c>
      <c r="AB737" s="29">
        <f t="shared" ca="1" si="310"/>
        <v>212.48386418309991</v>
      </c>
      <c r="AC737" s="29">
        <f t="shared" ca="1" si="311"/>
        <v>-53.226998356561936</v>
      </c>
      <c r="AD737" s="29">
        <f t="shared" ca="1" si="312"/>
        <v>1786.0682417055402</v>
      </c>
      <c r="AE737" s="29">
        <f t="shared" ca="1" si="313"/>
        <v>150376.09920149713</v>
      </c>
      <c r="AF737" s="29">
        <f t="shared" ca="1" si="314"/>
        <v>1296851622.5533047</v>
      </c>
      <c r="AH737" s="29">
        <f t="shared" ca="1" si="315"/>
        <v>0.33333333318238628</v>
      </c>
      <c r="AI737" s="29">
        <f t="shared" ca="1" si="316"/>
        <v>1.0000000003731517</v>
      </c>
    </row>
    <row r="738" spans="1:35" x14ac:dyDescent="0.25">
      <c r="A738" s="29">
        <v>72.5999999999989</v>
      </c>
      <c r="B738" s="29">
        <f t="shared" si="317"/>
        <v>1</v>
      </c>
      <c r="C738" s="29">
        <f t="shared" si="318"/>
        <v>0</v>
      </c>
      <c r="E738" s="29">
        <f ca="1">Kp*(G738+H738*OnebyTi+Td*(G738-G737))</f>
        <v>0.33333333318585423</v>
      </c>
      <c r="F738" s="29">
        <f t="shared" ca="1" si="319"/>
        <v>1.0000000003634866</v>
      </c>
      <c r="G738" s="29">
        <f t="shared" ca="1" si="299"/>
        <v>-3.634865741730664E-10</v>
      </c>
      <c r="H738" s="29">
        <f t="shared" ca="1" si="300"/>
        <v>0.22222222357784913</v>
      </c>
      <c r="I738" s="29">
        <f t="shared" ca="1" si="301"/>
        <v>2.2575913018521403</v>
      </c>
      <c r="J738" s="29">
        <f t="shared" ca="1" si="302"/>
        <v>1.2398322971779099</v>
      </c>
      <c r="K738" s="29">
        <f t="shared" ca="1" si="303"/>
        <v>5.4839226109913231</v>
      </c>
      <c r="M738" s="29">
        <f ca="1">Kp*(Q738+R738*OnebyTi+Td*(Q738-Q737))</f>
        <v>-793.58796371318635</v>
      </c>
      <c r="N738" s="29">
        <f t="shared" ca="1" si="320"/>
        <v>-3220.2196718016812</v>
      </c>
      <c r="O738" s="29">
        <f t="shared" ca="1" si="304"/>
        <v>-1710.4768236410323</v>
      </c>
      <c r="P738" s="29">
        <f t="shared" ca="1" si="321"/>
        <v>-243.24402225103549</v>
      </c>
      <c r="Q738" s="29">
        <f t="shared" ca="1" si="305"/>
        <v>244.24402225103549</v>
      </c>
      <c r="R738" s="29">
        <f t="shared" ca="1" si="306"/>
        <v>-1506.0347314795995</v>
      </c>
      <c r="S738" s="29">
        <f t="shared" ca="1" si="307"/>
        <v>6261.9027767954276</v>
      </c>
      <c r="T738" s="29">
        <f t="shared" ca="1" si="308"/>
        <v>2293032.7208058964</v>
      </c>
      <c r="U738" s="29">
        <f t="shared" ca="1" si="309"/>
        <v>7762.4535203768137</v>
      </c>
      <c r="W738" s="29">
        <f ca="1">Kp*(AB738+AC738*OnebyTi+Td*(AB738-AB737))</f>
        <v>1254.010239705442</v>
      </c>
      <c r="X738" s="29">
        <f t="shared" ca="1" si="322"/>
        <v>122.0278615726138</v>
      </c>
      <c r="Y738" s="29">
        <f t="shared" ca="1" si="323"/>
        <v>-223.87104406800782</v>
      </c>
      <c r="Z738" s="29">
        <f t="shared" ca="1" si="324"/>
        <v>-298.74245515232002</v>
      </c>
      <c r="AA738" s="29">
        <f t="shared" ca="1" si="325"/>
        <v>-215.88629873825772</v>
      </c>
      <c r="AB738" s="29">
        <f t="shared" ca="1" si="310"/>
        <v>216.88629873825772</v>
      </c>
      <c r="AC738" s="29">
        <f t="shared" ca="1" si="311"/>
        <v>-31.538368482736161</v>
      </c>
      <c r="AD738" s="29">
        <f t="shared" ca="1" si="312"/>
        <v>1807.7568715793659</v>
      </c>
      <c r="AE738" s="29">
        <f t="shared" ca="1" si="313"/>
        <v>155080.06585953521</v>
      </c>
      <c r="AF738" s="29">
        <f t="shared" ca="1" si="314"/>
        <v>1346584360.5234354</v>
      </c>
      <c r="AH738" s="29">
        <f t="shared" ca="1" si="315"/>
        <v>0.33333333318585423</v>
      </c>
      <c r="AI738" s="29">
        <f t="shared" ca="1" si="316"/>
        <v>1.0000000003634866</v>
      </c>
    </row>
    <row r="739" spans="1:35" x14ac:dyDescent="0.25">
      <c r="A739" s="29">
        <v>72.699999999998894</v>
      </c>
      <c r="B739" s="29">
        <f t="shared" si="317"/>
        <v>1</v>
      </c>
      <c r="C739" s="29">
        <f t="shared" si="318"/>
        <v>0</v>
      </c>
      <c r="E739" s="29">
        <f ca="1">Kp*(G739+H739*OnebyTi+Td*(G739-G738))</f>
        <v>0.3333333331894528</v>
      </c>
      <c r="F739" s="27">
        <f t="shared" ca="1" si="319"/>
        <v>1.0000000003540359</v>
      </c>
      <c r="G739" s="29">
        <f t="shared" ca="1" si="299"/>
        <v>-3.5403591169824722E-10</v>
      </c>
      <c r="H739" s="29">
        <f t="shared" ca="1" si="300"/>
        <v>0.22222222354244553</v>
      </c>
      <c r="I739" s="29">
        <f t="shared" ca="1" si="301"/>
        <v>2.257591301887544</v>
      </c>
      <c r="J739" s="29">
        <f t="shared" ca="1" si="302"/>
        <v>1.2398322971779099</v>
      </c>
      <c r="K739" s="29">
        <f t="shared" ca="1" si="303"/>
        <v>5.4839226135651638</v>
      </c>
      <c r="M739" s="29">
        <f ca="1">Kp*(Q739+R739*OnebyTi+Td*(Q739-Q738))</f>
        <v>-388.69817226769533</v>
      </c>
      <c r="N739" s="27">
        <f t="shared" ca="1" si="320"/>
        <v>-3152.8775765163168</v>
      </c>
      <c r="O739" s="27">
        <f t="shared" ca="1" si="304"/>
        <v>-1772.0902489000646</v>
      </c>
      <c r="P739" s="27">
        <f t="shared" ca="1" si="321"/>
        <v>-303.12258942304129</v>
      </c>
      <c r="Q739" s="29">
        <f t="shared" ca="1" si="305"/>
        <v>304.12258942304129</v>
      </c>
      <c r="R739" s="29">
        <f t="shared" ca="1" si="306"/>
        <v>-1475.6224725372954</v>
      </c>
      <c r="S739" s="29">
        <f t="shared" ca="1" si="307"/>
        <v>6292.3150357377317</v>
      </c>
      <c r="T739" s="29">
        <f t="shared" ca="1" si="308"/>
        <v>2302281.775745634</v>
      </c>
      <c r="U739" s="29">
        <f t="shared" ca="1" si="309"/>
        <v>7800.1596212436198</v>
      </c>
      <c r="W739" s="29">
        <f ca="1">Kp*(AB739+AC739*OnebyTi+Td*(AB739-AB738))</f>
        <v>1311.3949804728129</v>
      </c>
      <c r="X739" s="27">
        <f t="shared" ca="1" si="322"/>
        <v>152.77177318022939</v>
      </c>
      <c r="Y739" s="27">
        <f t="shared" ca="1" si="323"/>
        <v>-207.00135537534149</v>
      </c>
      <c r="Z739" s="27">
        <f t="shared" ca="1" si="324"/>
        <v>-295.0909333452945</v>
      </c>
      <c r="AA739" s="27">
        <f t="shared" ca="1" si="325"/>
        <v>-219.92724117023042</v>
      </c>
      <c r="AB739" s="29">
        <f t="shared" ca="1" si="310"/>
        <v>220.92724117023042</v>
      </c>
      <c r="AC739" s="29">
        <f t="shared" ca="1" si="311"/>
        <v>-9.4456443657131182</v>
      </c>
      <c r="AD739" s="29">
        <f t="shared" ca="1" si="312"/>
        <v>1829.8495956963889</v>
      </c>
      <c r="AE739" s="29">
        <f t="shared" ca="1" si="313"/>
        <v>159960.95044864414</v>
      </c>
      <c r="AF739" s="29">
        <f t="shared" ca="1" si="314"/>
        <v>1397448036.6346335</v>
      </c>
      <c r="AH739" s="29">
        <f t="shared" ca="1" si="315"/>
        <v>0.3333333331894528</v>
      </c>
      <c r="AI739" s="29">
        <f t="shared" ca="1" si="316"/>
        <v>1.0000000003540359</v>
      </c>
    </row>
    <row r="740" spans="1:35" x14ac:dyDescent="0.25">
      <c r="A740" s="29">
        <v>72.799999999998903</v>
      </c>
      <c r="B740" s="29">
        <f t="shared" si="317"/>
        <v>1</v>
      </c>
      <c r="C740" s="29">
        <f t="shared" si="318"/>
        <v>0</v>
      </c>
      <c r="E740" s="29">
        <f ca="1">Kp*(G740+H740*OnebyTi+Td*(G740-G739))</f>
        <v>0.33333333319317582</v>
      </c>
      <c r="F740" s="29">
        <f t="shared" ca="1" si="319"/>
        <v>1.0000000003447955</v>
      </c>
      <c r="G740" s="29">
        <f t="shared" ca="1" si="299"/>
        <v>-3.4479552546429204E-10</v>
      </c>
      <c r="H740" s="29">
        <f t="shared" ca="1" si="300"/>
        <v>0.22222222350796597</v>
      </c>
      <c r="I740" s="29">
        <f t="shared" ca="1" si="301"/>
        <v>2.2575913019220235</v>
      </c>
      <c r="J740" s="29">
        <f t="shared" ca="1" si="302"/>
        <v>1.2398322971779099</v>
      </c>
      <c r="K740" s="29">
        <f t="shared" ca="1" si="303"/>
        <v>5.483922616075275</v>
      </c>
      <c r="M740" s="29">
        <f ca="1">Kp*(Q740+R740*OnebyTi+Td*(Q740-Q739))</f>
        <v>25.608827330872828</v>
      </c>
      <c r="N740" s="29">
        <f t="shared" ca="1" si="320"/>
        <v>-3072.6813666307771</v>
      </c>
      <c r="O740" s="29">
        <f t="shared" ca="1" si="304"/>
        <v>-1828.4409293569061</v>
      </c>
      <c r="P740" s="29">
        <f t="shared" ca="1" si="321"/>
        <v>-363.07195709541725</v>
      </c>
      <c r="Q740" s="29">
        <f t="shared" ca="1" si="305"/>
        <v>364.07195709541725</v>
      </c>
      <c r="R740" s="29">
        <f t="shared" ca="1" si="306"/>
        <v>-1439.2152768277538</v>
      </c>
      <c r="S740" s="29">
        <f t="shared" ca="1" si="307"/>
        <v>6328.7222314472738</v>
      </c>
      <c r="T740" s="29">
        <f t="shared" ca="1" si="308"/>
        <v>2315536.6147399629</v>
      </c>
      <c r="U740" s="29">
        <f t="shared" ca="1" si="309"/>
        <v>7845.2984383339863</v>
      </c>
      <c r="W740" s="29">
        <f ca="1">Kp*(AB740+AC740*OnebyTi+Td*(AB740-AB739))</f>
        <v>1367.0785922711261</v>
      </c>
      <c r="X740" s="29">
        <f t="shared" ca="1" si="322"/>
        <v>183.69549862490362</v>
      </c>
      <c r="Y740" s="29">
        <f t="shared" ca="1" si="323"/>
        <v>-189.45501284650769</v>
      </c>
      <c r="Z740" s="29">
        <f t="shared" ca="1" si="324"/>
        <v>-290.79475393221065</v>
      </c>
      <c r="AA740" s="29">
        <f t="shared" ca="1" si="325"/>
        <v>-223.59301769425946</v>
      </c>
      <c r="AB740" s="29">
        <f t="shared" ca="1" si="310"/>
        <v>224.59301769425946</v>
      </c>
      <c r="AC740" s="29">
        <f t="shared" ca="1" si="311"/>
        <v>13.013657403712831</v>
      </c>
      <c r="AD740" s="29">
        <f t="shared" ca="1" si="312"/>
        <v>1852.3088974658149</v>
      </c>
      <c r="AE740" s="29">
        <f t="shared" ca="1" si="313"/>
        <v>165005.15280834553</v>
      </c>
      <c r="AF740" s="29">
        <f t="shared" ca="1" si="314"/>
        <v>1449453372.2232335</v>
      </c>
      <c r="AH740" s="29">
        <f t="shared" ca="1" si="315"/>
        <v>0.33333333319317582</v>
      </c>
      <c r="AI740" s="29">
        <f t="shared" ca="1" si="316"/>
        <v>1.0000000003447955</v>
      </c>
    </row>
    <row r="741" spans="1:35" x14ac:dyDescent="0.25">
      <c r="A741" s="29">
        <v>72.899999999998897</v>
      </c>
      <c r="B741" s="29">
        <f t="shared" si="317"/>
        <v>1</v>
      </c>
      <c r="C741" s="29">
        <f t="shared" si="318"/>
        <v>0</v>
      </c>
      <c r="E741" s="29">
        <f ca="1">Kp*(G741+H741*OnebyTi+Td*(G741-G740))</f>
        <v>0.33333333319700531</v>
      </c>
      <c r="F741" s="27">
        <f t="shared" ca="1" si="319"/>
        <v>1.0000000003357632</v>
      </c>
      <c r="G741" s="29">
        <f t="shared" ca="1" si="299"/>
        <v>-3.3576319502515162E-10</v>
      </c>
      <c r="H741" s="29">
        <f t="shared" ca="1" si="300"/>
        <v>0.22222222347438966</v>
      </c>
      <c r="I741" s="29">
        <f t="shared" ca="1" si="301"/>
        <v>2.2575913019555998</v>
      </c>
      <c r="J741" s="29">
        <f t="shared" ca="1" si="302"/>
        <v>1.2398322971779099</v>
      </c>
      <c r="K741" s="29">
        <f t="shared" ca="1" si="303"/>
        <v>5.483922618522989</v>
      </c>
      <c r="M741" s="29">
        <f ca="1">Kp*(Q741+R741*OnebyTi+Td*(Q741-Q740))</f>
        <v>448.00501614969153</v>
      </c>
      <c r="N741" s="27">
        <f t="shared" ca="1" si="320"/>
        <v>-2979.6703275587283</v>
      </c>
      <c r="O741" s="27">
        <f t="shared" ca="1" si="304"/>
        <v>-1879.219057088816</v>
      </c>
      <c r="P741" s="27">
        <f t="shared" ca="1" si="321"/>
        <v>-422.87446038883286</v>
      </c>
      <c r="Q741" s="29">
        <f t="shared" ca="1" si="305"/>
        <v>423.87446038883286</v>
      </c>
      <c r="R741" s="29">
        <f t="shared" ca="1" si="306"/>
        <v>-1396.8278307888704</v>
      </c>
      <c r="S741" s="29">
        <f t="shared" ca="1" si="307"/>
        <v>6371.1096774861571</v>
      </c>
      <c r="T741" s="29">
        <f t="shared" ca="1" si="308"/>
        <v>2333503.5705569554</v>
      </c>
      <c r="U741" s="29">
        <f t="shared" ca="1" si="309"/>
        <v>7897.8517629278795</v>
      </c>
      <c r="W741" s="29">
        <f ca="1">Kp*(AB741+AC741*OnebyTi+Td*(AB741-AB740))</f>
        <v>1420.9239691331529</v>
      </c>
      <c r="X741" s="27">
        <f t="shared" ca="1" si="322"/>
        <v>214.74048925902872</v>
      </c>
      <c r="Y741" s="27">
        <f t="shared" ca="1" si="323"/>
        <v>-171.25624765419406</v>
      </c>
      <c r="Z741" s="27">
        <f t="shared" ca="1" si="324"/>
        <v>-285.85235643851229</v>
      </c>
      <c r="AA741" s="27">
        <f t="shared" ca="1" si="325"/>
        <v>-226.87048504513555</v>
      </c>
      <c r="AB741" s="29">
        <f t="shared" ca="1" si="310"/>
        <v>227.87048504513555</v>
      </c>
      <c r="AC741" s="29">
        <f t="shared" ca="1" si="311"/>
        <v>35.800705908226391</v>
      </c>
      <c r="AD741" s="29">
        <f t="shared" ca="1" si="312"/>
        <v>1875.0959459703283</v>
      </c>
      <c r="AE741" s="29">
        <f t="shared" ca="1" si="313"/>
        <v>170197.64860381608</v>
      </c>
      <c r="AF741" s="29">
        <f t="shared" ca="1" si="314"/>
        <v>1502627031.2709703</v>
      </c>
      <c r="AH741" s="29">
        <f t="shared" ca="1" si="315"/>
        <v>0.33333333319700531</v>
      </c>
      <c r="AI741" s="29">
        <f t="shared" ca="1" si="316"/>
        <v>1.0000000003357632</v>
      </c>
    </row>
    <row r="742" spans="1:35" x14ac:dyDescent="0.25">
      <c r="A742" s="29">
        <v>72.999999999998906</v>
      </c>
      <c r="B742" s="29">
        <f t="shared" si="317"/>
        <v>1</v>
      </c>
      <c r="C742" s="29">
        <f t="shared" si="318"/>
        <v>0</v>
      </c>
      <c r="E742" s="29">
        <f ca="1">Kp*(G742+H742*OnebyTi+Td*(G742-G741))</f>
        <v>0.33333333320091285</v>
      </c>
      <c r="F742" s="29">
        <f t="shared" ca="1" si="319"/>
        <v>1.0000000003269385</v>
      </c>
      <c r="G742" s="29">
        <f t="shared" ca="1" si="299"/>
        <v>-3.269384762916161E-10</v>
      </c>
      <c r="H742" s="29">
        <f t="shared" ca="1" si="300"/>
        <v>0.22222222344169582</v>
      </c>
      <c r="I742" s="29">
        <f t="shared" ca="1" si="301"/>
        <v>2.2575913019882936</v>
      </c>
      <c r="J742" s="29">
        <f t="shared" ca="1" si="302"/>
        <v>1.2398322971779099</v>
      </c>
      <c r="K742" s="29">
        <f t="shared" ca="1" si="303"/>
        <v>5.4839226209096399</v>
      </c>
      <c r="M742" s="29">
        <f ca="1">Kp*(Q742+R742*OnebyTi+Td*(Q742-Q741))</f>
        <v>877.10659901713836</v>
      </c>
      <c r="N742" s="29">
        <f t="shared" ca="1" si="320"/>
        <v>-2873.931347286195</v>
      </c>
      <c r="O742" s="29">
        <f t="shared" ca="1" si="304"/>
        <v>-1924.1290708616318</v>
      </c>
      <c r="P742" s="29">
        <f t="shared" ca="1" si="321"/>
        <v>-482.30867401633236</v>
      </c>
      <c r="Q742" s="29">
        <f t="shared" ca="1" si="305"/>
        <v>483.30867401633236</v>
      </c>
      <c r="R742" s="29">
        <f t="shared" ca="1" si="306"/>
        <v>-1348.4969633872372</v>
      </c>
      <c r="S742" s="29">
        <f t="shared" ca="1" si="307"/>
        <v>6419.4405448877906</v>
      </c>
      <c r="T742" s="29">
        <f t="shared" ca="1" si="308"/>
        <v>2356862.2979948982</v>
      </c>
      <c r="U742" s="29">
        <f t="shared" ca="1" si="309"/>
        <v>7957.773933283047</v>
      </c>
      <c r="W742" s="29">
        <f ca="1">Kp*(AB742+AC742*OnebyTi+Td*(AB742-AB741))</f>
        <v>1472.7955077329846</v>
      </c>
      <c r="X742" s="29">
        <f t="shared" ca="1" si="322"/>
        <v>245.84703984407977</v>
      </c>
      <c r="Y742" s="29">
        <f t="shared" ca="1" si="323"/>
        <v>-152.43096465408971</v>
      </c>
      <c r="Z742" s="29">
        <f t="shared" ca="1" si="324"/>
        <v>-280.26343826312228</v>
      </c>
      <c r="AA742" s="29">
        <f t="shared" ca="1" si="325"/>
        <v>-229.74706485701543</v>
      </c>
      <c r="AB742" s="29">
        <f t="shared" ca="1" si="310"/>
        <v>230.74706485701543</v>
      </c>
      <c r="AC742" s="29">
        <f t="shared" ca="1" si="311"/>
        <v>58.875412393927931</v>
      </c>
      <c r="AD742" s="29">
        <f t="shared" ca="1" si="312"/>
        <v>1898.17065245603</v>
      </c>
      <c r="AE742" s="29">
        <f t="shared" ca="1" si="313"/>
        <v>175522.06939782886</v>
      </c>
      <c r="AF742" s="29">
        <f t="shared" ca="1" si="314"/>
        <v>1557010937.0244186</v>
      </c>
      <c r="AH742" s="29">
        <f t="shared" ca="1" si="315"/>
        <v>0.33333333320091285</v>
      </c>
      <c r="AI742" s="29">
        <f t="shared" ca="1" si="316"/>
        <v>1.0000000003269385</v>
      </c>
    </row>
    <row r="743" spans="1:35" x14ac:dyDescent="0.25">
      <c r="A743" s="29">
        <v>73.0999999999989</v>
      </c>
      <c r="B743" s="29">
        <f t="shared" si="317"/>
        <v>1</v>
      </c>
      <c r="C743" s="29">
        <f t="shared" si="318"/>
        <v>0</v>
      </c>
      <c r="E743" s="29">
        <f ca="1">Kp*(G743+H743*OnebyTi+Td*(G743-G742))</f>
        <v>0.3333333332048618</v>
      </c>
      <c r="F743" s="29">
        <f t="shared" ca="1" si="319"/>
        <v>1.0000000003183223</v>
      </c>
      <c r="G743" s="29">
        <f t="shared" ca="1" si="299"/>
        <v>-3.1832225744210518E-10</v>
      </c>
      <c r="H743" s="29">
        <f t="shared" ca="1" si="300"/>
        <v>0.22222222340986358</v>
      </c>
      <c r="I743" s="29">
        <f t="shared" ca="1" si="301"/>
        <v>2.2575913020201259</v>
      </c>
      <c r="J743" s="29">
        <f t="shared" ca="1" si="302"/>
        <v>1.2398322971779099</v>
      </c>
      <c r="K743" s="29">
        <f t="shared" ca="1" si="303"/>
        <v>5.4839226232365759</v>
      </c>
      <c r="M743" s="29">
        <f ca="1">Kp*(Q743+R743*OnebyTi+Td*(Q743-Q742))</f>
        <v>1311.4779599697913</v>
      </c>
      <c r="N743" s="27">
        <f t="shared" ca="1" si="320"/>
        <v>-2755.599538626208</v>
      </c>
      <c r="O743" s="29">
        <f t="shared" ca="1" si="304"/>
        <v>-1962.8910174014945</v>
      </c>
      <c r="P743" s="29">
        <f t="shared" ca="1" si="321"/>
        <v>-541.15014716270684</v>
      </c>
      <c r="Q743" s="29">
        <f t="shared" ca="1" si="305"/>
        <v>542.15014716270684</v>
      </c>
      <c r="R743" s="29">
        <f t="shared" ca="1" si="306"/>
        <v>-1294.2819486709666</v>
      </c>
      <c r="S743" s="29">
        <f t="shared" ca="1" si="307"/>
        <v>6473.6555596040616</v>
      </c>
      <c r="T743" s="29">
        <f t="shared" ca="1" si="308"/>
        <v>2386254.9762017527</v>
      </c>
      <c r="U743" s="29">
        <f t="shared" ca="1" si="309"/>
        <v>8024.9914595202554</v>
      </c>
      <c r="W743" s="29">
        <f ca="1">Kp*(AB743+AC743*OnebyTi+Td*(AB743-AB742))</f>
        <v>1522.5593999709258</v>
      </c>
      <c r="X743" s="29">
        <f t="shared" ca="1" si="322"/>
        <v>276.9543889290286</v>
      </c>
      <c r="Y743" s="29">
        <f t="shared" ca="1" si="323"/>
        <v>-133.00671716600678</v>
      </c>
      <c r="Z743" s="29">
        <f t="shared" ca="1" si="324"/>
        <v>-274.02897495771248</v>
      </c>
      <c r="AA743" s="29">
        <f t="shared" ca="1" si="325"/>
        <v>-232.21077746016809</v>
      </c>
      <c r="AB743" s="29">
        <f t="shared" ca="1" si="310"/>
        <v>233.21077746016809</v>
      </c>
      <c r="AC743" s="29">
        <f t="shared" ca="1" si="311"/>
        <v>82.196490139944743</v>
      </c>
      <c r="AD743" s="29">
        <f t="shared" ca="1" si="312"/>
        <v>1921.4917302020467</v>
      </c>
      <c r="AE743" s="29">
        <f t="shared" ca="1" si="313"/>
        <v>180960.79607018648</v>
      </c>
      <c r="AF743" s="29">
        <f t="shared" ca="1" si="314"/>
        <v>1612660974.8462391</v>
      </c>
      <c r="AH743" s="29">
        <f t="shared" ca="1" si="315"/>
        <v>0.3333333332048618</v>
      </c>
      <c r="AI743" s="29">
        <f t="shared" ca="1" si="316"/>
        <v>1.0000000003183223</v>
      </c>
    </row>
    <row r="744" spans="1:35" x14ac:dyDescent="0.25">
      <c r="A744" s="29">
        <v>73.199999999998894</v>
      </c>
      <c r="B744" s="29">
        <f t="shared" si="317"/>
        <v>1</v>
      </c>
      <c r="C744" s="29">
        <f t="shared" si="318"/>
        <v>0</v>
      </c>
      <c r="E744" s="29">
        <f ca="1">Kp*(G744+H744*OnebyTi+Td*(G744-G743))</f>
        <v>0.33333333320881142</v>
      </c>
      <c r="F744" s="27">
        <f t="shared" ca="1" si="319"/>
        <v>1.0000000003099161</v>
      </c>
      <c r="G744" s="29">
        <f t="shared" ca="1" si="299"/>
        <v>-3.0991609278885335E-10</v>
      </c>
      <c r="H744" s="29">
        <f t="shared" ca="1" si="300"/>
        <v>0.22222222337887199</v>
      </c>
      <c r="I744" s="29">
        <f t="shared" ca="1" si="301"/>
        <v>2.2575913020511176</v>
      </c>
      <c r="J744" s="29">
        <f t="shared" ca="1" si="302"/>
        <v>1.2398322971779099</v>
      </c>
      <c r="K744" s="29">
        <f t="shared" ca="1" si="303"/>
        <v>5.4839226255051621</v>
      </c>
      <c r="M744" s="29">
        <f ca="1">Kp*(Q744+R744*OnebyTi+Td*(Q744-Q743))</f>
        <v>1749.6358851463106</v>
      </c>
      <c r="N744" s="29">
        <f t="shared" ca="1" si="320"/>
        <v>-2624.8586975381654</v>
      </c>
      <c r="O744" s="27">
        <f t="shared" ca="1" si="304"/>
        <v>-1995.2418825068874</v>
      </c>
      <c r="P744" s="27">
        <f t="shared" ca="1" si="321"/>
        <v>-599.17216392727812</v>
      </c>
      <c r="Q744" s="29">
        <f t="shared" ca="1" si="305"/>
        <v>600.17216392727812</v>
      </c>
      <c r="R744" s="29">
        <f t="shared" ca="1" si="306"/>
        <v>-1234.2647322782389</v>
      </c>
      <c r="S744" s="29">
        <f t="shared" ca="1" si="307"/>
        <v>6533.6727759967898</v>
      </c>
      <c r="T744" s="29">
        <f t="shared" ca="1" si="308"/>
        <v>2422275.6388370679</v>
      </c>
      <c r="U744" s="29">
        <f t="shared" ca="1" si="309"/>
        <v>8099.4027427906749</v>
      </c>
      <c r="W744" s="29">
        <f ca="1">Kp*(AB744+AC744*OnebyTi+Td*(AB744-AB743))</f>
        <v>1570.0839265734837</v>
      </c>
      <c r="X744" s="27">
        <f t="shared" ca="1" si="322"/>
        <v>308.00082289496453</v>
      </c>
      <c r="Y744" s="27">
        <f t="shared" ca="1" si="323"/>
        <v>-113.01267808942808</v>
      </c>
      <c r="Z744" s="27">
        <f t="shared" ca="1" si="324"/>
        <v>-267.15123828700234</v>
      </c>
      <c r="AA744" s="27">
        <f t="shared" ca="1" si="325"/>
        <v>-234.25027501846614</v>
      </c>
      <c r="AB744" s="29">
        <f t="shared" ca="1" si="310"/>
        <v>235.25027501846614</v>
      </c>
      <c r="AC744" s="29">
        <f t="shared" ca="1" si="311"/>
        <v>105.72151764179137</v>
      </c>
      <c r="AD744" s="29">
        <f t="shared" ca="1" si="312"/>
        <v>1945.0167577038933</v>
      </c>
      <c r="AE744" s="29">
        <f t="shared" ca="1" si="313"/>
        <v>186495.06525981287</v>
      </c>
      <c r="AF744" s="29">
        <f t="shared" ca="1" si="314"/>
        <v>1669645075.8669343</v>
      </c>
      <c r="AH744" s="29">
        <f t="shared" ca="1" si="315"/>
        <v>0.33333333320881142</v>
      </c>
      <c r="AI744" s="29">
        <f t="shared" ca="1" si="316"/>
        <v>1.0000000003099161</v>
      </c>
    </row>
    <row r="745" spans="1:35" x14ac:dyDescent="0.25">
      <c r="A745" s="29">
        <v>73.299999999998903</v>
      </c>
      <c r="B745" s="29">
        <f t="shared" si="317"/>
        <v>1</v>
      </c>
      <c r="C745" s="29">
        <f t="shared" si="318"/>
        <v>0</v>
      </c>
      <c r="E745" s="29">
        <f ca="1">Kp*(G745+H745*OnebyTi+Td*(G745-G744))</f>
        <v>0.33333333321271641</v>
      </c>
      <c r="F745" s="29">
        <f t="shared" ca="1" si="319"/>
        <v>1.0000000003017222</v>
      </c>
      <c r="G745" s="29">
        <f t="shared" ca="1" si="299"/>
        <v>-3.0172220277790984E-10</v>
      </c>
      <c r="H745" s="29">
        <f t="shared" ca="1" si="300"/>
        <v>0.22222222334869976</v>
      </c>
      <c r="I745" s="29">
        <f t="shared" ca="1" si="301"/>
        <v>2.2575913020812899</v>
      </c>
      <c r="J745" s="29">
        <f t="shared" ca="1" si="302"/>
        <v>1.2398322971779099</v>
      </c>
      <c r="K745" s="29">
        <f t="shared" ca="1" si="303"/>
        <v>5.4839226277167858</v>
      </c>
      <c r="M745" s="29">
        <f ca="1">Kp*(Q745+R745*OnebyTi+Td*(Q745-Q744))</f>
        <v>2190.0540429770699</v>
      </c>
      <c r="N745" s="27">
        <f t="shared" ca="1" si="320"/>
        <v>-2481.9415926007855</v>
      </c>
      <c r="O745" s="29">
        <f t="shared" ca="1" si="304"/>
        <v>-2020.9368865415292</v>
      </c>
      <c r="P745" s="29">
        <f t="shared" ca="1" si="321"/>
        <v>-656.14652705600463</v>
      </c>
      <c r="Q745" s="29">
        <f t="shared" ca="1" si="305"/>
        <v>657.14652705600463</v>
      </c>
      <c r="R745" s="29">
        <f t="shared" ca="1" si="306"/>
        <v>-1168.5500795726384</v>
      </c>
      <c r="S745" s="29">
        <f t="shared" ca="1" si="307"/>
        <v>6599.38742870239</v>
      </c>
      <c r="T745" s="29">
        <f t="shared" ca="1" si="308"/>
        <v>2465459.7946392447</v>
      </c>
      <c r="U745" s="29">
        <f t="shared" ca="1" si="309"/>
        <v>8180.8778916129077</v>
      </c>
      <c r="W745" s="29">
        <f ca="1">Kp*(AB745+AC745*OnebyTi+Td*(AB745-AB744))</f>
        <v>1615.2397511417412</v>
      </c>
      <c r="X745" s="29">
        <f t="shared" ca="1" si="322"/>
        <v>338.9237835168239</v>
      </c>
      <c r="Y745" s="29">
        <f t="shared" ca="1" si="323"/>
        <v>-92.479607353450049</v>
      </c>
      <c r="Z745" s="29">
        <f t="shared" ca="1" si="324"/>
        <v>-259.63381199953534</v>
      </c>
      <c r="AA745" s="29">
        <f t="shared" ca="1" si="325"/>
        <v>-235.8548739315535</v>
      </c>
      <c r="AB745" s="29">
        <f t="shared" ca="1" si="310"/>
        <v>236.8548739315535</v>
      </c>
      <c r="AC745" s="29">
        <f t="shared" ca="1" si="311"/>
        <v>129.40700503494671</v>
      </c>
      <c r="AD745" s="29">
        <f t="shared" ca="1" si="312"/>
        <v>1968.7022450970487</v>
      </c>
      <c r="AE745" s="29">
        <f t="shared" ca="1" si="313"/>
        <v>192105.08839032607</v>
      </c>
      <c r="AF745" s="29">
        <f t="shared" ca="1" si="314"/>
        <v>1728040692.7511935</v>
      </c>
      <c r="AH745" s="29">
        <f t="shared" ca="1" si="315"/>
        <v>0.33333333321271641</v>
      </c>
      <c r="AI745" s="29">
        <f t="shared" ca="1" si="316"/>
        <v>1.0000000003017222</v>
      </c>
    </row>
    <row r="746" spans="1:35" x14ac:dyDescent="0.25">
      <c r="A746" s="29">
        <v>73.399999999998897</v>
      </c>
      <c r="B746" s="29">
        <f t="shared" si="317"/>
        <v>1</v>
      </c>
      <c r="C746" s="29">
        <f t="shared" si="318"/>
        <v>0</v>
      </c>
      <c r="E746" s="29">
        <f ca="1">Kp*(G746+H746*OnebyTi+Td*(G746-G745))</f>
        <v>0.33333333321653413</v>
      </c>
      <c r="F746" s="27">
        <f t="shared" ca="1" si="319"/>
        <v>1.0000000002937424</v>
      </c>
      <c r="G746" s="29">
        <f t="shared" ca="1" si="299"/>
        <v>-2.9374236376611407E-10</v>
      </c>
      <c r="H746" s="29">
        <f t="shared" ca="1" si="300"/>
        <v>0.22222222331932553</v>
      </c>
      <c r="I746" s="29">
        <f t="shared" ca="1" si="301"/>
        <v>2.2575913021106642</v>
      </c>
      <c r="J746" s="29">
        <f t="shared" ca="1" si="302"/>
        <v>1.2398322971779099</v>
      </c>
      <c r="K746" s="29">
        <f t="shared" ca="1" si="303"/>
        <v>5.4839226298728549</v>
      </c>
      <c r="M746" s="29">
        <f ca="1">Kp*(Q746+R746*OnebyTi+Td*(Q746-Q745))</f>
        <v>2631.1677103778061</v>
      </c>
      <c r="N746" s="29">
        <f t="shared" ca="1" si="320"/>
        <v>-2327.1300812475702</v>
      </c>
      <c r="O746" s="27">
        <f t="shared" ca="1" si="304"/>
        <v>-2039.7507388710496</v>
      </c>
      <c r="P746" s="27">
        <f t="shared" ca="1" si="321"/>
        <v>-711.84436255882338</v>
      </c>
      <c r="Q746" s="29">
        <f t="shared" ca="1" si="305"/>
        <v>712.84436255882338</v>
      </c>
      <c r="R746" s="29">
        <f t="shared" ca="1" si="306"/>
        <v>-1097.265643316756</v>
      </c>
      <c r="S746" s="29">
        <f t="shared" ca="1" si="307"/>
        <v>6670.6718649582726</v>
      </c>
      <c r="T746" s="29">
        <f t="shared" ca="1" si="308"/>
        <v>2516274.5031624343</v>
      </c>
      <c r="U746" s="29">
        <f t="shared" ca="1" si="309"/>
        <v>8269.2586379690711</v>
      </c>
      <c r="W746" s="29">
        <f ca="1">Kp*(AB746+AC746*OnebyTi+Td*(AB746-AB745))</f>
        <v>1657.9002140716489</v>
      </c>
      <c r="X746" s="27">
        <f t="shared" ca="1" si="322"/>
        <v>369.65997888381668</v>
      </c>
      <c r="Y746" s="27">
        <f t="shared" ca="1" si="323"/>
        <v>-71.439815708363369</v>
      </c>
      <c r="Z746" s="27">
        <f t="shared" ca="1" si="324"/>
        <v>-251.48160524182032</v>
      </c>
      <c r="AA746" s="27">
        <f t="shared" ca="1" si="325"/>
        <v>-237.01458642589085</v>
      </c>
      <c r="AB746" s="29">
        <f t="shared" ca="1" si="310"/>
        <v>238.01458642589085</v>
      </c>
      <c r="AC746" s="29">
        <f t="shared" ca="1" si="311"/>
        <v>153.2084636775358</v>
      </c>
      <c r="AD746" s="29">
        <f t="shared" ca="1" si="312"/>
        <v>1992.5037037396378</v>
      </c>
      <c r="AE746" s="29">
        <f t="shared" ca="1" si="313"/>
        <v>197770.18272547485</v>
      </c>
      <c r="AF746" s="29">
        <f t="shared" ca="1" si="314"/>
        <v>1787931696.2716155</v>
      </c>
      <c r="AH746" s="29">
        <f t="shared" ca="1" si="315"/>
        <v>0.33333333321653413</v>
      </c>
      <c r="AI746" s="29">
        <f t="shared" ca="1" si="316"/>
        <v>1.0000000002937424</v>
      </c>
    </row>
    <row r="747" spans="1:35" x14ac:dyDescent="0.25">
      <c r="A747" s="29">
        <v>73.499999999998906</v>
      </c>
      <c r="B747" s="29">
        <f t="shared" si="317"/>
        <v>1</v>
      </c>
      <c r="C747" s="29">
        <f t="shared" si="318"/>
        <v>0</v>
      </c>
      <c r="E747" s="29">
        <f ca="1">Kp*(G747+H747*OnebyTi+Td*(G747-G746))</f>
        <v>0.3333333332202269</v>
      </c>
      <c r="F747" s="29">
        <f t="shared" ca="1" si="319"/>
        <v>1.0000000002859775</v>
      </c>
      <c r="G747" s="29">
        <f t="shared" ca="1" si="299"/>
        <v>-2.8597746393188572E-10</v>
      </c>
      <c r="H747" s="29">
        <f t="shared" ca="1" si="300"/>
        <v>0.2222222232907278</v>
      </c>
      <c r="I747" s="29">
        <f t="shared" ca="1" si="301"/>
        <v>2.2575913021392617</v>
      </c>
      <c r="J747" s="29">
        <f t="shared" ca="1" si="302"/>
        <v>1.2398322971779099</v>
      </c>
      <c r="K747" s="29">
        <f t="shared" ca="1" si="303"/>
        <v>5.4839226319747896</v>
      </c>
      <c r="M747" s="29">
        <f ca="1">Kp*(Q747+R747*OnebyTi+Td*(Q747-Q746))</f>
        <v>3071.3787325336948</v>
      </c>
      <c r="N747" s="27">
        <f t="shared" ca="1" si="320"/>
        <v>-2160.7550489200466</v>
      </c>
      <c r="O747" s="29">
        <f t="shared" ca="1" si="304"/>
        <v>-2051.4788458490543</v>
      </c>
      <c r="P747" s="29">
        <f t="shared" ca="1" si="321"/>
        <v>-766.03694268436243</v>
      </c>
      <c r="Q747" s="29">
        <f t="shared" ca="1" si="305"/>
        <v>767.03694268436243</v>
      </c>
      <c r="R747" s="29">
        <f t="shared" ca="1" si="306"/>
        <v>-1020.5619490483198</v>
      </c>
      <c r="S747" s="29">
        <f t="shared" ca="1" si="307"/>
        <v>6747.3755592267089</v>
      </c>
      <c r="T747" s="29">
        <f t="shared" ca="1" si="308"/>
        <v>2575109.0703066918</v>
      </c>
      <c r="U747" s="29">
        <f t="shared" ca="1" si="309"/>
        <v>8364.3583554359393</v>
      </c>
      <c r="W747" s="29">
        <f ca="1">Kp*(AB747+AC747*OnebyTi+Td*(AB747-AB746))</f>
        <v>1697.9416257610155</v>
      </c>
      <c r="X747" s="29">
        <f t="shared" ca="1" si="322"/>
        <v>400.1454975109973</v>
      </c>
      <c r="Y747" s="29">
        <f t="shared" ca="1" si="323"/>
        <v>-49.927124873485923</v>
      </c>
      <c r="Z747" s="29">
        <f t="shared" ca="1" si="324"/>
        <v>-242.7008635523523</v>
      </c>
      <c r="AA747" s="29">
        <f t="shared" ca="1" si="325"/>
        <v>-237.72015125930272</v>
      </c>
      <c r="AB747" s="29">
        <f t="shared" ca="1" si="310"/>
        <v>238.72015125930272</v>
      </c>
      <c r="AC747" s="29">
        <f t="shared" ca="1" si="311"/>
        <v>177.08047880346606</v>
      </c>
      <c r="AD747" s="29">
        <f t="shared" ca="1" si="312"/>
        <v>2016.3757188655682</v>
      </c>
      <c r="AE747" s="29">
        <f t="shared" ca="1" si="313"/>
        <v>203468.91378720128</v>
      </c>
      <c r="AF747" s="29">
        <f t="shared" ca="1" si="314"/>
        <v>1849404738.9488971</v>
      </c>
      <c r="AH747" s="29">
        <f t="shared" ca="1" si="315"/>
        <v>0.3333333332202269</v>
      </c>
      <c r="AI747" s="29">
        <f t="shared" ca="1" si="316"/>
        <v>1.0000000002859775</v>
      </c>
    </row>
    <row r="748" spans="1:35" x14ac:dyDescent="0.25">
      <c r="A748" s="29">
        <v>73.5999999999989</v>
      </c>
      <c r="B748" s="29">
        <f t="shared" si="317"/>
        <v>1</v>
      </c>
      <c r="C748" s="29">
        <f t="shared" si="318"/>
        <v>0</v>
      </c>
      <c r="E748" s="29">
        <f ca="1">Kp*(G748+H748*OnebyTi+Td*(G748-G747))</f>
        <v>0.33333333322375985</v>
      </c>
      <c r="F748" s="27">
        <f t="shared" ca="1" si="319"/>
        <v>1.0000000002784279</v>
      </c>
      <c r="G748" s="29">
        <f t="shared" ca="1" si="299"/>
        <v>-2.7842794736443466E-10</v>
      </c>
      <c r="H748" s="29">
        <f t="shared" ca="1" si="300"/>
        <v>0.22222222326288502</v>
      </c>
      <c r="I748" s="29">
        <f t="shared" ca="1" si="301"/>
        <v>2.2575913021671044</v>
      </c>
      <c r="J748" s="29">
        <f t="shared" ca="1" si="302"/>
        <v>1.2398322971779099</v>
      </c>
      <c r="K748" s="29">
        <f t="shared" ca="1" si="303"/>
        <v>5.4839226340240197</v>
      </c>
      <c r="M748" s="29">
        <f ca="1">Kp*(Q748+R748*OnebyTi+Td*(Q748-Q747))</f>
        <v>3509.0607027616543</v>
      </c>
      <c r="N748" s="29">
        <f t="shared" ca="1" si="320"/>
        <v>-1983.1961678652278</v>
      </c>
      <c r="O748" s="29">
        <f t="shared" ca="1" si="304"/>
        <v>-2055.9384670214336</v>
      </c>
      <c r="P748" s="29">
        <f t="shared" ca="1" si="321"/>
        <v>-818.49652460717618</v>
      </c>
      <c r="Q748" s="29">
        <f t="shared" ca="1" si="305"/>
        <v>819.49652460717618</v>
      </c>
      <c r="R748" s="29">
        <f t="shared" ca="1" si="306"/>
        <v>-938.61229658760215</v>
      </c>
      <c r="S748" s="29">
        <f t="shared" ca="1" si="307"/>
        <v>6829.3252116874264</v>
      </c>
      <c r="T748" s="29">
        <f t="shared" ca="1" si="308"/>
        <v>2642266.5256910156</v>
      </c>
      <c r="U748" s="29">
        <f t="shared" ca="1" si="309"/>
        <v>8465.9621812992427</v>
      </c>
      <c r="W748" s="29">
        <f ca="1">Kp*(AB748+AC748*OnebyTi+Td*(AB748-AB747))</f>
        <v>1735.2435585102205</v>
      </c>
      <c r="X748" s="29">
        <f t="shared" ca="1" si="322"/>
        <v>430.31592546547267</v>
      </c>
      <c r="Y748" s="29">
        <f t="shared" ca="1" si="323"/>
        <v>-27.976824063321857</v>
      </c>
      <c r="Z748" s="29">
        <f t="shared" ca="1" si="324"/>
        <v>-233.29917737583503</v>
      </c>
      <c r="AA748" s="29">
        <f t="shared" ca="1" si="325"/>
        <v>-237.96306346423111</v>
      </c>
      <c r="AB748" s="29">
        <f t="shared" ca="1" si="310"/>
        <v>238.96306346423111</v>
      </c>
      <c r="AC748" s="29">
        <f t="shared" ca="1" si="311"/>
        <v>200.97678514988917</v>
      </c>
      <c r="AD748" s="29">
        <f t="shared" ca="1" si="312"/>
        <v>2040.2720252119914</v>
      </c>
      <c r="AE748" s="29">
        <f t="shared" ca="1" si="313"/>
        <v>209179.2483572223</v>
      </c>
      <c r="AF748" s="29">
        <f t="shared" ca="1" si="314"/>
        <v>1912545149.2957087</v>
      </c>
      <c r="AH748" s="29">
        <f t="shared" ca="1" si="315"/>
        <v>0.33333333322375985</v>
      </c>
      <c r="AI748" s="29">
        <f t="shared" ca="1" si="316"/>
        <v>1.0000000002784279</v>
      </c>
    </row>
    <row r="749" spans="1:35" x14ac:dyDescent="0.25">
      <c r="A749" s="29">
        <v>73.699999999998894</v>
      </c>
      <c r="B749" s="29">
        <f t="shared" si="317"/>
        <v>1</v>
      </c>
      <c r="C749" s="29">
        <f t="shared" si="318"/>
        <v>0</v>
      </c>
      <c r="E749" s="29">
        <f ca="1">Kp*(G749+H749*OnebyTi+Td*(G749-G748))</f>
        <v>0.3333333332271074</v>
      </c>
      <c r="F749" s="29">
        <f t="shared" ca="1" si="319"/>
        <v>1.0000000002710927</v>
      </c>
      <c r="G749" s="29">
        <f t="shared" ca="1" si="299"/>
        <v>-2.7109270384073625E-10</v>
      </c>
      <c r="H749" s="29">
        <f t="shared" ca="1" si="300"/>
        <v>0.22222222323577576</v>
      </c>
      <c r="I749" s="29">
        <f t="shared" ca="1" si="301"/>
        <v>2.2575913021942138</v>
      </c>
      <c r="J749" s="29">
        <f t="shared" ca="1" si="302"/>
        <v>1.2398322971779099</v>
      </c>
      <c r="K749" s="29">
        <f t="shared" ca="1" si="303"/>
        <v>5.4839226360219726</v>
      </c>
      <c r="M749" s="29">
        <f ca="1">Kp*(Q749+R749*OnebyTi+Td*(Q749-Q748))</f>
        <v>3942.564347867698</v>
      </c>
      <c r="N749" s="27">
        <f t="shared" ca="1" si="320"/>
        <v>-1794.881472898147</v>
      </c>
      <c r="O749" s="27">
        <f t="shared" ca="1" si="304"/>
        <v>-2052.9698143017395</v>
      </c>
      <c r="P749" s="27">
        <f t="shared" ca="1" si="321"/>
        <v>-868.9972020730246</v>
      </c>
      <c r="Q749" s="29">
        <f t="shared" ca="1" si="305"/>
        <v>869.9972020730246</v>
      </c>
      <c r="R749" s="29">
        <f t="shared" ca="1" si="306"/>
        <v>-851.61257638029974</v>
      </c>
      <c r="S749" s="29">
        <f t="shared" ca="1" si="307"/>
        <v>6916.3249318947292</v>
      </c>
      <c r="T749" s="29">
        <f t="shared" ca="1" si="308"/>
        <v>2717956.0388525049</v>
      </c>
      <c r="U749" s="29">
        <f t="shared" ca="1" si="309"/>
        <v>8573.8272442576981</v>
      </c>
      <c r="W749" s="29">
        <f ca="1">Kp*(AB749+AC749*OnebyTi+Td*(AB749-AB748))</f>
        <v>1769.6891365170011</v>
      </c>
      <c r="X749" s="27">
        <f t="shared" ca="1" si="322"/>
        <v>460.10646632199717</v>
      </c>
      <c r="Y749" s="27">
        <f t="shared" ca="1" si="323"/>
        <v>-5.6256229216524218</v>
      </c>
      <c r="Z749" s="27">
        <f t="shared" ca="1" si="324"/>
        <v>-223.28548804191601</v>
      </c>
      <c r="AA749" s="27">
        <f t="shared" ca="1" si="325"/>
        <v>-237.73560305563694</v>
      </c>
      <c r="AB749" s="29">
        <f t="shared" ca="1" si="310"/>
        <v>238.73560305563694</v>
      </c>
      <c r="AC749" s="29">
        <f t="shared" ca="1" si="311"/>
        <v>224.85034545545287</v>
      </c>
      <c r="AD749" s="29">
        <f t="shared" ca="1" si="312"/>
        <v>2064.145585517555</v>
      </c>
      <c r="AE749" s="29">
        <f t="shared" ca="1" si="313"/>
        <v>214878.71717385616</v>
      </c>
      <c r="AF749" s="29">
        <f t="shared" ca="1" si="314"/>
        <v>1977432436.697125</v>
      </c>
      <c r="AH749" s="29">
        <f t="shared" ca="1" si="315"/>
        <v>0.3333333332271074</v>
      </c>
      <c r="AI749" s="29">
        <f t="shared" ca="1" si="316"/>
        <v>1.0000000002710927</v>
      </c>
    </row>
    <row r="750" spans="1:35" x14ac:dyDescent="0.25">
      <c r="A750" s="29">
        <v>73.799999999998903</v>
      </c>
      <c r="B750" s="29">
        <f t="shared" si="317"/>
        <v>1</v>
      </c>
      <c r="C750" s="29">
        <f t="shared" si="318"/>
        <v>0</v>
      </c>
      <c r="E750" s="29">
        <f ca="1">Kp*(G750+H750*OnebyTi+Td*(G750-G749))</f>
        <v>0.33333333323025116</v>
      </c>
      <c r="F750" s="27">
        <f t="shared" ca="1" si="319"/>
        <v>1.0000000002639695</v>
      </c>
      <c r="G750" s="29">
        <f t="shared" ca="1" si="299"/>
        <v>-2.6396951291474124E-10</v>
      </c>
      <c r="H750" s="29">
        <f t="shared" ca="1" si="300"/>
        <v>0.22222222320937882</v>
      </c>
      <c r="I750" s="29">
        <f t="shared" ca="1" si="301"/>
        <v>2.2575913022206109</v>
      </c>
      <c r="J750" s="29">
        <f t="shared" ca="1" si="302"/>
        <v>1.2398322971779099</v>
      </c>
      <c r="K750" s="29">
        <f t="shared" ca="1" si="303"/>
        <v>5.4839226379700676</v>
      </c>
      <c r="M750" s="29">
        <f ca="1">Kp*(Q750+R750*OnebyTi+Td*(Q750-Q749))</f>
        <v>4370.2231033773905</v>
      </c>
      <c r="N750" s="29">
        <f t="shared" ca="1" si="320"/>
        <v>-1596.2867520662767</v>
      </c>
      <c r="O750" s="29">
        <f t="shared" ca="1" si="304"/>
        <v>-2042.4370889752568</v>
      </c>
      <c r="P750" s="29">
        <f t="shared" ca="1" si="321"/>
        <v>-917.31576714599021</v>
      </c>
      <c r="Q750" s="29">
        <f t="shared" ca="1" si="305"/>
        <v>918.31576714599021</v>
      </c>
      <c r="R750" s="29">
        <f t="shared" ca="1" si="306"/>
        <v>-759.78099966570073</v>
      </c>
      <c r="S750" s="29">
        <f t="shared" ca="1" si="307"/>
        <v>7008.1565086093278</v>
      </c>
      <c r="T750" s="29">
        <f t="shared" ca="1" si="308"/>
        <v>2802286.4236713978</v>
      </c>
      <c r="U750" s="29">
        <f t="shared" ca="1" si="309"/>
        <v>8687.6829989692287</v>
      </c>
      <c r="W750" s="29">
        <f ca="1">Kp*(AB750+AC750*OnebyTi+Td*(AB750-AB749))</f>
        <v>1801.1653233600587</v>
      </c>
      <c r="X750" s="29">
        <f t="shared" ca="1" si="322"/>
        <v>489.45206375419167</v>
      </c>
      <c r="Y750" s="29">
        <f t="shared" ca="1" si="323"/>
        <v>17.088399099245187</v>
      </c>
      <c r="Z750" s="29">
        <f t="shared" ca="1" si="324"/>
        <v>-212.67009115690379</v>
      </c>
      <c r="AA750" s="29">
        <f t="shared" ca="1" si="325"/>
        <v>-237.03086263038691</v>
      </c>
      <c r="AB750" s="29">
        <f t="shared" ca="1" si="310"/>
        <v>238.03086263038691</v>
      </c>
      <c r="AC750" s="29">
        <f t="shared" ca="1" si="311"/>
        <v>248.65343171849156</v>
      </c>
      <c r="AD750" s="29">
        <f t="shared" ca="1" si="312"/>
        <v>2087.9486717805935</v>
      </c>
      <c r="AE750" s="29">
        <f t="shared" ca="1" si="313"/>
        <v>220544.58633031277</v>
      </c>
      <c r="AF750" s="29">
        <f t="shared" ca="1" si="314"/>
        <v>2044135502.1735175</v>
      </c>
      <c r="AH750" s="29">
        <f t="shared" ca="1" si="315"/>
        <v>0.33333333323025116</v>
      </c>
      <c r="AI750" s="29">
        <f t="shared" ca="1" si="316"/>
        <v>1.0000000002639695</v>
      </c>
    </row>
    <row r="751" spans="1:35" x14ac:dyDescent="0.25">
      <c r="A751" s="29">
        <v>73.899999999998897</v>
      </c>
      <c r="B751" s="29">
        <f t="shared" si="317"/>
        <v>1</v>
      </c>
      <c r="C751" s="29">
        <f t="shared" si="318"/>
        <v>0</v>
      </c>
      <c r="E751" s="29">
        <f ca="1">Kp*(G751+H751*OnebyTi+Td*(G751-G750))</f>
        <v>0.33333333323318382</v>
      </c>
      <c r="F751" s="29">
        <f t="shared" ca="1" si="319"/>
        <v>1.0000000002570544</v>
      </c>
      <c r="G751" s="29">
        <f t="shared" ca="1" si="299"/>
        <v>-2.5705437778356099E-10</v>
      </c>
      <c r="H751" s="29">
        <f t="shared" ca="1" si="300"/>
        <v>0.22222222318367338</v>
      </c>
      <c r="I751" s="29">
        <f t="shared" ca="1" si="301"/>
        <v>2.2575913022463165</v>
      </c>
      <c r="J751" s="29">
        <f t="shared" ca="1" si="302"/>
        <v>1.2398322971779099</v>
      </c>
      <c r="K751" s="29">
        <f t="shared" ca="1" si="303"/>
        <v>5.4839226398696992</v>
      </c>
      <c r="M751" s="29">
        <f ca="1">Kp*(Q751+R751*OnebyTi+Td*(Q751-Q750))</f>
        <v>4790.3588620151977</v>
      </c>
      <c r="N751" s="27">
        <f t="shared" ca="1" si="320"/>
        <v>-1387.9347507882692</v>
      </c>
      <c r="O751" s="27">
        <f t="shared" ca="1" si="304"/>
        <v>-2024.2294515150604</v>
      </c>
      <c r="P751" s="27">
        <f t="shared" ca="1" si="321"/>
        <v>-963.23257910792665</v>
      </c>
      <c r="Q751" s="29">
        <f t="shared" ca="1" si="305"/>
        <v>964.23257910792665</v>
      </c>
      <c r="R751" s="29">
        <f t="shared" ca="1" si="306"/>
        <v>-663.35774175490803</v>
      </c>
      <c r="S751" s="29">
        <f t="shared" ca="1" si="307"/>
        <v>7104.5797665201208</v>
      </c>
      <c r="T751" s="29">
        <f t="shared" ca="1" si="308"/>
        <v>2895260.8703327104</v>
      </c>
      <c r="U751" s="29">
        <f t="shared" ca="1" si="309"/>
        <v>8807.2316683261452</v>
      </c>
      <c r="W751" s="29">
        <f ca="1">Kp*(AB751+AC751*OnebyTi+Td*(AB751-AB750))</f>
        <v>1829.5632063617513</v>
      </c>
      <c r="X751" s="27">
        <f t="shared" ca="1" si="322"/>
        <v>518.28752655936307</v>
      </c>
      <c r="Y751" s="27">
        <f t="shared" ca="1" si="323"/>
        <v>40.125846869418659</v>
      </c>
      <c r="Z751" s="27">
        <f t="shared" ca="1" si="324"/>
        <v>-201.46463736126432</v>
      </c>
      <c r="AA751" s="27">
        <f t="shared" ca="1" si="325"/>
        <v>-235.84277378601854</v>
      </c>
      <c r="AB751" s="29">
        <f t="shared" ca="1" si="310"/>
        <v>236.84277378601854</v>
      </c>
      <c r="AC751" s="29">
        <f t="shared" ca="1" si="311"/>
        <v>272.33770909709341</v>
      </c>
      <c r="AD751" s="29">
        <f t="shared" ca="1" si="312"/>
        <v>2111.6329491591955</v>
      </c>
      <c r="AE751" s="29">
        <f t="shared" ca="1" si="313"/>
        <v>226154.03627977829</v>
      </c>
      <c r="AF751" s="29">
        <f t="shared" ca="1" si="314"/>
        <v>2112707663.7098897</v>
      </c>
      <c r="AH751" s="29">
        <f t="shared" ca="1" si="315"/>
        <v>0.33333333323318382</v>
      </c>
      <c r="AI751" s="29">
        <f t="shared" ca="1" si="316"/>
        <v>1.0000000002570544</v>
      </c>
    </row>
    <row r="752" spans="1:35" x14ac:dyDescent="0.25">
      <c r="A752" s="29">
        <v>73.999999999998906</v>
      </c>
      <c r="B752" s="29">
        <f t="shared" si="317"/>
        <v>1</v>
      </c>
      <c r="C752" s="29">
        <f t="shared" si="318"/>
        <v>0</v>
      </c>
      <c r="E752" s="29">
        <f ca="1">Kp*(G752+H752*OnebyTi+Td*(G752-G751))</f>
        <v>0.33333333323590558</v>
      </c>
      <c r="F752" s="27">
        <f t="shared" ca="1" si="319"/>
        <v>1.0000000002503422</v>
      </c>
      <c r="G752" s="29">
        <f t="shared" ca="1" si="299"/>
        <v>-2.5034219142128222E-10</v>
      </c>
      <c r="H752" s="29">
        <f t="shared" ca="1" si="300"/>
        <v>0.22222222315863915</v>
      </c>
      <c r="I752" s="29">
        <f t="shared" ca="1" si="301"/>
        <v>2.2575913022713507</v>
      </c>
      <c r="J752" s="29">
        <f t="shared" ca="1" si="302"/>
        <v>1.2398322971779099</v>
      </c>
      <c r="K752" s="29">
        <f t="shared" ca="1" si="303"/>
        <v>5.4839226417222315</v>
      </c>
      <c r="M752" s="29">
        <f ca="1">Kp*(Q752+R752*OnebyTi+Td*(Q752-Q751))</f>
        <v>5201.2878778473032</v>
      </c>
      <c r="N752" s="29">
        <f t="shared" ca="1" si="320"/>
        <v>-1170.3941886928694</v>
      </c>
      <c r="O752" s="29">
        <f t="shared" ca="1" si="304"/>
        <v>-1998.2619193398216</v>
      </c>
      <c r="P752" s="29">
        <f t="shared" ca="1" si="321"/>
        <v>-1006.5324374763683</v>
      </c>
      <c r="Q752" s="29">
        <f t="shared" ca="1" si="305"/>
        <v>1007.5324374763683</v>
      </c>
      <c r="R752" s="29">
        <f t="shared" ca="1" si="306"/>
        <v>-562.60449800727122</v>
      </c>
      <c r="S752" s="29">
        <f t="shared" ca="1" si="307"/>
        <v>7205.3330102677573</v>
      </c>
      <c r="T752" s="29">
        <f t="shared" ca="1" si="308"/>
        <v>2996773.0315894177</v>
      </c>
      <c r="U752" s="29">
        <f t="shared" ca="1" si="309"/>
        <v>8932.1487939699036</v>
      </c>
      <c r="W752" s="29">
        <f ca="1">Kp*(AB752+AC752*OnebyTi+Td*(AB752-AB751))</f>
        <v>1854.7782772167807</v>
      </c>
      <c r="X752" s="29">
        <f t="shared" ca="1" si="322"/>
        <v>546.54765590691034</v>
      </c>
      <c r="Y752" s="29">
        <f t="shared" ca="1" si="323"/>
        <v>63.446067169602486</v>
      </c>
      <c r="Z752" s="29">
        <f t="shared" ca="1" si="324"/>
        <v>-189.68213041018276</v>
      </c>
      <c r="AA752" s="29">
        <f t="shared" ca="1" si="325"/>
        <v>-234.16613228799031</v>
      </c>
      <c r="AB752" s="29">
        <f t="shared" ca="1" si="310"/>
        <v>235.16613228799031</v>
      </c>
      <c r="AC752" s="29">
        <f t="shared" ca="1" si="311"/>
        <v>295.85432232589244</v>
      </c>
      <c r="AD752" s="29">
        <f t="shared" ca="1" si="312"/>
        <v>2135.1495623879946</v>
      </c>
      <c r="AE752" s="29">
        <f t="shared" ca="1" si="313"/>
        <v>231684.34725730756</v>
      </c>
      <c r="AF752" s="29">
        <f t="shared" ca="1" si="314"/>
        <v>2183181616.0282736</v>
      </c>
      <c r="AH752" s="29">
        <f t="shared" ca="1" si="315"/>
        <v>0.33333333323590558</v>
      </c>
      <c r="AI752" s="29">
        <f t="shared" ca="1" si="316"/>
        <v>1.0000000002503422</v>
      </c>
    </row>
    <row r="753" spans="1:35" x14ac:dyDescent="0.25">
      <c r="A753" s="29">
        <v>74.0999999999989</v>
      </c>
      <c r="B753" s="29">
        <f t="shared" si="317"/>
        <v>1</v>
      </c>
      <c r="C753" s="29">
        <f t="shared" si="318"/>
        <v>0</v>
      </c>
      <c r="E753" s="29">
        <f ca="1">Kp*(G753+H753*OnebyTi+Td*(G753-G752))</f>
        <v>0.33333333323842562</v>
      </c>
      <c r="F753" s="29">
        <f t="shared" ca="1" si="319"/>
        <v>1.0000000002438265</v>
      </c>
      <c r="G753" s="29">
        <f t="shared" ca="1" si="299"/>
        <v>-2.438265145343621E-10</v>
      </c>
      <c r="H753" s="29">
        <f t="shared" ca="1" si="300"/>
        <v>0.22222222313425649</v>
      </c>
      <c r="I753" s="29">
        <f t="shared" ca="1" si="301"/>
        <v>2.2575913022957335</v>
      </c>
      <c r="J753" s="29">
        <f t="shared" ca="1" si="302"/>
        <v>1.2398322971779099</v>
      </c>
      <c r="K753" s="29">
        <f t="shared" ca="1" si="303"/>
        <v>5.4839226435289863</v>
      </c>
      <c r="M753" s="29">
        <f ca="1">Kp*(Q753+R753*OnebyTi+Td*(Q753-Q752))</f>
        <v>5601.3268075864398</v>
      </c>
      <c r="N753" s="27">
        <f t="shared" ca="1" si="320"/>
        <v>-944.27858905298535</v>
      </c>
      <c r="O753" s="29">
        <f t="shared" ca="1" si="304"/>
        <v>-1964.4761878102938</v>
      </c>
      <c r="P753" s="29">
        <f t="shared" ca="1" si="321"/>
        <v>-1047.0054560320889</v>
      </c>
      <c r="Q753" s="29">
        <f t="shared" ca="1" si="305"/>
        <v>1048.0054560320889</v>
      </c>
      <c r="R753" s="29">
        <f t="shared" ca="1" si="306"/>
        <v>-457.80395240406233</v>
      </c>
      <c r="S753" s="29">
        <f t="shared" ca="1" si="307"/>
        <v>7310.1335558709661</v>
      </c>
      <c r="T753" s="29">
        <f t="shared" ca="1" si="308"/>
        <v>3106604.5751767205</v>
      </c>
      <c r="U753" s="29">
        <f t="shared" ca="1" si="309"/>
        <v>9062.0838951706282</v>
      </c>
      <c r="W753" s="29">
        <f ca="1">Kp*(AB753+AC753*OnebyTi+Td*(AB753-AB752))</f>
        <v>1876.7107082716132</v>
      </c>
      <c r="X753" s="29">
        <f t="shared" ca="1" si="322"/>
        <v>574.16737459260651</v>
      </c>
      <c r="Y753" s="29">
        <f t="shared" ca="1" si="323"/>
        <v>87.007209676940363</v>
      </c>
      <c r="Z753" s="29">
        <f t="shared" ca="1" si="324"/>
        <v>-177.33692253911968</v>
      </c>
      <c r="AA753" s="29">
        <f t="shared" ca="1" si="325"/>
        <v>-231.99662191589832</v>
      </c>
      <c r="AB753" s="29">
        <f t="shared" ca="1" si="310"/>
        <v>232.99662191589832</v>
      </c>
      <c r="AC753" s="29">
        <f t="shared" ca="1" si="311"/>
        <v>319.15398451748229</v>
      </c>
      <c r="AD753" s="29">
        <f t="shared" ca="1" si="312"/>
        <v>2158.4492245795846</v>
      </c>
      <c r="AE753" s="29">
        <f t="shared" ca="1" si="313"/>
        <v>237113.08983972957</v>
      </c>
      <c r="AF753" s="29">
        <f t="shared" ca="1" si="314"/>
        <v>2255564453.1927385</v>
      </c>
      <c r="AH753" s="29">
        <f t="shared" ca="1" si="315"/>
        <v>0.33333333323842562</v>
      </c>
      <c r="AI753" s="29">
        <f t="shared" ca="1" si="316"/>
        <v>1.0000000002438265</v>
      </c>
    </row>
    <row r="754" spans="1:35" x14ac:dyDescent="0.25">
      <c r="A754" s="29">
        <v>74.199999999998894</v>
      </c>
      <c r="B754" s="29">
        <f t="shared" si="317"/>
        <v>1</v>
      </c>
      <c r="C754" s="29">
        <f t="shared" si="318"/>
        <v>0</v>
      </c>
      <c r="E754" s="29">
        <f ca="1">Kp*(G754+H754*OnebyTi+Td*(G754-G753))</f>
        <v>0.33333333324075964</v>
      </c>
      <c r="F754" s="27">
        <f t="shared" ca="1" si="319"/>
        <v>1.0000000002375</v>
      </c>
      <c r="G754" s="29">
        <f t="shared" ca="1" si="299"/>
        <v>-2.3750001965083811E-10</v>
      </c>
      <c r="H754" s="29">
        <f t="shared" ca="1" si="300"/>
        <v>0.22222222311050649</v>
      </c>
      <c r="I754" s="29">
        <f t="shared" ca="1" si="301"/>
        <v>2.2575913023194834</v>
      </c>
      <c r="J754" s="29">
        <f t="shared" ca="1" si="302"/>
        <v>1.2398322971779099</v>
      </c>
      <c r="K754" s="29">
        <f t="shared" ca="1" si="303"/>
        <v>5.4839226452912362</v>
      </c>
      <c r="M754" s="29">
        <f ca="1">Kp*(Q754+R754*OnebyTi+Td*(Q754-Q753))</f>
        <v>5988.7988696908742</v>
      </c>
      <c r="N754" s="29">
        <f t="shared" ca="1" si="320"/>
        <v>-710.24492139262475</v>
      </c>
      <c r="O754" s="27">
        <f t="shared" ca="1" si="304"/>
        <v>-1922.8413699490543</v>
      </c>
      <c r="P754" s="27">
        <f t="shared" ca="1" si="321"/>
        <v>-1084.4479346824337</v>
      </c>
      <c r="Q754" s="29">
        <f t="shared" ca="1" si="305"/>
        <v>1085.4479346824337</v>
      </c>
      <c r="R754" s="29">
        <f t="shared" ca="1" si="306"/>
        <v>-349.25915893581896</v>
      </c>
      <c r="S754" s="29">
        <f t="shared" ca="1" si="307"/>
        <v>7418.6783493392095</v>
      </c>
      <c r="T754" s="29">
        <f t="shared" ca="1" si="308"/>
        <v>3224424.2970673568</v>
      </c>
      <c r="U754" s="29">
        <f t="shared" ca="1" si="309"/>
        <v>9196.6612358030616</v>
      </c>
      <c r="W754" s="29">
        <f ca="1">Kp*(AB754+AC754*OnebyTi+Td*(AB754-AB753))</f>
        <v>1895.2656238383736</v>
      </c>
      <c r="X754" s="27">
        <f t="shared" ca="1" si="322"/>
        <v>601.0818580736584</v>
      </c>
      <c r="Y754" s="27">
        <f t="shared" ca="1" si="323"/>
        <v>110.76629128020446</v>
      </c>
      <c r="Z754" s="27">
        <f t="shared" ca="1" si="324"/>
        <v>-164.4447070810831</v>
      </c>
      <c r="AA754" s="27">
        <f t="shared" ca="1" si="325"/>
        <v>-229.33083692067484</v>
      </c>
      <c r="AB754" s="29">
        <f t="shared" ca="1" si="310"/>
        <v>230.33083692067484</v>
      </c>
      <c r="AC754" s="29">
        <f t="shared" ca="1" si="311"/>
        <v>342.18706820954975</v>
      </c>
      <c r="AD754" s="29">
        <f t="shared" ca="1" si="312"/>
        <v>2181.4823082716521</v>
      </c>
      <c r="AE754" s="29">
        <f t="shared" ca="1" si="313"/>
        <v>242418.31928338742</v>
      </c>
      <c r="AF754" s="29">
        <f t="shared" ca="1" si="314"/>
        <v>2329832887.8858271</v>
      </c>
      <c r="AH754" s="29">
        <f t="shared" ca="1" si="315"/>
        <v>0.33333333324075964</v>
      </c>
      <c r="AI754" s="29">
        <f t="shared" ca="1" si="316"/>
        <v>1.0000000002375</v>
      </c>
    </row>
    <row r="755" spans="1:35" x14ac:dyDescent="0.25">
      <c r="A755" s="29">
        <v>74.299999999998903</v>
      </c>
      <c r="B755" s="29">
        <f t="shared" si="317"/>
        <v>1</v>
      </c>
      <c r="C755" s="29">
        <f t="shared" si="318"/>
        <v>0</v>
      </c>
      <c r="E755" s="29">
        <f ca="1">Kp*(G755+H755*OnebyTi+Td*(G755-G754))</f>
        <v>0.33333333324292963</v>
      </c>
      <c r="F755" s="29">
        <f t="shared" ca="1" si="319"/>
        <v>1.0000000002313545</v>
      </c>
      <c r="G755" s="29">
        <f t="shared" ca="1" si="299"/>
        <v>-2.3135449112032802E-10</v>
      </c>
      <c r="H755" s="29">
        <f t="shared" ca="1" si="300"/>
        <v>0.22222222308737105</v>
      </c>
      <c r="I755" s="29">
        <f t="shared" ca="1" si="301"/>
        <v>2.2575913023426186</v>
      </c>
      <c r="J755" s="29">
        <f t="shared" ca="1" si="302"/>
        <v>1.2398322971779099</v>
      </c>
      <c r="K755" s="29">
        <f t="shared" ca="1" si="303"/>
        <v>5.4839226470101998</v>
      </c>
      <c r="M755" s="29">
        <f ca="1">Kp*(Q755+R755*OnebyTi+Td*(Q755-Q754))</f>
        <v>6362.0401010768364</v>
      </c>
      <c r="N755" s="27">
        <f t="shared" ca="1" si="320"/>
        <v>-468.99205853850714</v>
      </c>
      <c r="O755" s="29">
        <f t="shared" ca="1" si="304"/>
        <v>-1873.3546505759352</v>
      </c>
      <c r="P755" s="29">
        <f t="shared" ca="1" si="321"/>
        <v>-1118.6632259317992</v>
      </c>
      <c r="Q755" s="29">
        <f t="shared" ca="1" si="305"/>
        <v>1119.6632259317992</v>
      </c>
      <c r="R755" s="29">
        <f t="shared" ca="1" si="306"/>
        <v>-237.29283634263902</v>
      </c>
      <c r="S755" s="29">
        <f t="shared" ca="1" si="307"/>
        <v>7530.6446719323894</v>
      </c>
      <c r="T755" s="29">
        <f t="shared" ca="1" si="308"/>
        <v>3349788.8710177569</v>
      </c>
      <c r="U755" s="29">
        <f t="shared" ca="1" si="309"/>
        <v>9335.4806987503271</v>
      </c>
      <c r="W755" s="29">
        <f ca="1">Kp*(AB755+AC755*OnebyTi+Td*(AB755-AB754))</f>
        <v>1910.3533659271557</v>
      </c>
      <c r="X755" s="29">
        <f t="shared" ca="1" si="322"/>
        <v>627.22666705239237</v>
      </c>
      <c r="Y755" s="29">
        <f t="shared" ca="1" si="323"/>
        <v>134.6792636489798</v>
      </c>
      <c r="Z755" s="29">
        <f t="shared" ca="1" si="324"/>
        <v>-151.02250830727007</v>
      </c>
      <c r="AA755" s="29">
        <f t="shared" ca="1" si="325"/>
        <v>-226.16630302647656</v>
      </c>
      <c r="AB755" s="29">
        <f t="shared" ca="1" si="310"/>
        <v>227.16630302647656</v>
      </c>
      <c r="AC755" s="29">
        <f t="shared" ca="1" si="311"/>
        <v>364.90369851219742</v>
      </c>
      <c r="AD755" s="29">
        <f t="shared" ca="1" si="312"/>
        <v>2204.1989385742995</v>
      </c>
      <c r="AE755" s="29">
        <f t="shared" ca="1" si="313"/>
        <v>247578.77220645911</v>
      </c>
      <c r="AF755" s="29">
        <f t="shared" ca="1" si="314"/>
        <v>2405928803.2606611</v>
      </c>
      <c r="AH755" s="29">
        <f t="shared" ca="1" si="315"/>
        <v>0.33333333324292963</v>
      </c>
      <c r="AI755" s="29">
        <f t="shared" ca="1" si="316"/>
        <v>1.0000000002313545</v>
      </c>
    </row>
    <row r="756" spans="1:35" x14ac:dyDescent="0.25">
      <c r="A756" s="29">
        <v>74.399999999998798</v>
      </c>
      <c r="B756" s="29">
        <f t="shared" si="317"/>
        <v>1</v>
      </c>
      <c r="C756" s="29">
        <f t="shared" si="318"/>
        <v>0</v>
      </c>
      <c r="E756" s="29">
        <f ca="1">Kp*(G756+H756*OnebyTi+Td*(G756-G755))</f>
        <v>0.33333333324496311</v>
      </c>
      <c r="F756" s="29">
        <f t="shared" ca="1" si="319"/>
        <v>1.000000000225381</v>
      </c>
      <c r="G756" s="29">
        <f t="shared" ca="1" si="299"/>
        <v>-2.2538104715863483E-10</v>
      </c>
      <c r="H756" s="29">
        <f t="shared" ca="1" si="300"/>
        <v>0.22222222306483294</v>
      </c>
      <c r="I756" s="29">
        <f t="shared" ca="1" si="301"/>
        <v>2.2575913023651566</v>
      </c>
      <c r="J756" s="29">
        <f t="shared" ca="1" si="302"/>
        <v>1.2398322971779099</v>
      </c>
      <c r="K756" s="29">
        <f t="shared" ca="1" si="303"/>
        <v>5.4839226486870345</v>
      </c>
      <c r="M756" s="29">
        <f ca="1">Kp*(Q756+R756*OnebyTi+Td*(Q756-Q755))</f>
        <v>6719.4056905086582</v>
      </c>
      <c r="N756" s="29">
        <f t="shared" ca="1" si="320"/>
        <v>-221.25905009130719</v>
      </c>
      <c r="O756" s="27">
        <f t="shared" ca="1" si="304"/>
        <v>-1816.0418507792699</v>
      </c>
      <c r="P756" s="27">
        <f t="shared" ca="1" si="321"/>
        <v>-1149.4625926866042</v>
      </c>
      <c r="Q756" s="29">
        <f t="shared" ca="1" si="305"/>
        <v>1150.4625926866042</v>
      </c>
      <c r="R756" s="29">
        <f t="shared" ca="1" si="306"/>
        <v>-122.24657707397859</v>
      </c>
      <c r="S756" s="29">
        <f t="shared" ca="1" si="307"/>
        <v>7645.6909312010503</v>
      </c>
      <c r="T756" s="29">
        <f t="shared" ca="1" si="308"/>
        <v>3482145.2887348752</v>
      </c>
      <c r="U756" s="29">
        <f t="shared" ca="1" si="309"/>
        <v>9478.1187666611149</v>
      </c>
      <c r="W756" s="29">
        <f ca="1">Kp*(AB756+AC756*OnebyTi+Td*(AB756-AB755))</f>
        <v>1921.8897537821431</v>
      </c>
      <c r="X756" s="27">
        <f t="shared" ca="1" si="322"/>
        <v>652.53788136970741</v>
      </c>
      <c r="Y756" s="27">
        <f t="shared" ca="1" si="323"/>
        <v>158.70108397364319</v>
      </c>
      <c r="Z756" s="27">
        <f t="shared" ca="1" si="324"/>
        <v>-137.08866846779799</v>
      </c>
      <c r="AA756" s="27">
        <f t="shared" ca="1" si="325"/>
        <v>-222.50149691282064</v>
      </c>
      <c r="AB756" s="29">
        <f t="shared" ca="1" si="310"/>
        <v>223.50149691282064</v>
      </c>
      <c r="AC756" s="29">
        <f t="shared" ca="1" si="311"/>
        <v>387.25384820347949</v>
      </c>
      <c r="AD756" s="29">
        <f t="shared" ca="1" si="312"/>
        <v>2226.5490882655818</v>
      </c>
      <c r="AE756" s="29">
        <f t="shared" ca="1" si="313"/>
        <v>252574.06411868628</v>
      </c>
      <c r="AF756" s="29">
        <f t="shared" ca="1" si="314"/>
        <v>2483755271.7106781</v>
      </c>
      <c r="AH756" s="29">
        <f t="shared" ca="1" si="315"/>
        <v>0.33333333324496311</v>
      </c>
      <c r="AI756" s="29">
        <f t="shared" ca="1" si="316"/>
        <v>1.000000000225381</v>
      </c>
    </row>
    <row r="757" spans="1:35" x14ac:dyDescent="0.25">
      <c r="A757" s="29">
        <v>74.499999999998806</v>
      </c>
      <c r="B757" s="29">
        <f t="shared" si="317"/>
        <v>1</v>
      </c>
      <c r="C757" s="29">
        <f t="shared" si="318"/>
        <v>0</v>
      </c>
      <c r="E757" s="29">
        <f ca="1">Kp*(G757+H757*OnebyTi+Td*(G757-G756))</f>
        <v>0.33333333324688896</v>
      </c>
      <c r="F757" s="27">
        <f t="shared" ca="1" si="319"/>
        <v>1.0000000002195708</v>
      </c>
      <c r="G757" s="29">
        <f t="shared" ca="1" si="299"/>
        <v>-2.1957080598156153E-10</v>
      </c>
      <c r="H757" s="29">
        <f t="shared" ca="1" si="300"/>
        <v>0.22222222304287587</v>
      </c>
      <c r="I757" s="29">
        <f t="shared" ca="1" si="301"/>
        <v>2.2575913023871137</v>
      </c>
      <c r="J757" s="29">
        <f t="shared" ca="1" si="302"/>
        <v>1.2398322971779099</v>
      </c>
      <c r="K757" s="29">
        <f t="shared" ca="1" si="303"/>
        <v>5.4839226503228371</v>
      </c>
      <c r="M757" s="29">
        <f ca="1">Kp*(Q757+R757*OnebyTi+Td*(Q757-Q756))</f>
        <v>7059.2763670373288</v>
      </c>
      <c r="N757" s="27">
        <f t="shared" ca="1" si="320"/>
        <v>32.176784998699731</v>
      </c>
      <c r="O757" s="29">
        <f t="shared" ca="1" si="304"/>
        <v>-1750.9578988901851</v>
      </c>
      <c r="P757" s="29">
        <f t="shared" ca="1" si="321"/>
        <v>-1176.6660540891539</v>
      </c>
      <c r="Q757" s="29">
        <f t="shared" ca="1" si="305"/>
        <v>1177.6660540891539</v>
      </c>
      <c r="R757" s="29">
        <f t="shared" ca="1" si="306"/>
        <v>-4.4799716650631893</v>
      </c>
      <c r="S757" s="29">
        <f t="shared" ca="1" si="307"/>
        <v>7763.4575366099652</v>
      </c>
      <c r="T757" s="29">
        <f t="shared" ca="1" si="308"/>
        <v>3620835.0222302671</v>
      </c>
      <c r="U757" s="29">
        <f t="shared" ca="1" si="309"/>
        <v>9624.1296075760947</v>
      </c>
      <c r="W757" s="29">
        <f ca="1">Kp*(AB757+AC757*OnebyTi+Td*(AB757-AB756))</f>
        <v>1929.7963366096101</v>
      </c>
      <c r="X757" s="29">
        <f t="shared" ca="1" si="322"/>
        <v>676.95223496310359</v>
      </c>
      <c r="Y757" s="29">
        <f t="shared" ca="1" si="323"/>
        <v>182.78578878537354</v>
      </c>
      <c r="Z757" s="29">
        <f t="shared" ca="1" si="324"/>
        <v>-122.66283201443757</v>
      </c>
      <c r="AA757" s="29">
        <f t="shared" ca="1" si="325"/>
        <v>-218.3358641145351</v>
      </c>
      <c r="AB757" s="29">
        <f t="shared" ca="1" si="310"/>
        <v>219.3358641145351</v>
      </c>
      <c r="AC757" s="29">
        <f t="shared" ca="1" si="311"/>
        <v>409.18743461493301</v>
      </c>
      <c r="AD757" s="29">
        <f t="shared" ca="1" si="312"/>
        <v>2248.4826746770354</v>
      </c>
      <c r="AE757" s="29">
        <f t="shared" ca="1" si="313"/>
        <v>257384.88624737324</v>
      </c>
      <c r="AF757" s="29">
        <f t="shared" ca="1" si="314"/>
        <v>2563173169.5523829</v>
      </c>
      <c r="AH757" s="29">
        <f t="shared" ca="1" si="315"/>
        <v>0.33333333324688896</v>
      </c>
      <c r="AI757" s="29">
        <f t="shared" ca="1" si="316"/>
        <v>1.0000000002195708</v>
      </c>
    </row>
    <row r="758" spans="1:35" x14ac:dyDescent="0.25">
      <c r="A758" s="29">
        <v>74.599999999998801</v>
      </c>
      <c r="B758" s="29">
        <f t="shared" si="317"/>
        <v>1</v>
      </c>
      <c r="C758" s="29">
        <f t="shared" si="318"/>
        <v>0</v>
      </c>
      <c r="E758" s="29">
        <f ca="1">Kp*(G758+H758*OnebyTi+Td*(G758-G757))</f>
        <v>0.33333333324873593</v>
      </c>
      <c r="F758" s="29">
        <f t="shared" ca="1" si="319"/>
        <v>1.0000000002139151</v>
      </c>
      <c r="G758" s="29">
        <f t="shared" ca="1" si="299"/>
        <v>-2.1391510784951606E-10</v>
      </c>
      <c r="H758" s="29">
        <f t="shared" ca="1" si="300"/>
        <v>0.22222222302148437</v>
      </c>
      <c r="I758" s="29">
        <f t="shared" ca="1" si="301"/>
        <v>2.257591302408505</v>
      </c>
      <c r="J758" s="29">
        <f t="shared" ca="1" si="302"/>
        <v>1.2398322971779099</v>
      </c>
      <c r="K758" s="29">
        <f t="shared" ca="1" si="303"/>
        <v>5.4839226519186441</v>
      </c>
      <c r="M758" s="29">
        <f ca="1">Kp*(Q758+R758*OnebyTi+Td*(Q758-Q757))</f>
        <v>7380.0648212300694</v>
      </c>
      <c r="N758" s="29">
        <f t="shared" ca="1" si="320"/>
        <v>290.50194335279946</v>
      </c>
      <c r="O758" s="29">
        <f t="shared" ca="1" si="304"/>
        <v>-1678.1872043931544</v>
      </c>
      <c r="P758" s="29">
        <f t="shared" ca="1" si="321"/>
        <v>-1200.1032160532786</v>
      </c>
      <c r="Q758" s="29">
        <f t="shared" ca="1" si="305"/>
        <v>1201.1032160532786</v>
      </c>
      <c r="R758" s="29">
        <f t="shared" ca="1" si="306"/>
        <v>115.63034994026468</v>
      </c>
      <c r="S758" s="29">
        <f t="shared" ca="1" si="307"/>
        <v>7883.5678582152932</v>
      </c>
      <c r="T758" s="29">
        <f t="shared" ca="1" si="308"/>
        <v>3765099.91579162</v>
      </c>
      <c r="U758" s="29">
        <f t="shared" ca="1" si="309"/>
        <v>9773.046263526805</v>
      </c>
      <c r="W758" s="29">
        <f ca="1">Kp*(AB758+AC758*OnebyTi+Td*(AB758-AB757))</f>
        <v>1934.0006388897975</v>
      </c>
      <c r="X758" s="29">
        <f t="shared" ca="1" si="322"/>
        <v>700.40725163814386</v>
      </c>
      <c r="Y758" s="29">
        <f t="shared" ca="1" si="323"/>
        <v>206.88657075789837</v>
      </c>
      <c r="Z758" s="29">
        <f t="shared" ca="1" si="324"/>
        <v>-107.7659269925676</v>
      </c>
      <c r="AA758" s="29">
        <f t="shared" ca="1" si="325"/>
        <v>-213.66983527925169</v>
      </c>
      <c r="AB758" s="29">
        <f t="shared" ca="1" si="310"/>
        <v>214.66983527925169</v>
      </c>
      <c r="AC758" s="29">
        <f t="shared" ca="1" si="311"/>
        <v>430.65441814285816</v>
      </c>
      <c r="AD758" s="29">
        <f t="shared" ca="1" si="312"/>
        <v>2269.9496582049605</v>
      </c>
      <c r="AE758" s="29">
        <f t="shared" ca="1" si="313"/>
        <v>261993.20006525534</v>
      </c>
      <c r="AF758" s="29">
        <f t="shared" ca="1" si="314"/>
        <v>2643998507.425674</v>
      </c>
      <c r="AH758" s="29">
        <f t="shared" ca="1" si="315"/>
        <v>0.33333333324873593</v>
      </c>
      <c r="AI758" s="29">
        <f t="shared" ca="1" si="316"/>
        <v>1.0000000002139151</v>
      </c>
    </row>
    <row r="759" spans="1:35" x14ac:dyDescent="0.25">
      <c r="A759" s="29">
        <v>74.699999999998795</v>
      </c>
      <c r="B759" s="29">
        <f t="shared" si="317"/>
        <v>1</v>
      </c>
      <c r="C759" s="29">
        <f t="shared" si="318"/>
        <v>0</v>
      </c>
      <c r="E759" s="29">
        <f ca="1">Kp*(G759+H759*OnebyTi+Td*(G759-G758))</f>
        <v>0.33333333325053399</v>
      </c>
      <c r="F759" s="27">
        <f t="shared" ca="1" si="319"/>
        <v>1.0000000002084053</v>
      </c>
      <c r="G759" s="29">
        <f t="shared" ca="1" si="299"/>
        <v>-2.0840529302290633E-10</v>
      </c>
      <c r="H759" s="29">
        <f t="shared" ca="1" si="300"/>
        <v>0.22222222300064384</v>
      </c>
      <c r="I759" s="29">
        <f t="shared" ca="1" si="301"/>
        <v>2.2575913024293457</v>
      </c>
      <c r="J759" s="29">
        <f t="shared" ca="1" si="302"/>
        <v>1.2398322971779099</v>
      </c>
      <c r="K759" s="29">
        <f t="shared" ca="1" si="303"/>
        <v>5.4839226534754317</v>
      </c>
      <c r="M759" s="29">
        <f ca="1">Kp*(Q759+R759*OnebyTi+Td*(Q759-Q758))</f>
        <v>7680.2221363742701</v>
      </c>
      <c r="N759" s="27">
        <f t="shared" ca="1" si="320"/>
        <v>552.86899546732593</v>
      </c>
      <c r="O759" s="27">
        <f t="shared" ca="1" si="304"/>
        <v>-1597.8439314902939</v>
      </c>
      <c r="P759" s="27">
        <f t="shared" ca="1" si="321"/>
        <v>-1219.6140831648574</v>
      </c>
      <c r="Q759" s="29">
        <f t="shared" ca="1" si="305"/>
        <v>1220.6140831648574</v>
      </c>
      <c r="R759" s="29">
        <f t="shared" ca="1" si="306"/>
        <v>237.69175825675043</v>
      </c>
      <c r="S759" s="29">
        <f t="shared" ca="1" si="307"/>
        <v>8005.6292665317787</v>
      </c>
      <c r="T759" s="29">
        <f t="shared" ca="1" si="308"/>
        <v>3914089.7897936585</v>
      </c>
      <c r="U759" s="29">
        <f t="shared" ca="1" si="309"/>
        <v>9924.3819397966035</v>
      </c>
      <c r="W759" s="29">
        <f ca="1">Kp*(AB759+AC759*OnebyTi+Td*(AB759-AB758))</f>
        <v>1934.4363976698794</v>
      </c>
      <c r="X759" s="27">
        <f t="shared" ca="1" si="322"/>
        <v>722.84138139666368</v>
      </c>
      <c r="Y759" s="27">
        <f t="shared" ca="1" si="323"/>
        <v>230.95585838522743</v>
      </c>
      <c r="Z759" s="27">
        <f t="shared" ca="1" si="324"/>
        <v>-92.420143594989582</v>
      </c>
      <c r="AA759" s="27">
        <f t="shared" ca="1" si="325"/>
        <v>-208.50484072448651</v>
      </c>
      <c r="AB759" s="29">
        <f t="shared" ca="1" si="310"/>
        <v>209.50484072448651</v>
      </c>
      <c r="AC759" s="29">
        <f t="shared" ca="1" si="311"/>
        <v>451.60490221530682</v>
      </c>
      <c r="AD759" s="29">
        <f t="shared" ca="1" si="312"/>
        <v>2290.900142277409</v>
      </c>
      <c r="AE759" s="29">
        <f t="shared" ca="1" si="313"/>
        <v>266382.42789395456</v>
      </c>
      <c r="AF759" s="29">
        <f t="shared" ca="1" si="314"/>
        <v>2726000583.2248797</v>
      </c>
      <c r="AH759" s="29">
        <f t="shared" ca="1" si="315"/>
        <v>0.33333333325053399</v>
      </c>
      <c r="AI759" s="29">
        <f t="shared" ca="1" si="316"/>
        <v>1.0000000002084053</v>
      </c>
    </row>
    <row r="760" spans="1:35" x14ac:dyDescent="0.25">
      <c r="A760" s="29">
        <v>74.799999999998803</v>
      </c>
      <c r="B760" s="29">
        <f t="shared" si="317"/>
        <v>1</v>
      </c>
      <c r="C760" s="29">
        <f t="shared" si="318"/>
        <v>0</v>
      </c>
      <c r="E760" s="29">
        <f ca="1">Kp*(G760+H760*OnebyTi+Td*(G760-G759))</f>
        <v>0.33333333325230785</v>
      </c>
      <c r="F760" s="29">
        <f t="shared" ca="1" si="319"/>
        <v>1.0000000002030338</v>
      </c>
      <c r="G760" s="29">
        <f t="shared" ca="1" si="299"/>
        <v>-2.030338119851649E-10</v>
      </c>
      <c r="H760" s="29">
        <f t="shared" ca="1" si="300"/>
        <v>0.22222222298034047</v>
      </c>
      <c r="I760" s="29">
        <f t="shared" ca="1" si="301"/>
        <v>2.257591302449649</v>
      </c>
      <c r="J760" s="29">
        <f t="shared" ca="1" si="302"/>
        <v>1.2398322971779099</v>
      </c>
      <c r="K760" s="29">
        <f t="shared" ca="1" si="303"/>
        <v>5.4839226549941245</v>
      </c>
      <c r="M760" s="29">
        <f ca="1">Kp*(Q760+R760*OnebyTi+Td*(Q760-Q759))</f>
        <v>7958.2442063522885</v>
      </c>
      <c r="N760" s="29">
        <f t="shared" ca="1" si="320"/>
        <v>818.39901257020324</v>
      </c>
      <c r="O760" s="29">
        <f t="shared" ca="1" si="304"/>
        <v>-1510.0721693387591</v>
      </c>
      <c r="P760" s="29">
        <f t="shared" ca="1" si="321"/>
        <v>-1235.0498486125468</v>
      </c>
      <c r="Q760" s="29">
        <f t="shared" ca="1" si="305"/>
        <v>1236.0498486125468</v>
      </c>
      <c r="R760" s="29">
        <f t="shared" ca="1" si="306"/>
        <v>361.29674311800511</v>
      </c>
      <c r="S760" s="29">
        <f t="shared" ca="1" si="307"/>
        <v>8129.2342513930334</v>
      </c>
      <c r="T760" s="29">
        <f t="shared" ca="1" si="308"/>
        <v>4066871.7126191687</v>
      </c>
      <c r="U760" s="29">
        <f t="shared" ca="1" si="309"/>
        <v>10077.631392119774</v>
      </c>
      <c r="W760" s="29">
        <f ca="1">Kp*(AB760+AC760*OnebyTi+Td*(AB760-AB759))</f>
        <v>1931.0437912417069</v>
      </c>
      <c r="X760" s="29">
        <f t="shared" ca="1" si="322"/>
        <v>744.19413705992486</v>
      </c>
      <c r="Y760" s="29">
        <f t="shared" ca="1" si="323"/>
        <v>254.94539842226243</v>
      </c>
      <c r="Z760" s="29">
        <f t="shared" ca="1" si="324"/>
        <v>-76.648909875756161</v>
      </c>
      <c r="AA760" s="29">
        <f t="shared" ca="1" si="325"/>
        <v>-202.84332323882063</v>
      </c>
      <c r="AB760" s="29">
        <f t="shared" ca="1" si="310"/>
        <v>203.84332323882063</v>
      </c>
      <c r="AC760" s="29">
        <f t="shared" ca="1" si="311"/>
        <v>471.98923453918889</v>
      </c>
      <c r="AD760" s="29">
        <f t="shared" ca="1" si="312"/>
        <v>2311.2844746012911</v>
      </c>
      <c r="AE760" s="29">
        <f t="shared" ca="1" si="313"/>
        <v>270537.63793685922</v>
      </c>
      <c r="AF760" s="29">
        <f t="shared" ca="1" si="314"/>
        <v>2808901047.7335043</v>
      </c>
      <c r="AH760" s="29">
        <f t="shared" ca="1" si="315"/>
        <v>0.33333333325230785</v>
      </c>
      <c r="AI760" s="29">
        <f t="shared" ca="1" si="316"/>
        <v>1.0000000002030338</v>
      </c>
    </row>
    <row r="761" spans="1:35" x14ac:dyDescent="0.25">
      <c r="A761" s="29">
        <v>74.899999999998798</v>
      </c>
      <c r="B761" s="29">
        <f t="shared" si="317"/>
        <v>1</v>
      </c>
      <c r="C761" s="29">
        <f t="shared" si="318"/>
        <v>0</v>
      </c>
      <c r="E761" s="29">
        <f ca="1">Kp*(G761+H761*OnebyTi+Td*(G761-G760))</f>
        <v>0.33333333325408032</v>
      </c>
      <c r="F761" s="27">
        <f t="shared" ca="1" si="319"/>
        <v>1.0000000001977936</v>
      </c>
      <c r="G761" s="29">
        <f t="shared" ca="1" si="299"/>
        <v>-1.9779355930893416E-10</v>
      </c>
      <c r="H761" s="29">
        <f t="shared" ca="1" si="300"/>
        <v>0.22222222296056113</v>
      </c>
      <c r="I761" s="29">
        <f t="shared" ca="1" si="301"/>
        <v>2.2575913024694283</v>
      </c>
      <c r="J761" s="29">
        <f t="shared" ca="1" si="302"/>
        <v>1.2398322971779099</v>
      </c>
      <c r="K761" s="29">
        <f t="shared" ca="1" si="303"/>
        <v>5.4839226564755981</v>
      </c>
      <c r="M761" s="29">
        <f ca="1">Kp*(Q761+R761*OnebyTi+Td*(Q761-Q760))</f>
        <v>8212.6781164722106</v>
      </c>
      <c r="N761" s="27">
        <f t="shared" ca="1" si="320"/>
        <v>1086.1841564900183</v>
      </c>
      <c r="O761" s="27">
        <f t="shared" ca="1" si="304"/>
        <v>-1415.0459962993275</v>
      </c>
      <c r="P761" s="27">
        <f t="shared" ca="1" si="321"/>
        <v>-1246.2736588284884</v>
      </c>
      <c r="Q761" s="29">
        <f t="shared" ca="1" si="305"/>
        <v>1247.2736588284884</v>
      </c>
      <c r="R761" s="29">
        <f t="shared" ca="1" si="306"/>
        <v>486.02410900085397</v>
      </c>
      <c r="S761" s="29">
        <f t="shared" ca="1" si="307"/>
        <v>8253.9616172758815</v>
      </c>
      <c r="T761" s="29">
        <f t="shared" ca="1" si="308"/>
        <v>4222440.8706199089</v>
      </c>
      <c r="U761" s="29">
        <f t="shared" ca="1" si="309"/>
        <v>10232.272408683257</v>
      </c>
      <c r="W761" s="29">
        <f ca="1">Kp*(AB761+AC761*OnebyTi+Td*(AB761-AB760))</f>
        <v>1923.7696586157849</v>
      </c>
      <c r="X761" s="27">
        <f t="shared" ca="1" si="322"/>
        <v>764.40623092022656</v>
      </c>
      <c r="Y761" s="27">
        <f t="shared" ca="1" si="323"/>
        <v>278.80634096792096</v>
      </c>
      <c r="Z761" s="27">
        <f t="shared" ca="1" si="324"/>
        <v>-60.476864627774134</v>
      </c>
      <c r="AA761" s="27">
        <f t="shared" ca="1" si="325"/>
        <v>-196.68874907430921</v>
      </c>
      <c r="AB761" s="29">
        <f t="shared" ca="1" si="310"/>
        <v>197.68874907430921</v>
      </c>
      <c r="AC761" s="29">
        <f t="shared" ca="1" si="311"/>
        <v>491.75810944661981</v>
      </c>
      <c r="AD761" s="29">
        <f t="shared" ca="1" si="312"/>
        <v>2331.053349508722</v>
      </c>
      <c r="AE761" s="29">
        <f t="shared" ca="1" si="313"/>
        <v>274445.72208791575</v>
      </c>
      <c r="AF761" s="29">
        <f t="shared" ca="1" si="314"/>
        <v>2892373953.1088128</v>
      </c>
      <c r="AH761" s="29">
        <f t="shared" ca="1" si="315"/>
        <v>0.33333333325408032</v>
      </c>
      <c r="AI761" s="29">
        <f t="shared" ca="1" si="316"/>
        <v>1.0000000001977936</v>
      </c>
    </row>
    <row r="762" spans="1:35" x14ac:dyDescent="0.25">
      <c r="A762" s="29">
        <v>74.999999999998806</v>
      </c>
      <c r="B762" s="29">
        <f t="shared" si="317"/>
        <v>1</v>
      </c>
      <c r="C762" s="29">
        <f t="shared" si="318"/>
        <v>0</v>
      </c>
      <c r="E762" s="29">
        <f ca="1">Kp*(G762+H762*OnebyTi+Td*(G762-G761))</f>
        <v>0.33333333325586867</v>
      </c>
      <c r="F762" s="29">
        <f t="shared" ca="1" si="319"/>
        <v>1.0000000001926785</v>
      </c>
      <c r="G762" s="29">
        <f t="shared" ca="1" si="299"/>
        <v>-1.9267853978988114E-10</v>
      </c>
      <c r="H762" s="29">
        <f t="shared" ca="1" si="300"/>
        <v>0.22222222294129326</v>
      </c>
      <c r="I762" s="29">
        <f t="shared" ca="1" si="301"/>
        <v>2.257591302488696</v>
      </c>
      <c r="J762" s="29">
        <f t="shared" ca="1" si="302"/>
        <v>1.2398322971779099</v>
      </c>
      <c r="K762" s="29">
        <f t="shared" ca="1" si="303"/>
        <v>5.4839226579206874</v>
      </c>
      <c r="M762" s="29">
        <f ca="1">Kp*(Q762+R762*OnebyTi+Td*(Q762-Q761))</f>
        <v>8442.1284632069237</v>
      </c>
      <c r="N762" s="29">
        <f t="shared" ca="1" si="320"/>
        <v>1355.2904262920565</v>
      </c>
      <c r="O762" s="29">
        <f t="shared" ca="1" si="304"/>
        <v>-1312.969435869001</v>
      </c>
      <c r="P762" s="29">
        <f t="shared" ca="1" si="321"/>
        <v>-1253.1613495456331</v>
      </c>
      <c r="Q762" s="29">
        <f t="shared" ca="1" si="305"/>
        <v>1254.1613495456331</v>
      </c>
      <c r="R762" s="29">
        <f t="shared" ca="1" si="306"/>
        <v>611.44024395541726</v>
      </c>
      <c r="S762" s="29">
        <f t="shared" ca="1" si="307"/>
        <v>8379.3777522304445</v>
      </c>
      <c r="T762" s="29">
        <f t="shared" ca="1" si="308"/>
        <v>4379732.9396893214</v>
      </c>
      <c r="U762" s="29">
        <f t="shared" ca="1" si="309"/>
        <v>10387.767383387149</v>
      </c>
      <c r="W762" s="29">
        <f ca="1">Kp*(AB762+AC762*OnebyTi+Td*(AB762-AB761))</f>
        <v>1912.5677092119881</v>
      </c>
      <c r="X762" s="29">
        <f t="shared" ca="1" si="322"/>
        <v>783.41971115026115</v>
      </c>
      <c r="Y762" s="29">
        <f t="shared" ca="1" si="323"/>
        <v>302.48932706328486</v>
      </c>
      <c r="Z762" s="29">
        <f t="shared" ca="1" si="324"/>
        <v>-43.929827433629519</v>
      </c>
      <c r="AA762" s="29">
        <f t="shared" ca="1" si="325"/>
        <v>-190.04561708000946</v>
      </c>
      <c r="AB762" s="29">
        <f t="shared" ca="1" si="310"/>
        <v>191.04561708000946</v>
      </c>
      <c r="AC762" s="29">
        <f t="shared" ca="1" si="311"/>
        <v>510.86267115462078</v>
      </c>
      <c r="AD762" s="29">
        <f t="shared" ca="1" si="312"/>
        <v>2350.1579112167228</v>
      </c>
      <c r="AE762" s="29">
        <f t="shared" ca="1" si="313"/>
        <v>278095.5648684639</v>
      </c>
      <c r="AF762" s="29">
        <f t="shared" ca="1" si="314"/>
        <v>2976046831.3196716</v>
      </c>
      <c r="AH762" s="29">
        <f t="shared" ca="1" si="315"/>
        <v>0.33333333325586867</v>
      </c>
      <c r="AI762" s="29">
        <f t="shared" ca="1" si="316"/>
        <v>1.0000000001926785</v>
      </c>
    </row>
    <row r="763" spans="1:35" x14ac:dyDescent="0.25">
      <c r="A763" s="29">
        <v>75.099999999998801</v>
      </c>
      <c r="B763" s="29">
        <f t="shared" si="317"/>
        <v>1</v>
      </c>
      <c r="C763" s="29">
        <f t="shared" si="318"/>
        <v>0</v>
      </c>
      <c r="E763" s="29">
        <f ca="1">Kp*(G763+H763*OnebyTi+Td*(G763-G762))</f>
        <v>0.33333333325768411</v>
      </c>
      <c r="F763" s="27">
        <f t="shared" ca="1" si="319"/>
        <v>1.0000000001876839</v>
      </c>
      <c r="G763" s="29">
        <f t="shared" ca="1" si="299"/>
        <v>-1.8768386844669749E-10</v>
      </c>
      <c r="H763" s="29">
        <f t="shared" ca="1" si="300"/>
        <v>0.22222222292252489</v>
      </c>
      <c r="I763" s="29">
        <f t="shared" ca="1" si="301"/>
        <v>2.2575913025074645</v>
      </c>
      <c r="J763" s="29">
        <f t="shared" ca="1" si="302"/>
        <v>1.2398322971779099</v>
      </c>
      <c r="K763" s="29">
        <f t="shared" ca="1" si="303"/>
        <v>5.4839226593301937</v>
      </c>
      <c r="M763" s="29">
        <f ca="1">Kp*(Q763+R763*OnebyTi+Td*(Q763-Q762))</f>
        <v>8645.2635885423115</v>
      </c>
      <c r="N763" s="27">
        <f t="shared" ca="1" si="320"/>
        <v>1624.7605547395829</v>
      </c>
      <c r="O763" s="29">
        <f t="shared" ca="1" si="304"/>
        <v>-1204.0763023203119</v>
      </c>
      <c r="P763" s="29">
        <f t="shared" ca="1" si="321"/>
        <v>-1255.6021500177535</v>
      </c>
      <c r="Q763" s="29">
        <f t="shared" ca="1" si="305"/>
        <v>1256.6021500177535</v>
      </c>
      <c r="R763" s="29">
        <f t="shared" ca="1" si="306"/>
        <v>737.10045895719259</v>
      </c>
      <c r="S763" s="29">
        <f t="shared" ca="1" si="307"/>
        <v>8505.0379672322197</v>
      </c>
      <c r="T763" s="29">
        <f t="shared" ca="1" si="308"/>
        <v>4537637.8360322453</v>
      </c>
      <c r="U763" s="29">
        <f t="shared" ca="1" si="309"/>
        <v>10543.56497641667</v>
      </c>
      <c r="W763" s="29">
        <f ca="1">Kp*(AB763+AC763*OnebyTi+Td*(AB763-AB762))</f>
        <v>1897.3987221978823</v>
      </c>
      <c r="X763" s="29">
        <f t="shared" ca="1" si="322"/>
        <v>801.17809769575035</v>
      </c>
      <c r="Y763" s="29">
        <f t="shared" ca="1" si="323"/>
        <v>325.94457867029934</v>
      </c>
      <c r="Z763" s="29">
        <f t="shared" ca="1" si="324"/>
        <v>-27.034765904838942</v>
      </c>
      <c r="AA763" s="29">
        <f t="shared" ca="1" si="325"/>
        <v>-182.91946592942293</v>
      </c>
      <c r="AB763" s="29">
        <f t="shared" ca="1" si="310"/>
        <v>183.91946592942293</v>
      </c>
      <c r="AC763" s="29">
        <f t="shared" ca="1" si="311"/>
        <v>529.25461774756309</v>
      </c>
      <c r="AD763" s="29">
        <f t="shared" ca="1" si="312"/>
        <v>2368.5498578096649</v>
      </c>
      <c r="AE763" s="29">
        <f t="shared" ca="1" si="313"/>
        <v>281478.20186324033</v>
      </c>
      <c r="AF763" s="29">
        <f t="shared" ca="1" si="314"/>
        <v>3059502824.0580912</v>
      </c>
      <c r="AH763" s="29">
        <f t="shared" ca="1" si="315"/>
        <v>0.33333333325768411</v>
      </c>
      <c r="AI763" s="29">
        <f t="shared" ca="1" si="316"/>
        <v>1.0000000001876839</v>
      </c>
    </row>
    <row r="764" spans="1:35" x14ac:dyDescent="0.25">
      <c r="A764" s="29">
        <v>75.199999999998795</v>
      </c>
      <c r="B764" s="29">
        <f t="shared" si="317"/>
        <v>1</v>
      </c>
      <c r="C764" s="29">
        <f t="shared" si="318"/>
        <v>0</v>
      </c>
      <c r="E764" s="29">
        <f ca="1">Kp*(G764+H764*OnebyTi+Td*(G764-G763))</f>
        <v>0.33333333325953185</v>
      </c>
      <c r="F764" s="29">
        <f t="shared" ca="1" si="319"/>
        <v>1.0000000001828058</v>
      </c>
      <c r="G764" s="29">
        <f t="shared" ca="1" si="299"/>
        <v>-1.8280577052109948E-10</v>
      </c>
      <c r="H764" s="29">
        <f t="shared" ca="1" si="300"/>
        <v>0.22222222290424432</v>
      </c>
      <c r="I764" s="29">
        <f t="shared" ca="1" si="301"/>
        <v>2.257591302525745</v>
      </c>
      <c r="J764" s="29">
        <f t="shared" ca="1" si="302"/>
        <v>1.2398322971779099</v>
      </c>
      <c r="K764" s="29">
        <f t="shared" ca="1" si="303"/>
        <v>5.4839226607048932</v>
      </c>
      <c r="M764" s="29">
        <f ca="1">Kp*(Q764+R764*OnebyTi+Td*(Q764-Q763))</f>
        <v>8820.8217044676912</v>
      </c>
      <c r="N764" s="29">
        <f t="shared" ca="1" si="320"/>
        <v>1893.6170469541341</v>
      </c>
      <c r="O764" s="27">
        <f t="shared" ca="1" si="304"/>
        <v>-1088.6299344340182</v>
      </c>
      <c r="P764" s="27">
        <f t="shared" ca="1" si="321"/>
        <v>-1253.4993522003092</v>
      </c>
      <c r="Q764" s="29">
        <f t="shared" ca="1" si="305"/>
        <v>1254.4993522003092</v>
      </c>
      <c r="R764" s="29">
        <f t="shared" ca="1" si="306"/>
        <v>862.55039417722355</v>
      </c>
      <c r="S764" s="29">
        <f t="shared" ca="1" si="307"/>
        <v>8630.4879024522506</v>
      </c>
      <c r="T764" s="29">
        <f t="shared" ca="1" si="308"/>
        <v>4695014.6984993452</v>
      </c>
      <c r="U764" s="29">
        <f t="shared" ca="1" si="309"/>
        <v>10699.101857781341</v>
      </c>
      <c r="W764" s="29">
        <f ca="1">Kp*(AB764+AC764*OnebyTi+Td*(AB764-AB763))</f>
        <v>1878.2307349171404</v>
      </c>
      <c r="X764" s="27">
        <f t="shared" ca="1" si="322"/>
        <v>817.62651737362569</v>
      </c>
      <c r="Y764" s="27">
        <f t="shared" ca="1" si="323"/>
        <v>349.12199088972147</v>
      </c>
      <c r="Z764" s="27">
        <f t="shared" ca="1" si="324"/>
        <v>-9.8197601305486764</v>
      </c>
      <c r="AA764" s="27">
        <f t="shared" ca="1" si="325"/>
        <v>-175.3168793976904</v>
      </c>
      <c r="AB764" s="29">
        <f t="shared" ca="1" si="310"/>
        <v>176.3168793976904</v>
      </c>
      <c r="AC764" s="29">
        <f t="shared" ca="1" si="311"/>
        <v>546.88630568733208</v>
      </c>
      <c r="AD764" s="29">
        <f t="shared" ca="1" si="312"/>
        <v>2386.181545749434</v>
      </c>
      <c r="AE764" s="29">
        <f t="shared" ca="1" si="313"/>
        <v>284586.9660592943</v>
      </c>
      <c r="AF764" s="29">
        <f t="shared" ca="1" si="314"/>
        <v>3142283858.0946603</v>
      </c>
      <c r="AH764" s="29">
        <f t="shared" ca="1" si="315"/>
        <v>0.33333333325953185</v>
      </c>
      <c r="AI764" s="29">
        <f t="shared" ca="1" si="316"/>
        <v>1.0000000001828058</v>
      </c>
    </row>
    <row r="765" spans="1:35" x14ac:dyDescent="0.25">
      <c r="A765" s="29">
        <v>75.299999999998803</v>
      </c>
      <c r="B765" s="29">
        <f t="shared" si="317"/>
        <v>1</v>
      </c>
      <c r="C765" s="29">
        <f t="shared" si="318"/>
        <v>0</v>
      </c>
      <c r="E765" s="29">
        <f ca="1">Kp*(G765+H765*OnebyTi+Td*(G765-G764))</f>
        <v>0.33333333326141346</v>
      </c>
      <c r="F765" s="27">
        <f t="shared" ca="1" si="319"/>
        <v>1.0000000001780411</v>
      </c>
      <c r="G765" s="29">
        <f t="shared" ca="1" si="299"/>
        <v>-1.7804113738861815E-10</v>
      </c>
      <c r="H765" s="29">
        <f t="shared" ca="1" si="300"/>
        <v>0.2222222228864402</v>
      </c>
      <c r="I765" s="29">
        <f t="shared" ca="1" si="301"/>
        <v>2.257591302543549</v>
      </c>
      <c r="J765" s="29">
        <f t="shared" ca="1" si="302"/>
        <v>1.2398322971779099</v>
      </c>
      <c r="K765" s="29">
        <f t="shared" ca="1" si="303"/>
        <v>5.4839226620455426</v>
      </c>
      <c r="M765" s="29">
        <f ca="1">Kp*(Q765+R765*OnebyTi+Td*(Q765-Q764))</f>
        <v>8967.6168830601091</v>
      </c>
      <c r="N765" s="27">
        <f t="shared" ca="1" si="320"/>
        <v>2160.8653529784169</v>
      </c>
      <c r="O765" s="29">
        <f t="shared" ca="1" si="304"/>
        <v>-966.9228160889337</v>
      </c>
      <c r="P765" s="29">
        <f t="shared" ca="1" si="321"/>
        <v>-1246.7709417551666</v>
      </c>
      <c r="Q765" s="29">
        <f t="shared" ca="1" si="305"/>
        <v>1247.7709417551666</v>
      </c>
      <c r="R765" s="29">
        <f t="shared" ca="1" si="306"/>
        <v>987.32748835274026</v>
      </c>
      <c r="S765" s="29">
        <f t="shared" ca="1" si="307"/>
        <v>8755.2649966277677</v>
      </c>
      <c r="T765" s="29">
        <f t="shared" ca="1" si="308"/>
        <v>4850707.9308082024</v>
      </c>
      <c r="U765" s="29">
        <f t="shared" ca="1" si="309"/>
        <v>10853.804529088156</v>
      </c>
      <c r="W765" s="29">
        <f ca="1">Kp*(AB765+AC765*OnebyTi+Td*(AB765-AB764))</f>
        <v>1855.0392198634793</v>
      </c>
      <c r="X765" s="29">
        <f t="shared" ca="1" si="322"/>
        <v>832.71183789525048</v>
      </c>
      <c r="Y765" s="29">
        <f t="shared" ca="1" si="323"/>
        <v>371.97122627036197</v>
      </c>
      <c r="Z765" s="29">
        <f t="shared" ca="1" si="324"/>
        <v>7.6860356374313206</v>
      </c>
      <c r="AA765" s="29">
        <f t="shared" ca="1" si="325"/>
        <v>-167.24548964755792</v>
      </c>
      <c r="AB765" s="29">
        <f t="shared" ca="1" si="310"/>
        <v>168.24548964755792</v>
      </c>
      <c r="AC765" s="29">
        <f t="shared" ca="1" si="311"/>
        <v>563.71085465208785</v>
      </c>
      <c r="AD765" s="29">
        <f t="shared" ca="1" si="312"/>
        <v>2403.0060947141897</v>
      </c>
      <c r="AE765" s="29">
        <f t="shared" ca="1" si="313"/>
        <v>287417.62053796893</v>
      </c>
      <c r="AF765" s="29">
        <f t="shared" ca="1" si="314"/>
        <v>3223894831.1902723</v>
      </c>
      <c r="AH765" s="29">
        <f t="shared" ca="1" si="315"/>
        <v>0.33333333326141346</v>
      </c>
      <c r="AI765" s="29">
        <f t="shared" ca="1" si="316"/>
        <v>1.0000000001780411</v>
      </c>
    </row>
    <row r="766" spans="1:35" x14ac:dyDescent="0.25">
      <c r="A766" s="29">
        <v>75.399999999998798</v>
      </c>
      <c r="B766" s="29">
        <f t="shared" si="317"/>
        <v>1</v>
      </c>
      <c r="C766" s="29">
        <f t="shared" si="318"/>
        <v>0</v>
      </c>
      <c r="E766" s="29">
        <f ca="1">Kp*(G766+H766*OnebyTi+Td*(G766-G765))</f>
        <v>0.33333333326332426</v>
      </c>
      <c r="F766" s="29">
        <f t="shared" ca="1" si="319"/>
        <v>1.000000000173388</v>
      </c>
      <c r="G766" s="29">
        <f t="shared" ca="1" si="299"/>
        <v>-1.733879706478092E-10</v>
      </c>
      <c r="H766" s="29">
        <f t="shared" ca="1" si="300"/>
        <v>0.2222222228691014</v>
      </c>
      <c r="I766" s="29">
        <f t="shared" ca="1" si="301"/>
        <v>2.257591302560888</v>
      </c>
      <c r="J766" s="29">
        <f t="shared" ca="1" si="302"/>
        <v>1.2398322971779099</v>
      </c>
      <c r="K766" s="29">
        <f t="shared" ca="1" si="303"/>
        <v>5.4839226633528879</v>
      </c>
      <c r="M766" s="29">
        <f ca="1">Kp*(Q766+R766*OnebyTi+Td*(Q766-Q765))</f>
        <v>9084.5448876204937</v>
      </c>
      <c r="N766" s="29">
        <f t="shared" ca="1" si="320"/>
        <v>2425.4971652923259</v>
      </c>
      <c r="O766" s="27">
        <f t="shared" ca="1" si="304"/>
        <v>-839.27608286168038</v>
      </c>
      <c r="P766" s="27">
        <f t="shared" ca="1" si="321"/>
        <v>-1235.3501878197374</v>
      </c>
      <c r="Q766" s="29">
        <f t="shared" ca="1" si="305"/>
        <v>1236.3501878197374</v>
      </c>
      <c r="R766" s="29">
        <f t="shared" ca="1" si="306"/>
        <v>1110.9625071347141</v>
      </c>
      <c r="S766" s="29">
        <f t="shared" ca="1" si="307"/>
        <v>8878.9000154097412</v>
      </c>
      <c r="T766" s="29">
        <f t="shared" ca="1" si="308"/>
        <v>5003564.1095003923</v>
      </c>
      <c r="U766" s="29">
        <f t="shared" ca="1" si="309"/>
        <v>11007.091218436244</v>
      </c>
      <c r="W766" s="29">
        <f ca="1">Kp*(AB766+AC766*OnebyTi+Td*(AB766-AB765))</f>
        <v>1827.8072496697444</v>
      </c>
      <c r="X766" s="27">
        <f t="shared" ca="1" si="322"/>
        <v>846.38280053192409</v>
      </c>
      <c r="Y766" s="27">
        <f t="shared" ca="1" si="323"/>
        <v>394.44181105520079</v>
      </c>
      <c r="Z766" s="27">
        <f t="shared" ca="1" si="324"/>
        <v>25.452434030466449</v>
      </c>
      <c r="AA766" s="27">
        <f t="shared" ca="1" si="325"/>
        <v>-158.71397848644111</v>
      </c>
      <c r="AB766" s="29">
        <f t="shared" ca="1" si="310"/>
        <v>159.71397848644111</v>
      </c>
      <c r="AC766" s="29">
        <f t="shared" ca="1" si="311"/>
        <v>579.68225250073192</v>
      </c>
      <c r="AD766" s="29">
        <f t="shared" ca="1" si="312"/>
        <v>2418.977492562834</v>
      </c>
      <c r="AE766" s="29">
        <f t="shared" ca="1" si="313"/>
        <v>289968.47603036568</v>
      </c>
      <c r="AF766" s="29">
        <f t="shared" ca="1" si="314"/>
        <v>3303808744.2442999</v>
      </c>
      <c r="AH766" s="29">
        <f t="shared" ca="1" si="315"/>
        <v>0.33333333326332426</v>
      </c>
      <c r="AI766" s="29">
        <f t="shared" ca="1" si="316"/>
        <v>1.000000000173388</v>
      </c>
    </row>
    <row r="767" spans="1:35" x14ac:dyDescent="0.25">
      <c r="A767" s="29">
        <v>75.499999999998806</v>
      </c>
      <c r="B767" s="29">
        <f t="shared" si="317"/>
        <v>1</v>
      </c>
      <c r="C767" s="29">
        <f t="shared" si="318"/>
        <v>0</v>
      </c>
      <c r="E767" s="29">
        <f ca="1">Kp*(G767+H767*OnebyTi+Td*(G767-G766))</f>
        <v>0.33333333326525572</v>
      </c>
      <c r="F767" s="27">
        <f t="shared" ca="1" si="319"/>
        <v>1.0000000001688449</v>
      </c>
      <c r="G767" s="29">
        <f t="shared" ca="1" si="299"/>
        <v>-1.6884493803104306E-10</v>
      </c>
      <c r="H767" s="29">
        <f t="shared" ca="1" si="300"/>
        <v>0.22222222285221691</v>
      </c>
      <c r="I767" s="29">
        <f t="shared" ca="1" si="301"/>
        <v>2.2575913025777723</v>
      </c>
      <c r="J767" s="29">
        <f t="shared" ca="1" si="302"/>
        <v>1.2398322971779099</v>
      </c>
      <c r="K767" s="29">
        <f t="shared" ca="1" si="303"/>
        <v>5.4839226646276673</v>
      </c>
      <c r="M767" s="29">
        <f ca="1">Kp*(Q767+R767*OnebyTi+Td*(Q767-Q766))</f>
        <v>9170.588820416102</v>
      </c>
      <c r="N767" s="27">
        <f t="shared" ca="1" si="320"/>
        <v>2686.493831699323</v>
      </c>
      <c r="O767" s="29">
        <f t="shared" ca="1" si="304"/>
        <v>-706.03891418895296</v>
      </c>
      <c r="P767" s="29">
        <f t="shared" ca="1" si="321"/>
        <v>-1219.186188571387</v>
      </c>
      <c r="Q767" s="29">
        <f t="shared" ca="1" si="305"/>
        <v>1220.186188571387</v>
      </c>
      <c r="R767" s="29">
        <f t="shared" ca="1" si="306"/>
        <v>1232.9811259918529</v>
      </c>
      <c r="S767" s="29">
        <f t="shared" ca="1" si="307"/>
        <v>9000.91863426688</v>
      </c>
      <c r="T767" s="29">
        <f t="shared" ca="1" si="308"/>
        <v>5152449.5429784292</v>
      </c>
      <c r="U767" s="29">
        <f t="shared" ca="1" si="309"/>
        <v>11158.373842952366</v>
      </c>
      <c r="W767" s="29">
        <f ca="1">Kp*(AB767+AC767*OnebyTi+Td*(AB767-AB766))</f>
        <v>1796.5256495972667</v>
      </c>
      <c r="X767" s="29">
        <f t="shared" ca="1" si="322"/>
        <v>858.590151138181</v>
      </c>
      <c r="Y767" s="29">
        <f t="shared" ca="1" si="323"/>
        <v>416.48323320369735</v>
      </c>
      <c r="Z767" s="29">
        <f t="shared" ca="1" si="324"/>
        <v>43.448258301085758</v>
      </c>
      <c r="AA767" s="29">
        <f t="shared" ca="1" si="325"/>
        <v>-149.73207656035262</v>
      </c>
      <c r="AB767" s="29">
        <f t="shared" ca="1" si="310"/>
        <v>150.73207656035262</v>
      </c>
      <c r="AC767" s="29">
        <f t="shared" ca="1" si="311"/>
        <v>594.75546015676719</v>
      </c>
      <c r="AD767" s="29">
        <f t="shared" ca="1" si="312"/>
        <v>2434.0507002188692</v>
      </c>
      <c r="AE767" s="29">
        <f t="shared" ca="1" si="313"/>
        <v>292240.49192078528</v>
      </c>
      <c r="AF767" s="29">
        <f t="shared" ca="1" si="314"/>
        <v>3381472686.1428576</v>
      </c>
      <c r="AH767" s="29">
        <f t="shared" ca="1" si="315"/>
        <v>0.33333333326525572</v>
      </c>
      <c r="AI767" s="29">
        <f t="shared" ca="1" si="316"/>
        <v>1.0000000001688449</v>
      </c>
    </row>
    <row r="768" spans="1:35" x14ac:dyDescent="0.25">
      <c r="A768" s="29">
        <v>75.599999999998801</v>
      </c>
      <c r="B768" s="29">
        <f t="shared" si="317"/>
        <v>1</v>
      </c>
      <c r="C768" s="29">
        <f t="shared" si="318"/>
        <v>0</v>
      </c>
      <c r="E768" s="29">
        <f ca="1">Kp*(G768+H768*OnebyTi+Td*(G768-G767))</f>
        <v>0.33333333326719544</v>
      </c>
      <c r="F768" s="29">
        <f t="shared" ca="1" si="319"/>
        <v>1.0000000001644114</v>
      </c>
      <c r="G768" s="29">
        <f t="shared" ca="1" si="299"/>
        <v>-1.6441137340450496E-10</v>
      </c>
      <c r="H768" s="29">
        <f t="shared" ca="1" si="300"/>
        <v>0.22222222283577578</v>
      </c>
      <c r="I768" s="29">
        <f t="shared" ca="1" si="301"/>
        <v>2.2575913025942134</v>
      </c>
      <c r="J768" s="29">
        <f t="shared" ca="1" si="302"/>
        <v>1.2398322971779099</v>
      </c>
      <c r="K768" s="29">
        <f t="shared" ca="1" si="303"/>
        <v>5.4839226658706171</v>
      </c>
      <c r="M768" s="29">
        <f ca="1">Kp*(Q768+R768*OnebyTi+Td*(Q768-Q767))</f>
        <v>9224.8245627711531</v>
      </c>
      <c r="N768" s="29">
        <f t="shared" ca="1" si="320"/>
        <v>2942.8298733896631</v>
      </c>
      <c r="O768" s="29">
        <f t="shared" ca="1" si="304"/>
        <v>-567.58781105422622</v>
      </c>
      <c r="P768" s="29">
        <f t="shared" ca="1" si="321"/>
        <v>-1198.2443697208739</v>
      </c>
      <c r="Q768" s="29">
        <f t="shared" ca="1" si="305"/>
        <v>1199.2443697208739</v>
      </c>
      <c r="R768" s="29">
        <f t="shared" ca="1" si="306"/>
        <v>1352.9055629639402</v>
      </c>
      <c r="S768" s="29">
        <f t="shared" ca="1" si="307"/>
        <v>9120.8430712389672</v>
      </c>
      <c r="T768" s="29">
        <f t="shared" ca="1" si="308"/>
        <v>5296268.2488091504</v>
      </c>
      <c r="U768" s="29">
        <f t="shared" ca="1" si="309"/>
        <v>11307.060033131236</v>
      </c>
      <c r="W768" s="29">
        <f ca="1">Kp*(AB768+AC768*OnebyTi+Td*(AB768-AB767))</f>
        <v>1761.193137027346</v>
      </c>
      <c r="X768" s="29">
        <f t="shared" ca="1" si="322"/>
        <v>869.28676924720537</v>
      </c>
      <c r="Y768" s="29">
        <f t="shared" ca="1" si="323"/>
        <v>438.04504202357771</v>
      </c>
      <c r="Z768" s="29">
        <f t="shared" ca="1" si="324"/>
        <v>61.641388708447835</v>
      </c>
      <c r="AA768" s="29">
        <f t="shared" ca="1" si="325"/>
        <v>-140.31056045401547</v>
      </c>
      <c r="AB768" s="29">
        <f t="shared" ca="1" si="310"/>
        <v>141.31056045401547</v>
      </c>
      <c r="AC768" s="29">
        <f t="shared" ca="1" si="311"/>
        <v>608.88651620216876</v>
      </c>
      <c r="AD768" s="29">
        <f t="shared" ca="1" si="312"/>
        <v>2448.1817562642709</v>
      </c>
      <c r="AE768" s="29">
        <f t="shared" ca="1" si="313"/>
        <v>294237.35937036807</v>
      </c>
      <c r="AF768" s="29">
        <f t="shared" ca="1" si="314"/>
        <v>3456314549.5982604</v>
      </c>
      <c r="AH768" s="29">
        <f t="shared" ca="1" si="315"/>
        <v>0.33333333326719544</v>
      </c>
      <c r="AI768" s="29">
        <f t="shared" ca="1" si="316"/>
        <v>1.0000000001644114</v>
      </c>
    </row>
    <row r="769" spans="1:35" x14ac:dyDescent="0.25">
      <c r="A769" s="29">
        <v>75.699999999998795</v>
      </c>
      <c r="B769" s="29">
        <f t="shared" si="317"/>
        <v>1</v>
      </c>
      <c r="C769" s="29">
        <f t="shared" si="318"/>
        <v>0</v>
      </c>
      <c r="E769" s="29">
        <f ca="1">Kp*(G769+H769*OnebyTi+Td*(G769-G768))</f>
        <v>0.33333333326912828</v>
      </c>
      <c r="F769" s="29">
        <f t="shared" ca="1" si="319"/>
        <v>1.0000000001600871</v>
      </c>
      <c r="G769" s="29">
        <f t="shared" ref="G769:G832" ca="1" si="326">B769-F769</f>
        <v>-1.6008705472358997E-10</v>
      </c>
      <c r="H769" s="29">
        <f t="shared" ref="H769:H832" ca="1" si="327">H768+G769*0.1</f>
        <v>0.22222222281976708</v>
      </c>
      <c r="I769" s="29">
        <f t="shared" ref="I769:I832" ca="1" si="328">IF(ROW()&lt;12,0,I768+ABS(G769)*0.1)</f>
        <v>2.2575913026102219</v>
      </c>
      <c r="J769" s="29">
        <f t="shared" ref="J769:J832" ca="1" si="329">IF(ROW()&lt;12,0,J768+((G769)^2)*0.1)</f>
        <v>1.2398322971779099</v>
      </c>
      <c r="K769" s="29">
        <f t="shared" ref="K769:K832" ca="1" si="330">IF(ROW()&lt;12,0,K768+A769*ABS(G769)*0.1)</f>
        <v>5.4839226670824761</v>
      </c>
      <c r="M769" s="29">
        <f ca="1">Kp*(Q769+R769*OnebyTi+Td*(Q769-Q768))</f>
        <v>9246.4259835275443</v>
      </c>
      <c r="N769" s="27">
        <f t="shared" ca="1" si="320"/>
        <v>3193.4765974013803</v>
      </c>
      <c r="O769" s="27">
        <f t="shared" ref="O769:O832" ca="1" si="331">IF((ROW()-12)*0.1&lt;L_2,0,OFFSET(N769,-1,0)*b_2/K_2-O768*a_2)</f>
        <v>-424.32575957838901</v>
      </c>
      <c r="P769" s="27">
        <f t="shared" ca="1" si="321"/>
        <v>-1172.5069331840054</v>
      </c>
      <c r="Q769" s="29">
        <f t="shared" ref="Q769:Q832" ca="1" si="332">B769-P769</f>
        <v>1173.5069331840054</v>
      </c>
      <c r="R769" s="29">
        <f t="shared" ref="R769:R832" ca="1" si="333">R768+Q769*0.1</f>
        <v>1470.2562562823407</v>
      </c>
      <c r="S769" s="29">
        <f t="shared" ref="S769:S832" ca="1" si="334">IF(ROW()&lt;12,0,S768+ABS(Q769)*0.1)</f>
        <v>9238.1937645573671</v>
      </c>
      <c r="T769" s="29">
        <f t="shared" ref="T769:T832" ca="1" si="335">IF(ROW()&lt;12,0,T768+((Q769)^2)*0.1)</f>
        <v>5433980.1010322431</v>
      </c>
      <c r="U769" s="29">
        <f t="shared" ref="U769:U832" ca="1" si="336">IF(ROW()&lt;12,0,U768+J769*ABS(Q769)*0.1)</f>
        <v>11452.555212803609</v>
      </c>
      <c r="W769" s="29">
        <f ca="1">Kp*(AB769+AC769*OnebyTi+Td*(AB769-AB768))</f>
        <v>1721.8164474747346</v>
      </c>
      <c r="X769" s="27">
        <f t="shared" ca="1" si="322"/>
        <v>878.42779495203411</v>
      </c>
      <c r="Y769" s="27">
        <f t="shared" ca="1" si="323"/>
        <v>459.07694923958013</v>
      </c>
      <c r="Z769" s="27">
        <f t="shared" ca="1" si="324"/>
        <v>79.998811500660452</v>
      </c>
      <c r="AA769" s="27">
        <f t="shared" ca="1" si="325"/>
        <v>-130.46124767015959</v>
      </c>
      <c r="AB769" s="29">
        <f t="shared" ref="AB769:AB832" ca="1" si="337">B769-AA769</f>
        <v>131.46124767015959</v>
      </c>
      <c r="AC769" s="29">
        <f t="shared" ref="AC769:AC832" ca="1" si="338">AC768+AB769*0.1</f>
        <v>622.03264096918474</v>
      </c>
      <c r="AD769" s="29">
        <f t="shared" ref="AD769:AD832" ca="1" si="339">IF(ROW()&lt;12,0,AD768+ABS(AB769)*0.1)</f>
        <v>2461.3278810312868</v>
      </c>
      <c r="AE769" s="29">
        <f t="shared" ref="AE769:AE832" ca="1" si="340">IF(ROW()&lt;12,0,AE768+((AB769)^2)*0.1)</f>
        <v>295965.56533426757</v>
      </c>
      <c r="AF769" s="29">
        <f t="shared" ref="AF769:AF832" ca="1" si="341">IF(ROW()&lt;12,0,AF768+T769*ABS(AB769)*0.1)</f>
        <v>3527750329.9879122</v>
      </c>
      <c r="AH769" s="29">
        <f t="shared" ca="1" si="315"/>
        <v>0.33333333326912828</v>
      </c>
      <c r="AI769" s="29">
        <f t="shared" ca="1" si="316"/>
        <v>1.0000000001600871</v>
      </c>
    </row>
    <row r="770" spans="1:35" x14ac:dyDescent="0.25">
      <c r="A770" s="29">
        <v>75.799999999998803</v>
      </c>
      <c r="B770" s="29">
        <f t="shared" si="317"/>
        <v>1</v>
      </c>
      <c r="C770" s="29">
        <f t="shared" si="318"/>
        <v>0</v>
      </c>
      <c r="E770" s="29">
        <f ca="1">Kp*(G770+H770*OnebyTi+Td*(G770-G769))</f>
        <v>0.33333333327103931</v>
      </c>
      <c r="F770" s="27">
        <f t="shared" ca="1" si="319"/>
        <v>1.0000000001558718</v>
      </c>
      <c r="G770" s="29">
        <f t="shared" ca="1" si="326"/>
        <v>-1.5587175994369318E-10</v>
      </c>
      <c r="H770" s="29">
        <f t="shared" ca="1" si="327"/>
        <v>0.22222222280417991</v>
      </c>
      <c r="I770" s="29">
        <f t="shared" ca="1" si="328"/>
        <v>2.257591302625809</v>
      </c>
      <c r="J770" s="29">
        <f t="shared" ca="1" si="329"/>
        <v>1.2398322971779099</v>
      </c>
      <c r="K770" s="29">
        <f t="shared" ca="1" si="330"/>
        <v>5.4839226682639843</v>
      </c>
      <c r="M770" s="29">
        <f ca="1">Kp*(Q770+R770*OnebyTi+Td*(Q770-Q769))</f>
        <v>9234.6698922704054</v>
      </c>
      <c r="N770" s="29">
        <f t="shared" ca="1" si="320"/>
        <v>3437.4057921422173</v>
      </c>
      <c r="O770" s="29">
        <f t="shared" ca="1" si="331"/>
        <v>-276.68128131820515</v>
      </c>
      <c r="P770" s="29">
        <f t="shared" ca="1" si="321"/>
        <v>-1141.9732533084382</v>
      </c>
      <c r="Q770" s="29">
        <f t="shared" ca="1" si="332"/>
        <v>1142.9732533084382</v>
      </c>
      <c r="R770" s="29">
        <f t="shared" ca="1" si="333"/>
        <v>1584.5535816131846</v>
      </c>
      <c r="S770" s="29">
        <f t="shared" ca="1" si="334"/>
        <v>9352.4910898882117</v>
      </c>
      <c r="T770" s="29">
        <f t="shared" ca="1" si="335"/>
        <v>5564618.8868100904</v>
      </c>
      <c r="U770" s="29">
        <f t="shared" ca="1" si="336"/>
        <v>11594.26472822984</v>
      </c>
      <c r="W770" s="29">
        <f ca="1">Kp*(AB770+AC770*OnebyTi+Td*(AB770-AB769))</f>
        <v>1678.4104466622043</v>
      </c>
      <c r="X770" s="29">
        <f t="shared" ca="1" si="322"/>
        <v>885.97075328614198</v>
      </c>
      <c r="Y770" s="29">
        <f t="shared" ca="1" si="323"/>
        <v>479.52893132108875</v>
      </c>
      <c r="Z770" s="29">
        <f t="shared" ca="1" si="324"/>
        <v>98.486670437385158</v>
      </c>
      <c r="AA770" s="29">
        <f t="shared" ca="1" si="325"/>
        <v>-120.19698946478492</v>
      </c>
      <c r="AB770" s="29">
        <f t="shared" ca="1" si="337"/>
        <v>121.19698946478492</v>
      </c>
      <c r="AC770" s="29">
        <f t="shared" ca="1" si="338"/>
        <v>634.15233991566322</v>
      </c>
      <c r="AD770" s="29">
        <f t="shared" ca="1" si="339"/>
        <v>2473.4475799777651</v>
      </c>
      <c r="AE770" s="29">
        <f t="shared" ca="1" si="340"/>
        <v>297434.43635980028</v>
      </c>
      <c r="AF770" s="29">
        <f t="shared" ca="1" si="341"/>
        <v>3595191835.6479387</v>
      </c>
      <c r="AH770" s="29">
        <f t="shared" ref="AH770:AH833" ca="1" si="342">IF(ProcessModel = "Model1", E770, IF(ProcessModel = "Model2", M770, W770))</f>
        <v>0.33333333327103931</v>
      </c>
      <c r="AI770" s="29">
        <f t="shared" ref="AI770:AI833" ca="1" si="343">IF(ProcessModel = "Model1", F770, IF(ProcessModel = "Model2", P770, AA770))</f>
        <v>1.0000000001558718</v>
      </c>
    </row>
    <row r="771" spans="1:35" x14ac:dyDescent="0.25">
      <c r="A771" s="29">
        <v>75.899999999998798</v>
      </c>
      <c r="B771" s="29">
        <f t="shared" si="317"/>
        <v>1</v>
      </c>
      <c r="C771" s="29">
        <f t="shared" si="318"/>
        <v>0</v>
      </c>
      <c r="E771" s="29">
        <f ca="1">Kp*(G771+H771*OnebyTi+Td*(G771-G770))</f>
        <v>0.33333333327291209</v>
      </c>
      <c r="F771" s="29">
        <f t="shared" ca="1" si="319"/>
        <v>1.0000000001517655</v>
      </c>
      <c r="G771" s="29">
        <f t="shared" ca="1" si="326"/>
        <v>-1.5176548906481457E-10</v>
      </c>
      <c r="H771" s="29">
        <f t="shared" ca="1" si="327"/>
        <v>0.22222222278900336</v>
      </c>
      <c r="I771" s="29">
        <f t="shared" ca="1" si="328"/>
        <v>2.2575913026409857</v>
      </c>
      <c r="J771" s="29">
        <f t="shared" ca="1" si="329"/>
        <v>1.2398322971779099</v>
      </c>
      <c r="K771" s="29">
        <f t="shared" ca="1" si="330"/>
        <v>5.4839226694158842</v>
      </c>
      <c r="M771" s="29">
        <f ca="1">Kp*(Q771+R771*OnebyTi+Td*(Q771-Q770))</f>
        <v>9188.940714180113</v>
      </c>
      <c r="N771" s="27">
        <f t="shared" ca="1" si="320"/>
        <v>3673.5934941083483</v>
      </c>
      <c r="O771" s="27">
        <f t="shared" ca="1" si="331"/>
        <v>-125.10737150635305</v>
      </c>
      <c r="P771" s="27">
        <f t="shared" ca="1" si="321"/>
        <v>-1106.6602181724124</v>
      </c>
      <c r="Q771" s="29">
        <f t="shared" ca="1" si="332"/>
        <v>1107.6602181724124</v>
      </c>
      <c r="R771" s="29">
        <f t="shared" ca="1" si="333"/>
        <v>1695.3196034304258</v>
      </c>
      <c r="S771" s="29">
        <f t="shared" ca="1" si="334"/>
        <v>9463.2571117054522</v>
      </c>
      <c r="T771" s="29">
        <f t="shared" ca="1" si="335"/>
        <v>5687310.002702266</v>
      </c>
      <c r="U771" s="29">
        <f t="shared" ca="1" si="336"/>
        <v>11731.596019508768</v>
      </c>
      <c r="W771" s="29">
        <f ca="1">Kp*(AB771+AC771*OnebyTi+Td*(AB771-AB770))</f>
        <v>1630.9982282157503</v>
      </c>
      <c r="X771" s="27">
        <f t="shared" ca="1" si="322"/>
        <v>891.87567581747851</v>
      </c>
      <c r="Y771" s="27">
        <f t="shared" ca="1" si="323"/>
        <v>499.35133288530272</v>
      </c>
      <c r="Z771" s="27">
        <f t="shared" ca="1" si="324"/>
        <v>117.07032079023244</v>
      </c>
      <c r="AA771" s="27">
        <f t="shared" ca="1" si="325"/>
        <v>-109.53166151906595</v>
      </c>
      <c r="AB771" s="29">
        <f t="shared" ca="1" si="337"/>
        <v>110.53166151906595</v>
      </c>
      <c r="AC771" s="29">
        <f t="shared" ca="1" si="338"/>
        <v>645.20550606756979</v>
      </c>
      <c r="AD771" s="29">
        <f t="shared" ca="1" si="339"/>
        <v>2484.5007461296718</v>
      </c>
      <c r="AE771" s="29">
        <f t="shared" ca="1" si="340"/>
        <v>298656.16117961681</v>
      </c>
      <c r="AF771" s="29">
        <f t="shared" ca="1" si="341"/>
        <v>3658054618.065207</v>
      </c>
      <c r="AH771" s="29">
        <f t="shared" ca="1" si="342"/>
        <v>0.33333333327291209</v>
      </c>
      <c r="AI771" s="29">
        <f t="shared" ca="1" si="343"/>
        <v>1.0000000001517655</v>
      </c>
    </row>
    <row r="772" spans="1:35" x14ac:dyDescent="0.25">
      <c r="A772" s="29">
        <v>75.999999999998806</v>
      </c>
      <c r="B772" s="29">
        <f t="shared" si="317"/>
        <v>1</v>
      </c>
      <c r="C772" s="29">
        <f t="shared" si="318"/>
        <v>0</v>
      </c>
      <c r="E772" s="29">
        <f ca="1">Kp*(G772+H772*OnebyTi+Td*(G772-G771))</f>
        <v>0.33333333327473308</v>
      </c>
      <c r="F772" s="27">
        <f t="shared" ca="1" si="319"/>
        <v>1.0000000001477678</v>
      </c>
      <c r="G772" s="29">
        <f t="shared" ca="1" si="326"/>
        <v>-1.4776779799774431E-10</v>
      </c>
      <c r="H772" s="29">
        <f t="shared" ca="1" si="327"/>
        <v>0.22222222277422657</v>
      </c>
      <c r="I772" s="29">
        <f t="shared" ca="1" si="328"/>
        <v>2.2575913026557624</v>
      </c>
      <c r="J772" s="29">
        <f t="shared" ca="1" si="329"/>
        <v>1.2398322971779099</v>
      </c>
      <c r="K772" s="29">
        <f t="shared" ca="1" si="330"/>
        <v>5.4839226705389192</v>
      </c>
      <c r="M772" s="29">
        <f ca="1">Kp*(Q772+R772*OnebyTi+Td*(Q772-Q771))</f>
        <v>9108.7348639326228</v>
      </c>
      <c r="N772" s="29">
        <f t="shared" ca="1" si="320"/>
        <v>3901.0238134413785</v>
      </c>
      <c r="O772" s="29">
        <f t="shared" ca="1" si="331"/>
        <v>29.919673099369689</v>
      </c>
      <c r="P772" s="29">
        <f t="shared" ca="1" si="321"/>
        <v>-1066.6025136238998</v>
      </c>
      <c r="Q772" s="29">
        <f t="shared" ca="1" si="332"/>
        <v>1067.6025136238998</v>
      </c>
      <c r="R772" s="29">
        <f t="shared" ca="1" si="333"/>
        <v>1802.0798547928157</v>
      </c>
      <c r="S772" s="29">
        <f t="shared" ca="1" si="334"/>
        <v>9570.0173630678419</v>
      </c>
      <c r="T772" s="29">
        <f t="shared" ca="1" si="335"/>
        <v>5801287.5154118724</v>
      </c>
      <c r="U772" s="29">
        <f t="shared" ca="1" si="336"/>
        <v>11863.960827202691</v>
      </c>
      <c r="W772" s="29">
        <f ca="1">Kp*(AB772+AC772*OnebyTi+Td*(AB772-AB771))</f>
        <v>1579.6111965616137</v>
      </c>
      <c r="X772" s="29">
        <f t="shared" ca="1" si="322"/>
        <v>896.10521917108429</v>
      </c>
      <c r="Y772" s="29">
        <f t="shared" ca="1" si="323"/>
        <v>518.494970987584</v>
      </c>
      <c r="Z772" s="29">
        <f t="shared" ca="1" si="324"/>
        <v>135.71438575255851</v>
      </c>
      <c r="AA772" s="29">
        <f t="shared" ca="1" si="325"/>
        <v>-98.480152432562448</v>
      </c>
      <c r="AB772" s="29">
        <f t="shared" ca="1" si="337"/>
        <v>99.480152432562448</v>
      </c>
      <c r="AC772" s="29">
        <f t="shared" ca="1" si="338"/>
        <v>655.15352131082602</v>
      </c>
      <c r="AD772" s="29">
        <f t="shared" ca="1" si="339"/>
        <v>2494.4487613729279</v>
      </c>
      <c r="AE772" s="29">
        <f t="shared" ca="1" si="340"/>
        <v>299645.79125241737</v>
      </c>
      <c r="AF772" s="29">
        <f t="shared" ca="1" si="341"/>
        <v>3715765914.6990366</v>
      </c>
      <c r="AH772" s="29">
        <f t="shared" ca="1" si="342"/>
        <v>0.33333333327473308</v>
      </c>
      <c r="AI772" s="29">
        <f t="shared" ca="1" si="343"/>
        <v>1.0000000001477678</v>
      </c>
    </row>
    <row r="773" spans="1:35" x14ac:dyDescent="0.25">
      <c r="A773" s="29">
        <v>76.099999999998701</v>
      </c>
      <c r="B773" s="29">
        <f t="shared" si="317"/>
        <v>1</v>
      </c>
      <c r="C773" s="29">
        <f t="shared" si="318"/>
        <v>0</v>
      </c>
      <c r="E773" s="29">
        <f ca="1">Kp*(G773+H773*OnebyTi+Td*(G773-G772))</f>
        <v>0.33333333327648867</v>
      </c>
      <c r="F773" s="29">
        <f t="shared" ca="1" si="319"/>
        <v>1.0000000001438782</v>
      </c>
      <c r="G773" s="29">
        <f t="shared" ca="1" si="326"/>
        <v>-1.4387824265327254E-10</v>
      </c>
      <c r="H773" s="29">
        <f t="shared" ca="1" si="327"/>
        <v>0.22222222275983874</v>
      </c>
      <c r="I773" s="29">
        <f t="shared" ca="1" si="328"/>
        <v>2.25759130267015</v>
      </c>
      <c r="J773" s="29">
        <f t="shared" ca="1" si="329"/>
        <v>1.2398322971779099</v>
      </c>
      <c r="K773" s="29">
        <f t="shared" ca="1" si="330"/>
        <v>5.4839226716338327</v>
      </c>
      <c r="M773" s="29">
        <f ca="1">Kp*(Q773+R773*OnebyTi+Td*(Q773-Q772))</f>
        <v>8993.6647967240897</v>
      </c>
      <c r="N773" s="27">
        <f t="shared" ca="1" si="320"/>
        <v>4118.6928055061071</v>
      </c>
      <c r="O773" s="29">
        <f t="shared" ca="1" si="331"/>
        <v>187.90153465379007</v>
      </c>
      <c r="P773" s="29">
        <f t="shared" ca="1" si="321"/>
        <v>-1021.8528478918482</v>
      </c>
      <c r="Q773" s="29">
        <f t="shared" ca="1" si="332"/>
        <v>1022.8528478918482</v>
      </c>
      <c r="R773" s="29">
        <f t="shared" ca="1" si="333"/>
        <v>1904.3651395820004</v>
      </c>
      <c r="S773" s="29">
        <f t="shared" ca="1" si="334"/>
        <v>9672.3026478570264</v>
      </c>
      <c r="T773" s="29">
        <f t="shared" ca="1" si="335"/>
        <v>5905910.3102559187</v>
      </c>
      <c r="U773" s="29">
        <f t="shared" ca="1" si="336"/>
        <v>11990.777426810362</v>
      </c>
      <c r="W773" s="29">
        <f ca="1">Kp*(AB773+AC773*OnebyTi+Td*(AB773-AB772))</f>
        <v>1524.2891346291192</v>
      </c>
      <c r="X773" s="29">
        <f t="shared" ca="1" si="322"/>
        <v>898.62478019705213</v>
      </c>
      <c r="Y773" s="29">
        <f t="shared" ca="1" si="323"/>
        <v>536.91124010592148</v>
      </c>
      <c r="Z773" s="29">
        <f t="shared" ca="1" si="324"/>
        <v>154.3828151844242</v>
      </c>
      <c r="AA773" s="29">
        <f t="shared" ca="1" si="325"/>
        <v>-87.05835002648459</v>
      </c>
      <c r="AB773" s="29">
        <f t="shared" ca="1" si="337"/>
        <v>88.05835002648459</v>
      </c>
      <c r="AC773" s="29">
        <f t="shared" ca="1" si="338"/>
        <v>663.95935631347447</v>
      </c>
      <c r="AD773" s="29">
        <f t="shared" ca="1" si="339"/>
        <v>2503.2545963755765</v>
      </c>
      <c r="AE773" s="29">
        <f t="shared" ca="1" si="340"/>
        <v>300421.21855335607</v>
      </c>
      <c r="AF773" s="29">
        <f t="shared" ca="1" si="341"/>
        <v>3767772386.4315906</v>
      </c>
      <c r="AH773" s="29">
        <f t="shared" ca="1" si="342"/>
        <v>0.33333333327648867</v>
      </c>
      <c r="AI773" s="29">
        <f t="shared" ca="1" si="343"/>
        <v>1.0000000001438782</v>
      </c>
    </row>
    <row r="774" spans="1:35" x14ac:dyDescent="0.25">
      <c r="A774" s="29">
        <v>76.199999999998695</v>
      </c>
      <c r="B774" s="29">
        <f t="shared" si="317"/>
        <v>1</v>
      </c>
      <c r="C774" s="29">
        <f t="shared" si="318"/>
        <v>0</v>
      </c>
      <c r="E774" s="29">
        <f ca="1">Kp*(G774+H774*OnebyTi+Td*(G774-G773))</f>
        <v>0.33333333327816811</v>
      </c>
      <c r="F774" s="27">
        <f t="shared" ca="1" si="319"/>
        <v>1.0000000001400959</v>
      </c>
      <c r="G774" s="29">
        <f t="shared" ca="1" si="326"/>
        <v>-1.4009593485297955E-10</v>
      </c>
      <c r="H774" s="29">
        <f t="shared" ca="1" si="327"/>
        <v>0.22222222274582915</v>
      </c>
      <c r="I774" s="29">
        <f t="shared" ca="1" si="328"/>
        <v>2.2575913026841596</v>
      </c>
      <c r="J774" s="29">
        <f t="shared" ca="1" si="329"/>
        <v>1.2398322971779099</v>
      </c>
      <c r="K774" s="29">
        <f t="shared" ca="1" si="330"/>
        <v>5.4839226727013637</v>
      </c>
      <c r="M774" s="29">
        <f ca="1">Kp*(Q774+R774*OnebyTi+Td*(Q774-Q773))</f>
        <v>8843.462715242702</v>
      </c>
      <c r="N774" s="29">
        <f t="shared" ca="1" si="320"/>
        <v>4325.6123752503499</v>
      </c>
      <c r="O774" s="27">
        <f t="shared" ca="1" si="331"/>
        <v>348.31926040793383</v>
      </c>
      <c r="P774" s="27">
        <f t="shared" ca="1" si="321"/>
        <v>-972.4821147755614</v>
      </c>
      <c r="Q774" s="29">
        <f t="shared" ca="1" si="332"/>
        <v>973.4821147755614</v>
      </c>
      <c r="R774" s="29">
        <f t="shared" ca="1" si="333"/>
        <v>2001.7133510595565</v>
      </c>
      <c r="S774" s="29">
        <f t="shared" ca="1" si="334"/>
        <v>9769.6508593345825</v>
      </c>
      <c r="T774" s="29">
        <f t="shared" ca="1" si="335"/>
        <v>6000677.0530347088</v>
      </c>
      <c r="U774" s="29">
        <f t="shared" ca="1" si="336"/>
        <v>12111.472883472741</v>
      </c>
      <c r="W774" s="29">
        <f ca="1">Kp*(AB774+AC774*OnebyTi+Td*(AB774-AB773))</f>
        <v>1465.0802559872836</v>
      </c>
      <c r="X774" s="27">
        <f t="shared" ca="1" si="322"/>
        <v>899.40260750282494</v>
      </c>
      <c r="Y774" s="27">
        <f t="shared" ca="1" si="323"/>
        <v>554.55221762204997</v>
      </c>
      <c r="Z774" s="27">
        <f t="shared" ca="1" si="324"/>
        <v>173.03894661268106</v>
      </c>
      <c r="AA774" s="27">
        <f t="shared" ca="1" si="325"/>
        <v>-75.283125449930381</v>
      </c>
      <c r="AB774" s="29">
        <f t="shared" ca="1" si="337"/>
        <v>76.283125449930381</v>
      </c>
      <c r="AC774" s="29">
        <f t="shared" ca="1" si="338"/>
        <v>671.58766885846751</v>
      </c>
      <c r="AD774" s="29">
        <f t="shared" ca="1" si="339"/>
        <v>2510.8829089205697</v>
      </c>
      <c r="AE774" s="29">
        <f t="shared" ca="1" si="340"/>
        <v>301003.13007619703</v>
      </c>
      <c r="AF774" s="29">
        <f t="shared" ca="1" si="341"/>
        <v>3813547426.4737072</v>
      </c>
      <c r="AH774" s="29">
        <f t="shared" ca="1" si="342"/>
        <v>0.33333333327816811</v>
      </c>
      <c r="AI774" s="29">
        <f t="shared" ca="1" si="343"/>
        <v>1.0000000001400959</v>
      </c>
    </row>
    <row r="775" spans="1:35" x14ac:dyDescent="0.25">
      <c r="A775" s="29">
        <v>76.299999999998704</v>
      </c>
      <c r="B775" s="29">
        <f t="shared" si="317"/>
        <v>1</v>
      </c>
      <c r="C775" s="29">
        <f t="shared" si="318"/>
        <v>0</v>
      </c>
      <c r="E775" s="29">
        <f ca="1">Kp*(G775+H775*OnebyTi+Td*(G775-G774))</f>
        <v>0.33333333327976356</v>
      </c>
      <c r="F775" s="29">
        <f t="shared" ca="1" si="319"/>
        <v>1.0000000001364195</v>
      </c>
      <c r="G775" s="29">
        <f t="shared" ca="1" si="326"/>
        <v>-1.3641954232923581E-10</v>
      </c>
      <c r="H775" s="29">
        <f t="shared" ca="1" si="327"/>
        <v>0.2222222227321872</v>
      </c>
      <c r="I775" s="29">
        <f t="shared" ca="1" si="328"/>
        <v>2.2575913026978016</v>
      </c>
      <c r="J775" s="29">
        <f t="shared" ca="1" si="329"/>
        <v>1.2398322971779099</v>
      </c>
      <c r="K775" s="29">
        <f t="shared" ca="1" si="330"/>
        <v>5.4839226737422448</v>
      </c>
      <c r="M775" s="29">
        <f ca="1">Kp*(Q775+R775*OnebyTi+Td*(Q775-Q774))</f>
        <v>8657.9839122497906</v>
      </c>
      <c r="N775" s="27">
        <f t="shared" ca="1" si="320"/>
        <v>4520.8142007269644</v>
      </c>
      <c r="O775" s="29">
        <f t="shared" ca="1" si="331"/>
        <v>510.63475166073971</v>
      </c>
      <c r="P775" s="29">
        <f t="shared" ca="1" si="321"/>
        <v>-918.57949360332611</v>
      </c>
      <c r="Q775" s="29">
        <f t="shared" ca="1" si="332"/>
        <v>919.57949360332611</v>
      </c>
      <c r="R775" s="29">
        <f t="shared" ca="1" si="333"/>
        <v>2093.6713004198891</v>
      </c>
      <c r="S775" s="29">
        <f t="shared" ca="1" si="334"/>
        <v>9861.6088086949148</v>
      </c>
      <c r="T775" s="29">
        <f t="shared" ca="1" si="335"/>
        <v>6085239.6975402841</v>
      </c>
      <c r="U775" s="29">
        <f t="shared" ca="1" si="336"/>
        <v>12225.485319071931</v>
      </c>
      <c r="W775" s="29">
        <f ca="1">Kp*(AB775+AC775*OnebyTi+Td*(AB775-AB774))</f>
        <v>1402.0412410682104</v>
      </c>
      <c r="X775" s="29">
        <f t="shared" ca="1" si="322"/>
        <v>898.40990907163837</v>
      </c>
      <c r="Y775" s="29">
        <f t="shared" ca="1" si="323"/>
        <v>571.37076959768854</v>
      </c>
      <c r="Z775" s="29">
        <f t="shared" ca="1" si="324"/>
        <v>191.64556840042303</v>
      </c>
      <c r="AA775" s="29">
        <f t="shared" ca="1" si="325"/>
        <v>-63.172315086261648</v>
      </c>
      <c r="AB775" s="29">
        <f t="shared" ca="1" si="337"/>
        <v>64.172315086261648</v>
      </c>
      <c r="AC775" s="29">
        <f t="shared" ca="1" si="338"/>
        <v>678.00490036709368</v>
      </c>
      <c r="AD775" s="29">
        <f t="shared" ca="1" si="339"/>
        <v>2517.3001404291958</v>
      </c>
      <c r="AE775" s="29">
        <f t="shared" ca="1" si="340"/>
        <v>301414.93867855007</v>
      </c>
      <c r="AF775" s="29">
        <f t="shared" ca="1" si="341"/>
        <v>3852597818.3983054</v>
      </c>
      <c r="AH775" s="29">
        <f t="shared" ca="1" si="342"/>
        <v>0.33333333327976356</v>
      </c>
      <c r="AI775" s="29">
        <f t="shared" ca="1" si="343"/>
        <v>1.0000000001364195</v>
      </c>
    </row>
    <row r="776" spans="1:35" x14ac:dyDescent="0.25">
      <c r="A776" s="29">
        <v>76.399999999998698</v>
      </c>
      <c r="B776" s="29">
        <f t="shared" si="317"/>
        <v>1</v>
      </c>
      <c r="C776" s="29">
        <f t="shared" si="318"/>
        <v>0</v>
      </c>
      <c r="E776" s="29">
        <f ca="1">Kp*(G776+H776*OnebyTi+Td*(G776-G775))</f>
        <v>0.33333333328126996</v>
      </c>
      <c r="F776" s="27">
        <f t="shared" ca="1" si="319"/>
        <v>1.0000000001328473</v>
      </c>
      <c r="G776" s="29">
        <f t="shared" ca="1" si="326"/>
        <v>-1.3284728872520191E-10</v>
      </c>
      <c r="H776" s="29">
        <f t="shared" ca="1" si="327"/>
        <v>0.22222222271890246</v>
      </c>
      <c r="I776" s="29">
        <f t="shared" ca="1" si="328"/>
        <v>2.2575913027110865</v>
      </c>
      <c r="J776" s="29">
        <f t="shared" ca="1" si="329"/>
        <v>1.2398322971779099</v>
      </c>
      <c r="K776" s="29">
        <f t="shared" ca="1" si="330"/>
        <v>5.4839226747571983</v>
      </c>
      <c r="M776" s="29">
        <f ca="1">Kp*(Q776+R776*OnebyTi+Td*(Q776-Q775))</f>
        <v>8437.2097293623228</v>
      </c>
      <c r="N776" s="29">
        <f t="shared" ca="1" si="320"/>
        <v>4703.353661819322</v>
      </c>
      <c r="O776" s="27">
        <f t="shared" ca="1" si="331"/>
        <v>674.29235206690953</v>
      </c>
      <c r="P776" s="27">
        <f t="shared" ca="1" si="321"/>
        <v>-860.2524843467462</v>
      </c>
      <c r="Q776" s="29">
        <f t="shared" ca="1" si="332"/>
        <v>861.2524843467462</v>
      </c>
      <c r="R776" s="29">
        <f t="shared" ca="1" si="333"/>
        <v>2179.7965488545638</v>
      </c>
      <c r="S776" s="29">
        <f t="shared" ca="1" si="334"/>
        <v>9947.7340571295899</v>
      </c>
      <c r="T776" s="29">
        <f t="shared" ca="1" si="335"/>
        <v>6159415.2817196287</v>
      </c>
      <c r="U776" s="29">
        <f t="shared" ca="1" si="336"/>
        <v>12332.266183683712</v>
      </c>
      <c r="W776" s="29">
        <f ca="1">Kp*(AB776+AC776*OnebyTi+Td*(AB776-AB775))</f>
        <v>1335.2372571564426</v>
      </c>
      <c r="X776" s="27">
        <f t="shared" ca="1" si="322"/>
        <v>895.62095569233122</v>
      </c>
      <c r="Y776" s="27">
        <f t="shared" ca="1" si="323"/>
        <v>587.32065664062429</v>
      </c>
      <c r="Z776" s="27">
        <f t="shared" ca="1" si="324"/>
        <v>210.16498499439581</v>
      </c>
      <c r="AA776" s="27">
        <f t="shared" ca="1" si="325"/>
        <v>-50.744700261106033</v>
      </c>
      <c r="AB776" s="29">
        <f t="shared" ca="1" si="337"/>
        <v>51.744700261106033</v>
      </c>
      <c r="AC776" s="29">
        <f t="shared" ca="1" si="338"/>
        <v>683.17937039320429</v>
      </c>
      <c r="AD776" s="29">
        <f t="shared" ca="1" si="339"/>
        <v>2522.4746104553064</v>
      </c>
      <c r="AE776" s="29">
        <f t="shared" ca="1" si="340"/>
        <v>301682.69007906126</v>
      </c>
      <c r="AF776" s="29">
        <f t="shared" ca="1" si="341"/>
        <v>3884469528.1519313</v>
      </c>
      <c r="AH776" s="29">
        <f t="shared" ca="1" si="342"/>
        <v>0.33333333328126996</v>
      </c>
      <c r="AI776" s="29">
        <f t="shared" ca="1" si="343"/>
        <v>1.0000000001328473</v>
      </c>
    </row>
    <row r="777" spans="1:35" x14ac:dyDescent="0.25">
      <c r="A777" s="29">
        <v>76.499999999998707</v>
      </c>
      <c r="B777" s="29">
        <f t="shared" si="317"/>
        <v>1</v>
      </c>
      <c r="C777" s="29">
        <f t="shared" si="318"/>
        <v>0</v>
      </c>
      <c r="E777" s="29">
        <f ca="1">Kp*(G777+H777*OnebyTi+Td*(G777-G776))</f>
        <v>0.33333333328268816</v>
      </c>
      <c r="F777" s="29">
        <f t="shared" ca="1" si="319"/>
        <v>1.0000000001293765</v>
      </c>
      <c r="G777" s="29">
        <f t="shared" ca="1" si="326"/>
        <v>-1.2937650950561874E-10</v>
      </c>
      <c r="H777" s="29">
        <f t="shared" ca="1" si="327"/>
        <v>0.22222222270596481</v>
      </c>
      <c r="I777" s="29">
        <f t="shared" ca="1" si="328"/>
        <v>2.2575913027240242</v>
      </c>
      <c r="J777" s="29">
        <f t="shared" ca="1" si="329"/>
        <v>1.2398322971779099</v>
      </c>
      <c r="K777" s="29">
        <f t="shared" ca="1" si="330"/>
        <v>5.4839226757469284</v>
      </c>
      <c r="M777" s="29">
        <f ca="1">Kp*(Q777+R777*OnebyTi+Td*(Q777-Q776))</f>
        <v>8181.2501136482133</v>
      </c>
      <c r="N777" s="27">
        <f t="shared" ca="1" si="320"/>
        <v>4872.3137599169031</v>
      </c>
      <c r="O777" s="29">
        <f t="shared" ca="1" si="331"/>
        <v>838.72053145847235</v>
      </c>
      <c r="P777" s="29">
        <f t="shared" ca="1" si="321"/>
        <v>-797.62687648233612</v>
      </c>
      <c r="Q777" s="29">
        <f t="shared" ca="1" si="332"/>
        <v>798.62687648233612</v>
      </c>
      <c r="R777" s="29">
        <f t="shared" ca="1" si="333"/>
        <v>2259.6592365027973</v>
      </c>
      <c r="S777" s="29">
        <f t="shared" ca="1" si="334"/>
        <v>10027.596744777824</v>
      </c>
      <c r="T777" s="29">
        <f t="shared" ca="1" si="335"/>
        <v>6223195.7705036215</v>
      </c>
      <c r="U777" s="29">
        <f t="shared" ca="1" si="336"/>
        <v>12431.282523169424</v>
      </c>
      <c r="W777" s="29">
        <f ca="1">Kp*(AB777+AC777*OnebyTi+Td*(AB777-AB776))</f>
        <v>1264.7419618506308</v>
      </c>
      <c r="X777" s="29">
        <f t="shared" ca="1" si="322"/>
        <v>891.01317992976044</v>
      </c>
      <c r="Y777" s="29">
        <f t="shared" ca="1" si="323"/>
        <v>602.35663965197796</v>
      </c>
      <c r="Z777" s="29">
        <f t="shared" ca="1" si="324"/>
        <v>228.55908415340213</v>
      </c>
      <c r="AA777" s="29">
        <f t="shared" ca="1" si="325"/>
        <v>-38.019984757857642</v>
      </c>
      <c r="AB777" s="29">
        <f t="shared" ca="1" si="337"/>
        <v>39.019984757857642</v>
      </c>
      <c r="AC777" s="29">
        <f t="shared" ca="1" si="338"/>
        <v>687.08136886899001</v>
      </c>
      <c r="AD777" s="29">
        <f t="shared" ca="1" si="339"/>
        <v>2526.3766089310921</v>
      </c>
      <c r="AE777" s="29">
        <f t="shared" ca="1" si="340"/>
        <v>301834.94600011158</v>
      </c>
      <c r="AF777" s="29">
        <f t="shared" ca="1" si="341"/>
        <v>3908752428.562953</v>
      </c>
      <c r="AH777" s="29">
        <f t="shared" ca="1" si="342"/>
        <v>0.33333333328268816</v>
      </c>
      <c r="AI777" s="29">
        <f t="shared" ca="1" si="343"/>
        <v>1.0000000001293765</v>
      </c>
    </row>
    <row r="778" spans="1:35" x14ac:dyDescent="0.25">
      <c r="A778" s="29">
        <v>76.599999999998701</v>
      </c>
      <c r="B778" s="29">
        <f t="shared" si="317"/>
        <v>1</v>
      </c>
      <c r="C778" s="29">
        <f t="shared" si="318"/>
        <v>0</v>
      </c>
      <c r="E778" s="29">
        <f ca="1">Kp*(G778+H778*OnebyTi+Td*(G778-G777))</f>
        <v>0.33333333328401932</v>
      </c>
      <c r="F778" s="27">
        <f t="shared" ca="1" si="319"/>
        <v>1.0000000001260045</v>
      </c>
      <c r="G778" s="29">
        <f t="shared" ca="1" si="326"/>
        <v>-1.2600454013522722E-10</v>
      </c>
      <c r="H778" s="29">
        <f t="shared" ca="1" si="327"/>
        <v>0.22222222269336436</v>
      </c>
      <c r="I778" s="29">
        <f t="shared" ca="1" si="328"/>
        <v>2.2575913027366248</v>
      </c>
      <c r="J778" s="29">
        <f t="shared" ca="1" si="329"/>
        <v>1.2398322971779099</v>
      </c>
      <c r="K778" s="29">
        <f t="shared" ca="1" si="330"/>
        <v>5.4839226767121234</v>
      </c>
      <c r="M778" s="29">
        <f ca="1">Kp*(Q778+R778*OnebyTi+Td*(Q778-Q777))</f>
        <v>7890.3457547524322</v>
      </c>
      <c r="N778" s="29">
        <f t="shared" ca="1" si="320"/>
        <v>5026.8090140393406</v>
      </c>
      <c r="O778" s="29">
        <f t="shared" ca="1" si="331"/>
        <v>1003.333660912765</v>
      </c>
      <c r="P778" s="29">
        <f t="shared" ca="1" si="321"/>
        <v>-730.84665040621712</v>
      </c>
      <c r="Q778" s="29">
        <f t="shared" ca="1" si="332"/>
        <v>731.84665040621712</v>
      </c>
      <c r="R778" s="29">
        <f t="shared" ca="1" si="333"/>
        <v>2332.8439015434192</v>
      </c>
      <c r="S778" s="29">
        <f t="shared" ca="1" si="334"/>
        <v>10100.781409818446</v>
      </c>
      <c r="T778" s="29">
        <f t="shared" ca="1" si="335"/>
        <v>6276755.7224747017</v>
      </c>
      <c r="U778" s="29">
        <f t="shared" ca="1" si="336"/>
        <v>12522.019234544934</v>
      </c>
      <c r="W778" s="29">
        <f ca="1">Kp*(AB778+AC778*OnebyTi+Td*(AB778-AB777))</f>
        <v>1190.6374897320838</v>
      </c>
      <c r="X778" s="29">
        <f t="shared" ca="1" si="322"/>
        <v>884.56727036966799</v>
      </c>
      <c r="Y778" s="29">
        <f t="shared" ca="1" si="323"/>
        <v>616.43458524295818</v>
      </c>
      <c r="Z778" s="29">
        <f t="shared" ca="1" si="324"/>
        <v>246.78940605529397</v>
      </c>
      <c r="AA778" s="29">
        <f t="shared" ca="1" si="325"/>
        <v>-25.018770150991685</v>
      </c>
      <c r="AB778" s="29">
        <f t="shared" ca="1" si="337"/>
        <v>26.018770150991685</v>
      </c>
      <c r="AC778" s="29">
        <f t="shared" ca="1" si="338"/>
        <v>689.68324588408916</v>
      </c>
      <c r="AD778" s="29">
        <f t="shared" ca="1" si="339"/>
        <v>2528.9784859461911</v>
      </c>
      <c r="AE778" s="29">
        <f t="shared" ca="1" si="340"/>
        <v>301902.6436401286</v>
      </c>
      <c r="AF778" s="29">
        <f t="shared" ca="1" si="341"/>
        <v>3925083775.0066519</v>
      </c>
      <c r="AH778" s="29">
        <f t="shared" ca="1" si="342"/>
        <v>0.33333333328401932</v>
      </c>
      <c r="AI778" s="29">
        <f t="shared" ca="1" si="343"/>
        <v>1.0000000001260045</v>
      </c>
    </row>
    <row r="779" spans="1:35" x14ac:dyDescent="0.25">
      <c r="A779" s="29">
        <v>76.699999999998695</v>
      </c>
      <c r="B779" s="29">
        <f t="shared" si="317"/>
        <v>1</v>
      </c>
      <c r="C779" s="29">
        <f t="shared" si="318"/>
        <v>0</v>
      </c>
      <c r="E779" s="29">
        <f ca="1">Kp*(G779+H779*OnebyTi+Td*(G779-G778))</f>
        <v>0.33333333328527037</v>
      </c>
      <c r="F779" s="29">
        <f t="shared" ca="1" si="319"/>
        <v>1.0000000001227278</v>
      </c>
      <c r="G779" s="29">
        <f t="shared" ca="1" si="326"/>
        <v>-1.2272782790034853E-10</v>
      </c>
      <c r="H779" s="29">
        <f t="shared" ca="1" si="327"/>
        <v>0.22222222268109157</v>
      </c>
      <c r="I779" s="29">
        <f t="shared" ca="1" si="328"/>
        <v>2.2575913027488976</v>
      </c>
      <c r="J779" s="29">
        <f t="shared" ca="1" si="329"/>
        <v>1.2398322971779099</v>
      </c>
      <c r="K779" s="29">
        <f t="shared" ca="1" si="330"/>
        <v>5.483922677653446</v>
      </c>
      <c r="M779" s="29">
        <f ca="1">Kp*(Q779+R779*OnebyTi+Td*(Q779-Q778))</f>
        <v>7564.8697864635997</v>
      </c>
      <c r="N779" s="27">
        <f t="shared" ca="1" si="320"/>
        <v>5165.9893187070547</v>
      </c>
      <c r="O779" s="27">
        <f t="shared" ca="1" si="331"/>
        <v>1167.5338743818627</v>
      </c>
      <c r="P779" s="27">
        <f t="shared" ca="1" si="321"/>
        <v>-660.07381043064572</v>
      </c>
      <c r="Q779" s="29">
        <f t="shared" ca="1" si="332"/>
        <v>661.07381043064572</v>
      </c>
      <c r="R779" s="29">
        <f t="shared" ca="1" si="333"/>
        <v>2398.9512825864836</v>
      </c>
      <c r="S779" s="29">
        <f t="shared" ca="1" si="334"/>
        <v>10166.888790861511</v>
      </c>
      <c r="T779" s="29">
        <f t="shared" ca="1" si="335"/>
        <v>6320457.580758431</v>
      </c>
      <c r="U779" s="29">
        <f t="shared" ca="1" si="336"/>
        <v>12603.981300643973</v>
      </c>
      <c r="W779" s="29">
        <f ca="1">Kp*(AB779+AC779*OnebyTi+Td*(AB779-AB778))</f>
        <v>1113.0144220039324</v>
      </c>
      <c r="X779" s="27">
        <f t="shared" ca="1" si="322"/>
        <v>876.2672608770622</v>
      </c>
      <c r="Y779" s="27">
        <f t="shared" ca="1" si="323"/>
        <v>629.51157060675666</v>
      </c>
      <c r="Z779" s="27">
        <f t="shared" ca="1" si="324"/>
        <v>264.81721417481305</v>
      </c>
      <c r="AA779" s="27">
        <f t="shared" ca="1" si="325"/>
        <v>-11.762528971999805</v>
      </c>
      <c r="AB779" s="29">
        <f t="shared" ca="1" si="337"/>
        <v>12.762528971999805</v>
      </c>
      <c r="AC779" s="29">
        <f t="shared" ca="1" si="338"/>
        <v>690.95949878128908</v>
      </c>
      <c r="AD779" s="29">
        <f t="shared" ca="1" si="339"/>
        <v>2530.2547388433909</v>
      </c>
      <c r="AE779" s="29">
        <f t="shared" ca="1" si="340"/>
        <v>301918.93185470474</v>
      </c>
      <c r="AF779" s="29">
        <f t="shared" ca="1" si="341"/>
        <v>3933150277.3057246</v>
      </c>
      <c r="AH779" s="29">
        <f t="shared" ca="1" si="342"/>
        <v>0.33333333328527037</v>
      </c>
      <c r="AI779" s="29">
        <f t="shared" ca="1" si="343"/>
        <v>1.0000000001227278</v>
      </c>
    </row>
    <row r="780" spans="1:35" x14ac:dyDescent="0.25">
      <c r="A780" s="29">
        <v>76.799999999998704</v>
      </c>
      <c r="B780" s="29">
        <f t="shared" ref="B780:B843" si="344">IF(A780&lt;SP_t,0,SP_val)</f>
        <v>1</v>
      </c>
      <c r="C780" s="29">
        <f t="shared" ref="C780:C843" si="345">IF(A780&lt;DIS_t,0,DIS_val)</f>
        <v>0</v>
      </c>
      <c r="E780" s="29">
        <f ca="1">Kp*(G780+H780*OnebyTi+Td*(G780-G779))</f>
        <v>0.33333333328644765</v>
      </c>
      <c r="F780" s="27">
        <f t="shared" ca="1" si="319"/>
        <v>1.000000000119543</v>
      </c>
      <c r="G780" s="29">
        <f t="shared" ca="1" si="326"/>
        <v>-1.1954304213190881E-10</v>
      </c>
      <c r="H780" s="29">
        <f t="shared" ca="1" si="327"/>
        <v>0.22222222266913727</v>
      </c>
      <c r="I780" s="29">
        <f t="shared" ca="1" si="328"/>
        <v>2.2575913027608521</v>
      </c>
      <c r="J780" s="29">
        <f t="shared" ca="1" si="329"/>
        <v>1.2398322971779099</v>
      </c>
      <c r="K780" s="29">
        <f t="shared" ca="1" si="330"/>
        <v>5.4839226785715365</v>
      </c>
      <c r="M780" s="29">
        <f ca="1">Kp*(Q780+R780*OnebyTi+Td*(Q780-Q779))</f>
        <v>7205.329037904633</v>
      </c>
      <c r="N780" s="29">
        <f t="shared" ca="1" si="320"/>
        <v>5289.0437487061354</v>
      </c>
      <c r="O780" s="29">
        <f t="shared" ca="1" si="331"/>
        <v>1330.7130117896959</v>
      </c>
      <c r="P780" s="29">
        <f t="shared" ca="1" si="321"/>
        <v>-585.48814862193615</v>
      </c>
      <c r="Q780" s="29">
        <f t="shared" ca="1" si="332"/>
        <v>586.48814862193615</v>
      </c>
      <c r="R780" s="29">
        <f t="shared" ca="1" si="333"/>
        <v>2457.6000974486774</v>
      </c>
      <c r="S780" s="29">
        <f t="shared" ca="1" si="334"/>
        <v>10225.537605723704</v>
      </c>
      <c r="T780" s="29">
        <f t="shared" ca="1" si="335"/>
        <v>6354854.41560583</v>
      </c>
      <c r="U780" s="29">
        <f t="shared" ca="1" si="336"/>
        <v>12676.695995501328</v>
      </c>
      <c r="W780" s="29">
        <f ca="1">Kp*(AB780+AC780*OnebyTi+Td*(AB780-AB779))</f>
        <v>1031.9717388947367</v>
      </c>
      <c r="X780" s="29">
        <f t="shared" ca="1" si="322"/>
        <v>866.1006146129871</v>
      </c>
      <c r="Y780" s="29">
        <f t="shared" ca="1" si="323"/>
        <v>641.54598762896296</v>
      </c>
      <c r="Z780" s="29">
        <f t="shared" ca="1" si="324"/>
        <v>282.6035678193407</v>
      </c>
      <c r="AA780" s="29">
        <f t="shared" ca="1" si="325"/>
        <v>1.7264242727149561</v>
      </c>
      <c r="AB780" s="29">
        <f t="shared" ca="1" si="337"/>
        <v>-0.72642427271495613</v>
      </c>
      <c r="AC780" s="29">
        <f t="shared" ca="1" si="338"/>
        <v>690.8868563540176</v>
      </c>
      <c r="AD780" s="29">
        <f t="shared" ca="1" si="339"/>
        <v>2530.3273812706625</v>
      </c>
      <c r="AE780" s="29">
        <f t="shared" ca="1" si="340"/>
        <v>301918.98462392716</v>
      </c>
      <c r="AF780" s="29">
        <f t="shared" ca="1" si="341"/>
        <v>3933611909.3554311</v>
      </c>
      <c r="AH780" s="29">
        <f t="shared" ca="1" si="342"/>
        <v>0.33333333328644765</v>
      </c>
      <c r="AI780" s="29">
        <f t="shared" ca="1" si="343"/>
        <v>1.000000000119543</v>
      </c>
    </row>
    <row r="781" spans="1:35" x14ac:dyDescent="0.25">
      <c r="A781" s="29">
        <v>76.899999999998698</v>
      </c>
      <c r="B781" s="29">
        <f t="shared" si="344"/>
        <v>1</v>
      </c>
      <c r="C781" s="29">
        <f t="shared" si="345"/>
        <v>0</v>
      </c>
      <c r="E781" s="29">
        <f ca="1">Kp*(G781+H781*OnebyTi+Td*(G781-G780))</f>
        <v>0.33333333328756054</v>
      </c>
      <c r="F781" s="29">
        <f t="shared" ref="F781:F844" ca="1" si="346">IF((ROW()-12)*0.1&lt;L_1,0,OFFSET(E781,-L_1*10-1,0)*b_1-F780*a_1)+C781</f>
        <v>1.0000000001164464</v>
      </c>
      <c r="G781" s="29">
        <f t="shared" ca="1" si="326"/>
        <v>-1.1644640807162432E-10</v>
      </c>
      <c r="H781" s="29">
        <f t="shared" ca="1" si="327"/>
        <v>0.22222222265749264</v>
      </c>
      <c r="I781" s="29">
        <f t="shared" ca="1" si="328"/>
        <v>2.2575913027724965</v>
      </c>
      <c r="J781" s="29">
        <f t="shared" ca="1" si="329"/>
        <v>1.2398322971779099</v>
      </c>
      <c r="K781" s="29">
        <f t="shared" ca="1" si="330"/>
        <v>5.4839226794670095</v>
      </c>
      <c r="M781" s="29">
        <f ca="1">Kp*(Q781+R781*OnebyTi+Td*(Q781-Q780))</f>
        <v>6812.3648208842606</v>
      </c>
      <c r="N781" s="27">
        <f t="shared" ref="N781:N844" ca="1" si="347">IF((ROW()-12)*0.1&lt;L_2,0,OFFSET(M781,-L_2*10-1,0)*b_2-N780*a_2)</f>
        <v>5395.2042957959729</v>
      </c>
      <c r="O781" s="27">
        <f t="shared" ca="1" si="331"/>
        <v>1492.254638104841</v>
      </c>
      <c r="P781" s="27">
        <f t="shared" ref="P781:P844" ca="1" si="348">IF((ROW()-12)*0.1&lt;L_2,0,OFFSET(O781,-1,0)*b_2/K_2-P780*a_2)+C781</f>
        <v>-507.28693897743801</v>
      </c>
      <c r="Q781" s="29">
        <f t="shared" ca="1" si="332"/>
        <v>508.28693897743801</v>
      </c>
      <c r="R781" s="29">
        <f t="shared" ca="1" si="333"/>
        <v>2508.4287913464213</v>
      </c>
      <c r="S781" s="29">
        <f t="shared" ca="1" si="334"/>
        <v>10276.366299621448</v>
      </c>
      <c r="T781" s="29">
        <f t="shared" ca="1" si="335"/>
        <v>6380689.9768393356</v>
      </c>
      <c r="U781" s="29">
        <f t="shared" ca="1" si="336"/>
        <v>12739.715051819121</v>
      </c>
      <c r="W781" s="29">
        <f ca="1">Kp*(AB781+AC781*OnebyTi+Td*(AB781-AB780))</f>
        <v>947.61675465133771</v>
      </c>
      <c r="X781" s="27">
        <f t="shared" ref="X781:X844" ca="1" si="349">IF((ROW()-12)*0.1&lt;L_3,0,OFFSET(W781,-L_3*10-1,0)*b_3-X780*a_3)</f>
        <v>854.05830256096351</v>
      </c>
      <c r="Y781" s="27">
        <f t="shared" ref="Y781:Y844" ca="1" si="350">IF((ROW()-12)*0.1&lt;L_3,0,OFFSET(X781,-1,0)*b_3/K_3-Y780*a_3)</f>
        <v>652.49764601800132</v>
      </c>
      <c r="Z781" s="27">
        <f t="shared" ref="Z781:Z844" ca="1" si="351">IF((ROW()-12)*0.1&lt;L_3,0,OFFSET(Y781,-1,0)*b_3/K_3-Z780*a_3)</f>
        <v>300.10939620456224</v>
      </c>
      <c r="AA781" s="27">
        <f t="shared" ref="AA781:AA844" ca="1" si="352">IF((ROW()-12)*0.1&lt;L_3,0,OFFSET(Z781,-1,0)*b_3/K_3-AA780*a_3)+C781</f>
        <v>15.424964208079453</v>
      </c>
      <c r="AB781" s="29">
        <f t="shared" ca="1" si="337"/>
        <v>-14.424964208079453</v>
      </c>
      <c r="AC781" s="29">
        <f t="shared" ca="1" si="338"/>
        <v>689.44435993320963</v>
      </c>
      <c r="AD781" s="29">
        <f t="shared" ca="1" si="339"/>
        <v>2531.7698776914704</v>
      </c>
      <c r="AE781" s="29">
        <f t="shared" ca="1" si="340"/>
        <v>301939.79258316761</v>
      </c>
      <c r="AF781" s="29">
        <f t="shared" ca="1" si="341"/>
        <v>3942816031.8093071</v>
      </c>
      <c r="AH781" s="29">
        <f t="shared" ca="1" si="342"/>
        <v>0.33333333328756054</v>
      </c>
      <c r="AI781" s="29">
        <f t="shared" ca="1" si="343"/>
        <v>1.0000000001164464</v>
      </c>
    </row>
    <row r="782" spans="1:35" x14ac:dyDescent="0.25">
      <c r="A782" s="29">
        <v>76.999999999998707</v>
      </c>
      <c r="B782" s="29">
        <f t="shared" si="344"/>
        <v>1</v>
      </c>
      <c r="C782" s="29">
        <f t="shared" si="345"/>
        <v>0</v>
      </c>
      <c r="E782" s="29">
        <f ca="1">Kp*(G782+H782*OnebyTi+Td*(G782-G781))</f>
        <v>0.3333333332886203</v>
      </c>
      <c r="F782" s="29">
        <f t="shared" ca="1" si="346"/>
        <v>1.0000000001134339</v>
      </c>
      <c r="G782" s="29">
        <f t="shared" ca="1" si="326"/>
        <v>-1.1343392891660642E-10</v>
      </c>
      <c r="H782" s="29">
        <f t="shared" ca="1" si="327"/>
        <v>0.22222222264614924</v>
      </c>
      <c r="I782" s="29">
        <f t="shared" ca="1" si="328"/>
        <v>2.2575913027838399</v>
      </c>
      <c r="J782" s="29">
        <f t="shared" ca="1" si="329"/>
        <v>1.2398322971779099</v>
      </c>
      <c r="K782" s="29">
        <f t="shared" ca="1" si="330"/>
        <v>5.4839226803404504</v>
      </c>
      <c r="M782" s="29">
        <f ca="1">Kp*(Q782+R782*OnebyTi+Td*(Q782-Q781))</f>
        <v>6386.7532413753725</v>
      </c>
      <c r="N782" s="29">
        <f t="shared" ca="1" si="347"/>
        <v>5483.749522361687</v>
      </c>
      <c r="O782" s="29">
        <f t="shared" ca="1" si="331"/>
        <v>1651.5361325109195</v>
      </c>
      <c r="P782" s="29">
        <f t="shared" ca="1" si="348"/>
        <v>-425.68456168386018</v>
      </c>
      <c r="Q782" s="29">
        <f t="shared" ca="1" si="332"/>
        <v>426.68456168386018</v>
      </c>
      <c r="R782" s="29">
        <f t="shared" ca="1" si="333"/>
        <v>2551.0972475148073</v>
      </c>
      <c r="S782" s="29">
        <f t="shared" ca="1" si="334"/>
        <v>10319.034755789835</v>
      </c>
      <c r="T782" s="29">
        <f t="shared" ca="1" si="335"/>
        <v>6398895.9483572701</v>
      </c>
      <c r="U782" s="29">
        <f t="shared" ca="1" si="336"/>
        <v>12792.616781847406</v>
      </c>
      <c r="W782" s="29">
        <f ca="1">Kp*(AB782+AC782*OnebyTi+Td*(AB782-AB781))</f>
        <v>860.06503497756751</v>
      </c>
      <c r="X782" s="29">
        <f t="shared" ca="1" si="349"/>
        <v>840.1348763213889</v>
      </c>
      <c r="Y782" s="29">
        <f t="shared" ca="1" si="350"/>
        <v>662.32787523561547</v>
      </c>
      <c r="Z782" s="29">
        <f t="shared" ca="1" si="351"/>
        <v>317.29557394714982</v>
      </c>
      <c r="AA782" s="29">
        <f t="shared" ca="1" si="352"/>
        <v>29.309187792235264</v>
      </c>
      <c r="AB782" s="29">
        <f t="shared" ca="1" si="337"/>
        <v>-28.309187792235264</v>
      </c>
      <c r="AC782" s="29">
        <f t="shared" ca="1" si="338"/>
        <v>686.61344115398606</v>
      </c>
      <c r="AD782" s="29">
        <f t="shared" ca="1" si="339"/>
        <v>2534.6007964706937</v>
      </c>
      <c r="AE782" s="29">
        <f t="shared" ca="1" si="340"/>
        <v>302019.93359451322</v>
      </c>
      <c r="AF782" s="29">
        <f t="shared" ca="1" si="341"/>
        <v>3960930786.5158091</v>
      </c>
      <c r="AH782" s="29">
        <f t="shared" ca="1" si="342"/>
        <v>0.3333333332886203</v>
      </c>
      <c r="AI782" s="29">
        <f t="shared" ca="1" si="343"/>
        <v>1.0000000001134339</v>
      </c>
    </row>
    <row r="783" spans="1:35" x14ac:dyDescent="0.25">
      <c r="A783" s="29">
        <v>77.099999999998701</v>
      </c>
      <c r="B783" s="29">
        <f t="shared" si="344"/>
        <v>1</v>
      </c>
      <c r="C783" s="29">
        <f t="shared" si="345"/>
        <v>0</v>
      </c>
      <c r="E783" s="29">
        <f ca="1">Kp*(G783+H783*OnebyTi+Td*(G783-G782))</f>
        <v>0.33333333328963899</v>
      </c>
      <c r="F783" s="27">
        <f t="shared" ca="1" si="346"/>
        <v>1.0000000001105016</v>
      </c>
      <c r="G783" s="29">
        <f t="shared" ca="1" si="326"/>
        <v>-1.1050160786396646E-10</v>
      </c>
      <c r="H783" s="29">
        <f t="shared" ca="1" si="327"/>
        <v>0.22222222263509908</v>
      </c>
      <c r="I783" s="29">
        <f t="shared" ca="1" si="328"/>
        <v>2.2575913027948902</v>
      </c>
      <c r="J783" s="29">
        <f t="shared" ca="1" si="329"/>
        <v>1.2398322971779099</v>
      </c>
      <c r="K783" s="29">
        <f t="shared" ca="1" si="330"/>
        <v>5.4839226811924178</v>
      </c>
      <c r="M783" s="29">
        <f ca="1">Kp*(Q783+R783*OnebyTi+Td*(Q783-Q782))</f>
        <v>5929.4050245874878</v>
      </c>
      <c r="N783" s="27">
        <f t="shared" ca="1" si="347"/>
        <v>5554.0081170207814</v>
      </c>
      <c r="O783" s="29">
        <f t="shared" ca="1" si="331"/>
        <v>1807.9308414243592</v>
      </c>
      <c r="P783" s="29">
        <f t="shared" ca="1" si="348"/>
        <v>-340.91205744963833</v>
      </c>
      <c r="Q783" s="29">
        <f t="shared" ca="1" si="332"/>
        <v>341.91205744963833</v>
      </c>
      <c r="R783" s="29">
        <f t="shared" ca="1" si="333"/>
        <v>2585.2884532597714</v>
      </c>
      <c r="S783" s="29">
        <f t="shared" ca="1" si="334"/>
        <v>10353.225961534799</v>
      </c>
      <c r="T783" s="29">
        <f t="shared" ca="1" si="335"/>
        <v>6410586.3338602148</v>
      </c>
      <c r="U783" s="29">
        <f t="shared" ca="1" si="336"/>
        <v>12835.008143009467</v>
      </c>
      <c r="W783" s="29">
        <f ca="1">Kp*(AB783+AC783*OnebyTi+Td*(AB783-AB782))</f>
        <v>769.44029680801327</v>
      </c>
      <c r="X783" s="29">
        <f t="shared" ca="1" si="349"/>
        <v>824.32853493977507</v>
      </c>
      <c r="Y783" s="29">
        <f t="shared" ca="1" si="350"/>
        <v>670.99962500637071</v>
      </c>
      <c r="Z783" s="29">
        <f t="shared" ca="1" si="351"/>
        <v>334.12299784683131</v>
      </c>
      <c r="AA783" s="29">
        <f t="shared" ca="1" si="352"/>
        <v>43.354449580970055</v>
      </c>
      <c r="AB783" s="29">
        <f t="shared" ca="1" si="337"/>
        <v>-42.354449580970055</v>
      </c>
      <c r="AC783" s="29">
        <f t="shared" ca="1" si="338"/>
        <v>682.37799619588907</v>
      </c>
      <c r="AD783" s="29">
        <f t="shared" ca="1" si="339"/>
        <v>2538.8362414287908</v>
      </c>
      <c r="AE783" s="29">
        <f t="shared" ca="1" si="340"/>
        <v>302199.32353444392</v>
      </c>
      <c r="AF783" s="29">
        <f t="shared" ca="1" si="341"/>
        <v>3988082472.0820026</v>
      </c>
      <c r="AH783" s="29">
        <f t="shared" ca="1" si="342"/>
        <v>0.33333333328963899</v>
      </c>
      <c r="AI783" s="29">
        <f t="shared" ca="1" si="343"/>
        <v>1.0000000001105016</v>
      </c>
    </row>
    <row r="784" spans="1:35" x14ac:dyDescent="0.25">
      <c r="A784" s="29">
        <v>77.199999999998695</v>
      </c>
      <c r="B784" s="29">
        <f t="shared" si="344"/>
        <v>1</v>
      </c>
      <c r="C784" s="29">
        <f t="shared" si="345"/>
        <v>0</v>
      </c>
      <c r="E784" s="29">
        <f ca="1">Kp*(G784+H784*OnebyTi+Td*(G784-G783))</f>
        <v>0.33333333329062642</v>
      </c>
      <c r="F784" s="29">
        <f t="shared" ca="1" si="346"/>
        <v>1.0000000001076459</v>
      </c>
      <c r="G784" s="29">
        <f t="shared" ca="1" si="326"/>
        <v>-1.0764589220002563E-10</v>
      </c>
      <c r="H784" s="29">
        <f t="shared" ca="1" si="327"/>
        <v>0.2222222226243345</v>
      </c>
      <c r="I784" s="29">
        <f t="shared" ca="1" si="328"/>
        <v>2.2575913028056549</v>
      </c>
      <c r="J784" s="29">
        <f t="shared" ca="1" si="329"/>
        <v>1.2398322971779099</v>
      </c>
      <c r="K784" s="29">
        <f t="shared" ca="1" si="330"/>
        <v>5.4839226820234437</v>
      </c>
      <c r="M784" s="29">
        <f ca="1">Kp*(Q784+R784*OnebyTi+Td*(Q784-Q783))</f>
        <v>5441.3648446700727</v>
      </c>
      <c r="N784" s="29">
        <f t="shared" ca="1" si="347"/>
        <v>5605.362337255805</v>
      </c>
      <c r="O784" s="27">
        <f t="shared" ca="1" si="331"/>
        <v>1960.8102887525697</v>
      </c>
      <c r="P784" s="27">
        <f t="shared" ca="1" si="348"/>
        <v>-253.21661215941714</v>
      </c>
      <c r="Q784" s="29">
        <f t="shared" ca="1" si="332"/>
        <v>254.21661215941714</v>
      </c>
      <c r="R784" s="29">
        <f t="shared" ca="1" si="333"/>
        <v>2610.710114475713</v>
      </c>
      <c r="S784" s="29">
        <f t="shared" ca="1" si="334"/>
        <v>10378.647622750741</v>
      </c>
      <c r="T784" s="29">
        <f t="shared" ca="1" si="335"/>
        <v>6417048.9424499962</v>
      </c>
      <c r="U784" s="29">
        <f t="shared" ca="1" si="336"/>
        <v>12866.526739632907</v>
      </c>
      <c r="W784" s="29">
        <f ca="1">Kp*(AB784+AC784*OnebyTi+Td*(AB784-AB783))</f>
        <v>675.87429033935734</v>
      </c>
      <c r="X784" s="27">
        <f t="shared" ca="1" si="349"/>
        <v>806.64118554287995</v>
      </c>
      <c r="Y784" s="27">
        <f t="shared" ca="1" si="350"/>
        <v>678.47756418450103</v>
      </c>
      <c r="Z784" s="27">
        <f t="shared" ca="1" si="351"/>
        <v>350.55266482566043</v>
      </c>
      <c r="AA784" s="27">
        <f t="shared" ca="1" si="352"/>
        <v>57.535399016988023</v>
      </c>
      <c r="AB784" s="29">
        <f t="shared" ca="1" si="337"/>
        <v>-56.535399016988023</v>
      </c>
      <c r="AC784" s="29">
        <f t="shared" ca="1" si="338"/>
        <v>676.7244562941903</v>
      </c>
      <c r="AD784" s="29">
        <f t="shared" ca="1" si="339"/>
        <v>2544.4897813304897</v>
      </c>
      <c r="AE784" s="29">
        <f t="shared" ca="1" si="340"/>
        <v>302518.94866864494</v>
      </c>
      <c r="AF784" s="29">
        <f t="shared" ca="1" si="341"/>
        <v>4024361514.329298</v>
      </c>
      <c r="AH784" s="29">
        <f t="shared" ca="1" si="342"/>
        <v>0.33333333329062642</v>
      </c>
      <c r="AI784" s="29">
        <f t="shared" ca="1" si="343"/>
        <v>1.0000000001076459</v>
      </c>
    </row>
    <row r="785" spans="1:35" x14ac:dyDescent="0.25">
      <c r="A785" s="29">
        <v>77.299999999998704</v>
      </c>
      <c r="B785" s="29">
        <f t="shared" si="344"/>
        <v>1</v>
      </c>
      <c r="C785" s="29">
        <f t="shared" si="345"/>
        <v>0</v>
      </c>
      <c r="E785" s="29">
        <f ca="1">Kp*(G785+H785*OnebyTi+Td*(G785-G784))</f>
        <v>0.33333333329159287</v>
      </c>
      <c r="F785" s="27">
        <f t="shared" ca="1" si="346"/>
        <v>1.0000000001048632</v>
      </c>
      <c r="G785" s="29">
        <f t="shared" ca="1" si="326"/>
        <v>-1.0486322921110514E-10</v>
      </c>
      <c r="H785" s="29">
        <f t="shared" ca="1" si="327"/>
        <v>0.22222222261384816</v>
      </c>
      <c r="I785" s="29">
        <f t="shared" ca="1" si="328"/>
        <v>2.2575913028161412</v>
      </c>
      <c r="J785" s="29">
        <f t="shared" ca="1" si="329"/>
        <v>1.2398322971779099</v>
      </c>
      <c r="K785" s="29">
        <f t="shared" ca="1" si="330"/>
        <v>5.4839226828340362</v>
      </c>
      <c r="M785" s="29">
        <f ca="1">Kp*(Q785+R785*OnebyTi+Td*(Q785-Q784))</f>
        <v>4923.8101517166633</v>
      </c>
      <c r="N785" s="27">
        <f t="shared" ca="1" si="347"/>
        <v>5637.2513242629057</v>
      </c>
      <c r="O785" s="29">
        <f t="shared" ca="1" si="331"/>
        <v>2109.5464364459895</v>
      </c>
      <c r="P785" s="29">
        <f t="shared" ca="1" si="348"/>
        <v>-162.8609723582266</v>
      </c>
      <c r="Q785" s="29">
        <f t="shared" ca="1" si="332"/>
        <v>163.8609723582266</v>
      </c>
      <c r="R785" s="29">
        <f t="shared" ca="1" si="333"/>
        <v>2627.0962117115355</v>
      </c>
      <c r="S785" s="29">
        <f t="shared" ca="1" si="334"/>
        <v>10395.033719986564</v>
      </c>
      <c r="T785" s="29">
        <f t="shared" ca="1" si="335"/>
        <v>6419733.9842762146</v>
      </c>
      <c r="U785" s="29">
        <f t="shared" ca="1" si="336"/>
        <v>12886.842752210578</v>
      </c>
      <c r="W785" s="29">
        <f ca="1">Kp*(AB785+AC785*OnebyTi+Td*(AB785-AB784))</f>
        <v>579.50666327580439</v>
      </c>
      <c r="X785" s="29">
        <f t="shared" ca="1" si="349"/>
        <v>787.0784975655406</v>
      </c>
      <c r="Y785" s="29">
        <f t="shared" ca="1" si="350"/>
        <v>684.72817775622173</v>
      </c>
      <c r="Z785" s="29">
        <f t="shared" ca="1" si="351"/>
        <v>366.54575088793655</v>
      </c>
      <c r="AA785" s="29">
        <f t="shared" ca="1" si="352"/>
        <v>71.826019701704226</v>
      </c>
      <c r="AB785" s="29">
        <f t="shared" ca="1" si="337"/>
        <v>-70.826019701704226</v>
      </c>
      <c r="AC785" s="29">
        <f t="shared" ca="1" si="338"/>
        <v>669.64185432401985</v>
      </c>
      <c r="AD785" s="29">
        <f t="shared" ca="1" si="339"/>
        <v>2551.57238330066</v>
      </c>
      <c r="AE785" s="29">
        <f t="shared" ca="1" si="340"/>
        <v>303020.58117532358</v>
      </c>
      <c r="AF785" s="29">
        <f t="shared" ca="1" si="341"/>
        <v>4069829934.8943028</v>
      </c>
      <c r="AH785" s="29">
        <f t="shared" ca="1" si="342"/>
        <v>0.33333333329159287</v>
      </c>
      <c r="AI785" s="29">
        <f t="shared" ca="1" si="343"/>
        <v>1.0000000001048632</v>
      </c>
    </row>
    <row r="786" spans="1:35" x14ac:dyDescent="0.25">
      <c r="A786" s="29">
        <v>77.399999999998698</v>
      </c>
      <c r="B786" s="29">
        <f t="shared" si="344"/>
        <v>1</v>
      </c>
      <c r="C786" s="29">
        <f t="shared" si="345"/>
        <v>0</v>
      </c>
      <c r="E786" s="29">
        <f ca="1">Kp*(G786+H786*OnebyTi+Td*(G786-G785))</f>
        <v>0.333333333292548</v>
      </c>
      <c r="F786" s="29">
        <f t="shared" ca="1" si="346"/>
        <v>1.0000000001021503</v>
      </c>
      <c r="G786" s="29">
        <f t="shared" ca="1" si="326"/>
        <v>-1.021502882281311E-10</v>
      </c>
      <c r="H786" s="29">
        <f t="shared" ca="1" si="327"/>
        <v>0.22222222260363314</v>
      </c>
      <c r="I786" s="29">
        <f t="shared" ca="1" si="328"/>
        <v>2.2575913028263561</v>
      </c>
      <c r="J786" s="29">
        <f t="shared" ca="1" si="329"/>
        <v>1.2398322971779099</v>
      </c>
      <c r="K786" s="29">
        <f t="shared" ca="1" si="330"/>
        <v>5.4839226836246793</v>
      </c>
      <c r="M786" s="29">
        <f ca="1">Kp*(Q786+R786*OnebyTi+Td*(Q786-Q785))</f>
        <v>4378.0494904319194</v>
      </c>
      <c r="N786" s="29">
        <f t="shared" ca="1" si="347"/>
        <v>5649.1742753807257</v>
      </c>
      <c r="O786" s="27">
        <f t="shared" ca="1" si="331"/>
        <v>2253.5139880765446</v>
      </c>
      <c r="P786" s="27">
        <f t="shared" ca="1" si="348"/>
        <v>-70.122792335709931</v>
      </c>
      <c r="Q786" s="29">
        <f t="shared" ca="1" si="332"/>
        <v>71.122792335709931</v>
      </c>
      <c r="R786" s="29">
        <f t="shared" ca="1" si="333"/>
        <v>2634.2084909451064</v>
      </c>
      <c r="S786" s="29">
        <f t="shared" ca="1" si="334"/>
        <v>10402.145999220136</v>
      </c>
      <c r="T786" s="29">
        <f t="shared" ca="1" si="335"/>
        <v>6420239.8294351771</v>
      </c>
      <c r="U786" s="29">
        <f t="shared" ca="1" si="336"/>
        <v>12895.660785710907</v>
      </c>
      <c r="W786" s="29">
        <f ca="1">Kp*(AB786+AC786*OnebyTi+Td*(AB786-AB785))</f>
        <v>480.4848072797223</v>
      </c>
      <c r="X786" s="27">
        <f t="shared" ca="1" si="349"/>
        <v>765.64995036033497</v>
      </c>
      <c r="Y786" s="27">
        <f t="shared" ca="1" si="350"/>
        <v>689.71986175585823</v>
      </c>
      <c r="Z786" s="27">
        <f t="shared" ca="1" si="351"/>
        <v>382.06369096006227</v>
      </c>
      <c r="AA786" s="27">
        <f t="shared" ca="1" si="352"/>
        <v>86.199670602651636</v>
      </c>
      <c r="AB786" s="29">
        <f t="shared" ca="1" si="337"/>
        <v>-85.199670602651636</v>
      </c>
      <c r="AC786" s="29">
        <f t="shared" ca="1" si="338"/>
        <v>661.12188726375473</v>
      </c>
      <c r="AD786" s="29">
        <f t="shared" ca="1" si="339"/>
        <v>2560.0923503609251</v>
      </c>
      <c r="AE786" s="29">
        <f t="shared" ca="1" si="340"/>
        <v>303746.47956240363</v>
      </c>
      <c r="AF786" s="29">
        <f t="shared" ca="1" si="341"/>
        <v>4124530166.7600932</v>
      </c>
      <c r="AH786" s="29">
        <f t="shared" ca="1" si="342"/>
        <v>0.333333333292548</v>
      </c>
      <c r="AI786" s="29">
        <f t="shared" ca="1" si="343"/>
        <v>1.0000000001021503</v>
      </c>
    </row>
    <row r="787" spans="1:35" x14ac:dyDescent="0.25">
      <c r="A787" s="29">
        <v>77.499999999998707</v>
      </c>
      <c r="B787" s="29">
        <f t="shared" si="344"/>
        <v>1</v>
      </c>
      <c r="C787" s="29">
        <f t="shared" si="345"/>
        <v>0</v>
      </c>
      <c r="E787" s="29">
        <f ca="1">Kp*(G787+H787*OnebyTi+Td*(G787-G786))</f>
        <v>0.33333333329349896</v>
      </c>
      <c r="F787" s="27">
        <f t="shared" ca="1" si="346"/>
        <v>1.0000000000995042</v>
      </c>
      <c r="G787" s="29">
        <f t="shared" ca="1" si="326"/>
        <v>-9.9504182671239505E-11</v>
      </c>
      <c r="H787" s="29">
        <f t="shared" ca="1" si="327"/>
        <v>0.22222222259368271</v>
      </c>
      <c r="I787" s="29">
        <f t="shared" ca="1" si="328"/>
        <v>2.2575913028363064</v>
      </c>
      <c r="J787" s="29">
        <f t="shared" ca="1" si="329"/>
        <v>1.2398322971779099</v>
      </c>
      <c r="K787" s="29">
        <f t="shared" ca="1" si="330"/>
        <v>5.4839226843958366</v>
      </c>
      <c r="M787" s="29">
        <f ca="1">Kp*(Q787+R787*OnebyTi+Td*(Q787-Q786))</f>
        <v>3805.5203065700157</v>
      </c>
      <c r="N787" s="27">
        <f t="shared" ca="1" si="347"/>
        <v>5640.6934596955825</v>
      </c>
      <c r="O787" s="29">
        <f t="shared" ca="1" si="331"/>
        <v>2392.0927278743684</v>
      </c>
      <c r="P787" s="29">
        <f t="shared" ca="1" si="348"/>
        <v>24.706086154088482</v>
      </c>
      <c r="Q787" s="29">
        <f t="shared" ca="1" si="332"/>
        <v>-23.706086154088482</v>
      </c>
      <c r="R787" s="29">
        <f t="shared" ca="1" si="333"/>
        <v>2631.8378823296975</v>
      </c>
      <c r="S787" s="29">
        <f t="shared" ca="1" si="334"/>
        <v>10404.516607835545</v>
      </c>
      <c r="T787" s="29">
        <f t="shared" ca="1" si="335"/>
        <v>6420296.0272872513</v>
      </c>
      <c r="U787" s="29">
        <f t="shared" ca="1" si="336"/>
        <v>12898.599942836259</v>
      </c>
      <c r="W787" s="29">
        <f ca="1">Kp*(AB787+AC787*OnebyTi+Td*(AB787-AB786))</f>
        <v>378.96368665378969</v>
      </c>
      <c r="X787" s="29">
        <f t="shared" ca="1" si="349"/>
        <v>742.36887399207899</v>
      </c>
      <c r="Y787" s="29">
        <f t="shared" ca="1" si="350"/>
        <v>693.4230158748104</v>
      </c>
      <c r="Z787" s="29">
        <f t="shared" ca="1" si="351"/>
        <v>397.06825946567989</v>
      </c>
      <c r="AA787" s="29">
        <f t="shared" ca="1" si="352"/>
        <v>100.62912914501501</v>
      </c>
      <c r="AB787" s="29">
        <f t="shared" ca="1" si="337"/>
        <v>-99.629129145015014</v>
      </c>
      <c r="AC787" s="29">
        <f t="shared" ca="1" si="338"/>
        <v>651.15897434925319</v>
      </c>
      <c r="AD787" s="29">
        <f t="shared" ca="1" si="339"/>
        <v>2570.0552632754266</v>
      </c>
      <c r="AE787" s="29">
        <f t="shared" ca="1" si="340"/>
        <v>304739.07589982304</v>
      </c>
      <c r="AF787" s="29">
        <f t="shared" ca="1" si="341"/>
        <v>4188495016.9652762</v>
      </c>
      <c r="AH787" s="29">
        <f t="shared" ca="1" si="342"/>
        <v>0.33333333329349896</v>
      </c>
      <c r="AI787" s="29">
        <f t="shared" ca="1" si="343"/>
        <v>1.0000000000995042</v>
      </c>
    </row>
    <row r="788" spans="1:35" x14ac:dyDescent="0.25">
      <c r="A788" s="29">
        <v>77.599999999998701</v>
      </c>
      <c r="B788" s="29">
        <f t="shared" si="344"/>
        <v>1</v>
      </c>
      <c r="C788" s="29">
        <f t="shared" si="345"/>
        <v>0</v>
      </c>
      <c r="E788" s="29">
        <f ca="1">Kp*(G788+H788*OnebyTi+Td*(G788-G787))</f>
        <v>0.33333333329445086</v>
      </c>
      <c r="F788" s="29">
        <f t="shared" ca="1" si="346"/>
        <v>1.0000000000969225</v>
      </c>
      <c r="G788" s="29">
        <f t="shared" ca="1" si="326"/>
        <v>-9.6922470049776166E-11</v>
      </c>
      <c r="H788" s="29">
        <f t="shared" ca="1" si="327"/>
        <v>0.22222222258399046</v>
      </c>
      <c r="I788" s="29">
        <f t="shared" ca="1" si="328"/>
        <v>2.2575913028459986</v>
      </c>
      <c r="J788" s="29">
        <f t="shared" ca="1" si="329"/>
        <v>1.2398322971779099</v>
      </c>
      <c r="K788" s="29">
        <f t="shared" ca="1" si="330"/>
        <v>5.483922685147955</v>
      </c>
      <c r="M788" s="29">
        <f ca="1">Kp*(Q788+R788*OnebyTi+Td*(Q788-Q787))</f>
        <v>3207.7862390476525</v>
      </c>
      <c r="N788" s="29">
        <f t="shared" ca="1" si="347"/>
        <v>5611.4370627075659</v>
      </c>
      <c r="O788" s="29">
        <f t="shared" ca="1" si="331"/>
        <v>2524.6698873756432</v>
      </c>
      <c r="P788" s="29">
        <f t="shared" ca="1" si="348"/>
        <v>121.32042023526733</v>
      </c>
      <c r="Q788" s="29">
        <f t="shared" ca="1" si="332"/>
        <v>-120.32042023526733</v>
      </c>
      <c r="R788" s="29">
        <f t="shared" ca="1" si="333"/>
        <v>2619.8058403061709</v>
      </c>
      <c r="S788" s="29">
        <f t="shared" ca="1" si="334"/>
        <v>10416.548649859073</v>
      </c>
      <c r="T788" s="29">
        <f t="shared" ca="1" si="335"/>
        <v>6421743.7276398102</v>
      </c>
      <c r="U788" s="29">
        <f t="shared" ca="1" si="336"/>
        <v>12913.517657138029</v>
      </c>
      <c r="W788" s="29">
        <f ca="1">Kp*(AB788+AC788*OnebyTi+Td*(AB788-AB787))</f>
        <v>275.10564931662054</v>
      </c>
      <c r="X788" s="29">
        <f t="shared" ca="1" si="349"/>
        <v>717.25248302959017</v>
      </c>
      <c r="Y788" s="29">
        <f t="shared" ca="1" si="350"/>
        <v>695.81013354349602</v>
      </c>
      <c r="Z788" s="29">
        <f t="shared" ca="1" si="351"/>
        <v>411.52165148770388</v>
      </c>
      <c r="AA788" s="29">
        <f t="shared" ca="1" si="352"/>
        <v>115.08663613126167</v>
      </c>
      <c r="AB788" s="29">
        <f t="shared" ca="1" si="337"/>
        <v>-114.08663613126167</v>
      </c>
      <c r="AC788" s="29">
        <f t="shared" ca="1" si="338"/>
        <v>639.75031073612706</v>
      </c>
      <c r="AD788" s="29">
        <f t="shared" ca="1" si="339"/>
        <v>2581.4639268885526</v>
      </c>
      <c r="AE788" s="29">
        <f t="shared" ca="1" si="340"/>
        <v>306040.65195419773</v>
      </c>
      <c r="AF788" s="29">
        <f t="shared" ca="1" si="341"/>
        <v>4261758530.9636216</v>
      </c>
      <c r="AH788" s="29">
        <f t="shared" ca="1" si="342"/>
        <v>0.33333333329445086</v>
      </c>
      <c r="AI788" s="29">
        <f t="shared" ca="1" si="343"/>
        <v>1.0000000000969225</v>
      </c>
    </row>
    <row r="789" spans="1:35" x14ac:dyDescent="0.25">
      <c r="A789" s="29">
        <v>77.699999999998695</v>
      </c>
      <c r="B789" s="29">
        <f t="shared" si="344"/>
        <v>1</v>
      </c>
      <c r="C789" s="29">
        <f t="shared" si="345"/>
        <v>0</v>
      </c>
      <c r="E789" s="29">
        <f ca="1">Kp*(G789+H789*OnebyTi+Td*(G789-G788))</f>
        <v>0.33333333329540632</v>
      </c>
      <c r="F789" s="27">
        <f t="shared" ca="1" si="346"/>
        <v>1.0000000000944032</v>
      </c>
      <c r="G789" s="29">
        <f t="shared" ca="1" si="326"/>
        <v>-9.4403151962296761E-11</v>
      </c>
      <c r="H789" s="29">
        <f t="shared" ca="1" si="327"/>
        <v>0.22222222257455015</v>
      </c>
      <c r="I789" s="29">
        <f t="shared" ca="1" si="328"/>
        <v>2.2575913028554391</v>
      </c>
      <c r="J789" s="29">
        <f t="shared" ca="1" si="329"/>
        <v>1.2398322971779099</v>
      </c>
      <c r="K789" s="29">
        <f t="shared" ca="1" si="330"/>
        <v>5.4839226858814678</v>
      </c>
      <c r="M789" s="29">
        <f ca="1">Kp*(Q789+R789*OnebyTi+Td*(Q789-Q788))</f>
        <v>2586.5338974730194</v>
      </c>
      <c r="N789" s="27">
        <f t="shared" ca="1" si="347"/>
        <v>5561.1018462881548</v>
      </c>
      <c r="O789" s="27">
        <f t="shared" ca="1" si="331"/>
        <v>2650.642531578631</v>
      </c>
      <c r="P789" s="27">
        <f t="shared" ca="1" si="348"/>
        <v>219.40241674572957</v>
      </c>
      <c r="Q789" s="29">
        <f t="shared" ca="1" si="332"/>
        <v>-218.40241674572957</v>
      </c>
      <c r="R789" s="29">
        <f t="shared" ca="1" si="333"/>
        <v>2597.9655986315979</v>
      </c>
      <c r="S789" s="29">
        <f t="shared" ca="1" si="334"/>
        <v>10438.388891533645</v>
      </c>
      <c r="T789" s="29">
        <f t="shared" ca="1" si="335"/>
        <v>6426513.6892038481</v>
      </c>
      <c r="U789" s="29">
        <f t="shared" ca="1" si="336"/>
        <v>12940.595894144335</v>
      </c>
      <c r="W789" s="29">
        <f ca="1">Kp*(AB789+AC789*OnebyTi+Td*(AB789-AB788))</f>
        <v>169.08022016993033</v>
      </c>
      <c r="X789" s="27">
        <f t="shared" ca="1" si="349"/>
        <v>690.32190315811101</v>
      </c>
      <c r="Y789" s="27">
        <f t="shared" ca="1" si="350"/>
        <v>696.8558892679896</v>
      </c>
      <c r="Z789" s="27">
        <f t="shared" ca="1" si="351"/>
        <v>425.38656436538326</v>
      </c>
      <c r="AA789" s="27">
        <f t="shared" ca="1" si="352"/>
        <v>129.54394242833501</v>
      </c>
      <c r="AB789" s="29">
        <f t="shared" ca="1" si="337"/>
        <v>-128.54394242833501</v>
      </c>
      <c r="AC789" s="29">
        <f t="shared" ca="1" si="338"/>
        <v>626.89591649329361</v>
      </c>
      <c r="AD789" s="29">
        <f t="shared" ca="1" si="339"/>
        <v>2594.3183211313863</v>
      </c>
      <c r="AE789" s="29">
        <f t="shared" ca="1" si="340"/>
        <v>307693.00646769966</v>
      </c>
      <c r="AF789" s="29">
        <f t="shared" ca="1" si="341"/>
        <v>4344367471.5316143</v>
      </c>
      <c r="AH789" s="29">
        <f t="shared" ca="1" si="342"/>
        <v>0.33333333329540632</v>
      </c>
      <c r="AI789" s="29">
        <f t="shared" ca="1" si="343"/>
        <v>1.0000000000944032</v>
      </c>
    </row>
    <row r="790" spans="1:35" x14ac:dyDescent="0.25">
      <c r="A790" s="29">
        <v>77.799999999998704</v>
      </c>
      <c r="B790" s="29">
        <f t="shared" si="344"/>
        <v>1</v>
      </c>
      <c r="C790" s="29">
        <f t="shared" si="345"/>
        <v>0</v>
      </c>
      <c r="E790" s="29">
        <f ca="1">Kp*(G790+H790*OnebyTi+Td*(G790-G789))</f>
        <v>0.33333333329636822</v>
      </c>
      <c r="F790" s="29">
        <f t="shared" ca="1" si="346"/>
        <v>1.0000000000919442</v>
      </c>
      <c r="G790" s="29">
        <f t="shared" ca="1" si="326"/>
        <v>-9.1944230007356964E-11</v>
      </c>
      <c r="H790" s="29">
        <f t="shared" ca="1" si="327"/>
        <v>0.22222222256535573</v>
      </c>
      <c r="I790" s="29">
        <f t="shared" ca="1" si="328"/>
        <v>2.2575913028646335</v>
      </c>
      <c r="J790" s="29">
        <f t="shared" ca="1" si="329"/>
        <v>1.2398322971779099</v>
      </c>
      <c r="K790" s="29">
        <f t="shared" ca="1" si="330"/>
        <v>5.4839226865967943</v>
      </c>
      <c r="M790" s="29">
        <f ca="1">Kp*(Q790+R790*OnebyTi+Td*(Q790-Q789))</f>
        <v>1943.5691267072721</v>
      </c>
      <c r="N790" s="29">
        <f t="shared" ca="1" si="347"/>
        <v>5489.4556105630827</v>
      </c>
      <c r="O790" s="29">
        <f t="shared" ca="1" si="331"/>
        <v>2769.4199562736922</v>
      </c>
      <c r="P790" s="29">
        <f t="shared" ca="1" si="348"/>
        <v>318.62264573010157</v>
      </c>
      <c r="Q790" s="29">
        <f t="shared" ca="1" si="332"/>
        <v>-317.62264573010157</v>
      </c>
      <c r="R790" s="29">
        <f t="shared" ca="1" si="333"/>
        <v>2566.2033340585876</v>
      </c>
      <c r="S790" s="29">
        <f t="shared" ca="1" si="334"/>
        <v>10470.151156106655</v>
      </c>
      <c r="T790" s="29">
        <f t="shared" ca="1" si="335"/>
        <v>6436602.1037119068</v>
      </c>
      <c r="U790" s="29">
        <f t="shared" ca="1" si="336"/>
        <v>12979.975775593462</v>
      </c>
      <c r="W790" s="29">
        <f ca="1">Kp*(AB790+AC790*OnebyTi+Td*(AB790-AB789))</f>
        <v>61.063876991791858</v>
      </c>
      <c r="X790" s="29">
        <f t="shared" ca="1" si="349"/>
        <v>661.60219044726762</v>
      </c>
      <c r="Y790" s="29">
        <f t="shared" ca="1" si="350"/>
        <v>696.53722300510651</v>
      </c>
      <c r="Z790" s="29">
        <f t="shared" ca="1" si="351"/>
        <v>438.62627957128598</v>
      </c>
      <c r="AA790" s="29">
        <f t="shared" ca="1" si="352"/>
        <v>143.97235735742254</v>
      </c>
      <c r="AB790" s="29">
        <f t="shared" ca="1" si="337"/>
        <v>-142.97235735742254</v>
      </c>
      <c r="AC790" s="29">
        <f t="shared" ca="1" si="338"/>
        <v>612.59868075755139</v>
      </c>
      <c r="AD790" s="29">
        <f t="shared" ca="1" si="339"/>
        <v>2608.6155568671284</v>
      </c>
      <c r="AE790" s="29">
        <f t="shared" ca="1" si="340"/>
        <v>309737.11596453353</v>
      </c>
      <c r="AF790" s="29">
        <f t="shared" ca="1" si="341"/>
        <v>4436393089.1455584</v>
      </c>
      <c r="AH790" s="29">
        <f t="shared" ca="1" si="342"/>
        <v>0.33333333329636822</v>
      </c>
      <c r="AI790" s="29">
        <f t="shared" ca="1" si="343"/>
        <v>1.0000000000919442</v>
      </c>
    </row>
    <row r="791" spans="1:35" x14ac:dyDescent="0.25">
      <c r="A791" s="29">
        <v>77.899999999998599</v>
      </c>
      <c r="B791" s="29">
        <f t="shared" si="344"/>
        <v>1</v>
      </c>
      <c r="C791" s="29">
        <f t="shared" si="345"/>
        <v>0</v>
      </c>
      <c r="E791" s="29">
        <f ca="1">Kp*(G791+H791*OnebyTi+Td*(G791-G790))</f>
        <v>0.33333333329733439</v>
      </c>
      <c r="F791" s="27">
        <f t="shared" ca="1" si="346"/>
        <v>1.0000000000895446</v>
      </c>
      <c r="G791" s="29">
        <f t="shared" ca="1" si="326"/>
        <v>-8.9544593961932151E-11</v>
      </c>
      <c r="H791" s="29">
        <f t="shared" ca="1" si="327"/>
        <v>0.22222222255640128</v>
      </c>
      <c r="I791" s="29">
        <f t="shared" ca="1" si="328"/>
        <v>2.2575913028735881</v>
      </c>
      <c r="J791" s="29">
        <f t="shared" ca="1" si="329"/>
        <v>1.2398322971779099</v>
      </c>
      <c r="K791" s="29">
        <f t="shared" ca="1" si="330"/>
        <v>5.4839226872943465</v>
      </c>
      <c r="M791" s="29">
        <f ca="1">Kp*(Q791+R791*OnebyTi+Td*(Q791-Q790))</f>
        <v>1280.8127619814566</v>
      </c>
      <c r="N791" s="27">
        <f t="shared" ca="1" si="347"/>
        <v>5396.3394448140862</v>
      </c>
      <c r="O791" s="27">
        <f t="shared" ca="1" si="331"/>
        <v>2880.4260880077427</v>
      </c>
      <c r="P791" s="27">
        <f t="shared" ca="1" si="348"/>
        <v>418.64101448884958</v>
      </c>
      <c r="Q791" s="29">
        <f t="shared" ca="1" si="332"/>
        <v>-417.64101448884958</v>
      </c>
      <c r="R791" s="29">
        <f t="shared" ca="1" si="333"/>
        <v>2524.4392326097027</v>
      </c>
      <c r="S791" s="29">
        <f t="shared" ca="1" si="334"/>
        <v>10511.91525755554</v>
      </c>
      <c r="T791" s="29">
        <f t="shared" ca="1" si="335"/>
        <v>6454044.5054102344</v>
      </c>
      <c r="U791" s="29">
        <f t="shared" ca="1" si="336"/>
        <v>13031.756257432406</v>
      </c>
      <c r="W791" s="29">
        <f ca="1">Kp*(AB791+AC791*OnebyTi+Td*(AB791-AB790))</f>
        <v>-48.760190972697103</v>
      </c>
      <c r="X791" s="27">
        <f t="shared" ca="1" si="349"/>
        <v>631.12234312143062</v>
      </c>
      <c r="Y791" s="27">
        <f t="shared" ca="1" si="350"/>
        <v>694.83342136217436</v>
      </c>
      <c r="Z791" s="27">
        <f t="shared" ca="1" si="351"/>
        <v>451.20474471011715</v>
      </c>
      <c r="AA791" s="27">
        <f t="shared" ca="1" si="352"/>
        <v>158.3427987169145</v>
      </c>
      <c r="AB791" s="29">
        <f t="shared" ca="1" si="337"/>
        <v>-157.3427987169145</v>
      </c>
      <c r="AC791" s="29">
        <f t="shared" ca="1" si="338"/>
        <v>596.86440088585994</v>
      </c>
      <c r="AD791" s="29">
        <f t="shared" ca="1" si="339"/>
        <v>2624.3498367388197</v>
      </c>
      <c r="AE791" s="29">
        <f t="shared" ca="1" si="340"/>
        <v>312212.79159534065</v>
      </c>
      <c r="AF791" s="29">
        <f t="shared" ca="1" si="341"/>
        <v>4537942831.6980352</v>
      </c>
      <c r="AH791" s="29">
        <f t="shared" ca="1" si="342"/>
        <v>0.33333333329733439</v>
      </c>
      <c r="AI791" s="29">
        <f t="shared" ca="1" si="343"/>
        <v>1.0000000000895446</v>
      </c>
    </row>
    <row r="792" spans="1:35" x14ac:dyDescent="0.25">
      <c r="A792" s="29">
        <v>77.999999999998593</v>
      </c>
      <c r="B792" s="29">
        <f t="shared" si="344"/>
        <v>1</v>
      </c>
      <c r="C792" s="29">
        <f t="shared" si="345"/>
        <v>0</v>
      </c>
      <c r="E792" s="29">
        <f ca="1">Kp*(G792+H792*OnebyTi+Td*(G792-G791))</f>
        <v>0.33333333329830267</v>
      </c>
      <c r="F792" s="29">
        <f t="shared" ca="1" si="346"/>
        <v>1.0000000000872031</v>
      </c>
      <c r="G792" s="29">
        <f t="shared" ca="1" si="326"/>
        <v>-8.7203133602997696E-11</v>
      </c>
      <c r="H792" s="29">
        <f t="shared" ca="1" si="327"/>
        <v>0.22222222254768098</v>
      </c>
      <c r="I792" s="29">
        <f t="shared" ca="1" si="328"/>
        <v>2.2575913028823082</v>
      </c>
      <c r="J792" s="29">
        <f t="shared" ca="1" si="329"/>
        <v>1.2398322971779099</v>
      </c>
      <c r="K792" s="29">
        <f t="shared" ca="1" si="330"/>
        <v>5.4839226879745313</v>
      </c>
      <c r="M792" s="29">
        <f ca="1">Kp*(Q792+R792*OnebyTi+Td*(Q792-Q791))</f>
        <v>600.29588002293212</v>
      </c>
      <c r="N792" s="29">
        <f t="shared" ca="1" si="347"/>
        <v>5281.6697550093422</v>
      </c>
      <c r="O792" s="29">
        <f t="shared" ca="1" si="331"/>
        <v>2983.1018779653805</v>
      </c>
      <c r="P792" s="29">
        <f t="shared" ca="1" si="348"/>
        <v>519.10779981977589</v>
      </c>
      <c r="Q792" s="29">
        <f t="shared" ca="1" si="332"/>
        <v>-518.10779981977589</v>
      </c>
      <c r="R792" s="29">
        <f t="shared" ca="1" si="333"/>
        <v>2472.628452627725</v>
      </c>
      <c r="S792" s="29">
        <f t="shared" ca="1" si="334"/>
        <v>10563.726037537517</v>
      </c>
      <c r="T792" s="29">
        <f t="shared" ca="1" si="335"/>
        <v>6480888.074633643</v>
      </c>
      <c r="U792" s="29">
        <f t="shared" ca="1" si="336"/>
        <v>13095.992935796041</v>
      </c>
      <c r="W792" s="29">
        <f ca="1">Kp*(AB792+AC792*OnebyTi+Td*(AB792-AB791))</f>
        <v>-160.20234151499949</v>
      </c>
      <c r="X792" s="29">
        <f t="shared" ca="1" si="349"/>
        <v>598.91530569182453</v>
      </c>
      <c r="Y792" s="29">
        <f t="shared" ca="1" si="350"/>
        <v>691.72619541069321</v>
      </c>
      <c r="Z792" s="29">
        <f t="shared" ca="1" si="351"/>
        <v>463.08665547856742</v>
      </c>
      <c r="AA792" s="29">
        <f t="shared" ca="1" si="352"/>
        <v>172.6258443648438</v>
      </c>
      <c r="AB792" s="29">
        <f t="shared" ca="1" si="337"/>
        <v>-171.6258443648438</v>
      </c>
      <c r="AC792" s="29">
        <f t="shared" ca="1" si="338"/>
        <v>579.70181644937554</v>
      </c>
      <c r="AD792" s="29">
        <f t="shared" ca="1" si="339"/>
        <v>2641.5124211753041</v>
      </c>
      <c r="AE792" s="29">
        <f t="shared" ca="1" si="340"/>
        <v>315158.33464073518</v>
      </c>
      <c r="AF792" s="29">
        <f t="shared" ca="1" si="341"/>
        <v>4649171620.5023394</v>
      </c>
      <c r="AH792" s="29">
        <f t="shared" ca="1" si="342"/>
        <v>0.33333333329830267</v>
      </c>
      <c r="AI792" s="29">
        <f t="shared" ca="1" si="343"/>
        <v>1.0000000000872031</v>
      </c>
    </row>
    <row r="793" spans="1:35" x14ac:dyDescent="0.25">
      <c r="A793" s="29">
        <v>78.099999999998602</v>
      </c>
      <c r="B793" s="29">
        <f t="shared" si="344"/>
        <v>1</v>
      </c>
      <c r="C793" s="29">
        <f t="shared" si="345"/>
        <v>0</v>
      </c>
      <c r="E793" s="29">
        <f ca="1">Kp*(G793+H793*OnebyTi+Td*(G793-G792))</f>
        <v>0.33333333329926851</v>
      </c>
      <c r="F793" s="27">
        <f t="shared" ca="1" si="346"/>
        <v>1.0000000000849192</v>
      </c>
      <c r="G793" s="29">
        <f t="shared" ca="1" si="326"/>
        <v>-8.4919182796738824E-11</v>
      </c>
      <c r="H793" s="29">
        <f t="shared" ca="1" si="327"/>
        <v>0.22222222253918905</v>
      </c>
      <c r="I793" s="29">
        <f t="shared" ca="1" si="328"/>
        <v>2.2575913028908001</v>
      </c>
      <c r="J793" s="29">
        <f t="shared" ca="1" si="329"/>
        <v>1.2398322971779099</v>
      </c>
      <c r="K793" s="29">
        <f t="shared" ca="1" si="330"/>
        <v>5.4839226886377501</v>
      </c>
      <c r="M793" s="29">
        <f ca="1">Kp*(Q793+R793*OnebyTi+Td*(Q793-Q792))</f>
        <v>-95.845446405327266</v>
      </c>
      <c r="N793" s="27">
        <f t="shared" ca="1" si="347"/>
        <v>5145.4400561440079</v>
      </c>
      <c r="O793" s="29">
        <f t="shared" ca="1" si="331"/>
        <v>3076.9076808990403</v>
      </c>
      <c r="P793" s="29">
        <f t="shared" ca="1" si="348"/>
        <v>619.66473582876665</v>
      </c>
      <c r="Q793" s="29">
        <f t="shared" ca="1" si="332"/>
        <v>-618.66473582876665</v>
      </c>
      <c r="R793" s="29">
        <f t="shared" ca="1" si="333"/>
        <v>2410.7619790448484</v>
      </c>
      <c r="S793" s="29">
        <f t="shared" ca="1" si="334"/>
        <v>10625.592511120394</v>
      </c>
      <c r="T793" s="29">
        <f t="shared" ca="1" si="335"/>
        <v>6519162.6801694511</v>
      </c>
      <c r="U793" s="29">
        <f t="shared" ca="1" si="336"/>
        <v>13172.696987856596</v>
      </c>
      <c r="W793" s="29">
        <f ca="1">Kp*(AB793+AC793*OnebyTi+Td*(AB793-AB792))</f>
        <v>-273.06675481546114</v>
      </c>
      <c r="X793" s="29">
        <f t="shared" ca="1" si="349"/>
        <v>565.01796532269157</v>
      </c>
      <c r="Y793" s="29">
        <f t="shared" ca="1" si="350"/>
        <v>687.19975490650324</v>
      </c>
      <c r="Z793" s="29">
        <f t="shared" ca="1" si="351"/>
        <v>474.23753742294912</v>
      </c>
      <c r="AA793" s="29">
        <f t="shared" ca="1" si="352"/>
        <v>186.7917852828495</v>
      </c>
      <c r="AB793" s="29">
        <f t="shared" ca="1" si="337"/>
        <v>-185.7917852828495</v>
      </c>
      <c r="AC793" s="29">
        <f t="shared" ca="1" si="338"/>
        <v>561.12263792109059</v>
      </c>
      <c r="AD793" s="29">
        <f t="shared" ca="1" si="339"/>
        <v>2660.0915997035891</v>
      </c>
      <c r="AE793" s="29">
        <f t="shared" ca="1" si="340"/>
        <v>318610.19338859402</v>
      </c>
      <c r="AF793" s="29">
        <f t="shared" ca="1" si="341"/>
        <v>4770292307.79214</v>
      </c>
      <c r="AH793" s="29">
        <f t="shared" ca="1" si="342"/>
        <v>0.33333333329926851</v>
      </c>
      <c r="AI793" s="29">
        <f t="shared" ca="1" si="343"/>
        <v>1.0000000000849192</v>
      </c>
    </row>
    <row r="794" spans="1:35" x14ac:dyDescent="0.25">
      <c r="A794" s="29">
        <v>78.199999999998596</v>
      </c>
      <c r="B794" s="29">
        <f t="shared" si="344"/>
        <v>1</v>
      </c>
      <c r="C794" s="29">
        <f t="shared" si="345"/>
        <v>0</v>
      </c>
      <c r="E794" s="29">
        <f ca="1">Kp*(G794+H794*OnebyTi+Td*(G794-G793))</f>
        <v>0.33333333330022868</v>
      </c>
      <c r="F794" s="29">
        <f t="shared" ca="1" si="346"/>
        <v>1.0000000000826919</v>
      </c>
      <c r="G794" s="29">
        <f t="shared" ca="1" si="326"/>
        <v>-8.2691853364735834E-11</v>
      </c>
      <c r="H794" s="29">
        <f t="shared" ca="1" si="327"/>
        <v>0.22222222253091986</v>
      </c>
      <c r="I794" s="29">
        <f t="shared" ca="1" si="328"/>
        <v>2.2575913028990695</v>
      </c>
      <c r="J794" s="29">
        <f t="shared" ca="1" si="329"/>
        <v>1.2398322971779099</v>
      </c>
      <c r="K794" s="29">
        <f t="shared" ca="1" si="330"/>
        <v>5.4839226892844009</v>
      </c>
      <c r="M794" s="29">
        <f ca="1">Kp*(Q794+R794*OnebyTi+Td*(Q794-Q793))</f>
        <v>-805.37588118844883</v>
      </c>
      <c r="N794" s="29">
        <f t="shared" ca="1" si="347"/>
        <v>4987.7225181983913</v>
      </c>
      <c r="O794" s="27">
        <f t="shared" ca="1" si="331"/>
        <v>3161.3256101201114</v>
      </c>
      <c r="P794" s="27">
        <f t="shared" ca="1" si="348"/>
        <v>719.94615443182465</v>
      </c>
      <c r="Q794" s="29">
        <f t="shared" ca="1" si="332"/>
        <v>-718.94615443182465</v>
      </c>
      <c r="R794" s="29">
        <f t="shared" ca="1" si="333"/>
        <v>2338.8673636016661</v>
      </c>
      <c r="S794" s="29">
        <f t="shared" ca="1" si="334"/>
        <v>10697.487126563577</v>
      </c>
      <c r="T794" s="29">
        <f t="shared" ca="1" si="335"/>
        <v>6570851.0374666816</v>
      </c>
      <c r="U794" s="29">
        <f t="shared" ca="1" si="336"/>
        <v>13261.834254076239</v>
      </c>
      <c r="W794" s="29">
        <f ca="1">Kp*(AB794+AC794*OnebyTi+Td*(AB794-AB793))</f>
        <v>-387.15172536157985</v>
      </c>
      <c r="X794" s="27">
        <f t="shared" ca="1" si="349"/>
        <v>529.47114031722481</v>
      </c>
      <c r="Y794" s="27">
        <f t="shared" ca="1" si="350"/>
        <v>681.24087871296808</v>
      </c>
      <c r="Z794" s="27">
        <f t="shared" ca="1" si="351"/>
        <v>484.62382732922617</v>
      </c>
      <c r="AA794" s="27">
        <f t="shared" ca="1" si="352"/>
        <v>200.81068003954726</v>
      </c>
      <c r="AB794" s="29">
        <f t="shared" ca="1" si="337"/>
        <v>-199.81068003954726</v>
      </c>
      <c r="AC794" s="29">
        <f t="shared" ca="1" si="338"/>
        <v>541.14156991713583</v>
      </c>
      <c r="AD794" s="29">
        <f t="shared" ca="1" si="339"/>
        <v>2680.0726677075436</v>
      </c>
      <c r="AE794" s="29">
        <f t="shared" ca="1" si="340"/>
        <v>322602.62417438067</v>
      </c>
      <c r="AF794" s="29">
        <f t="shared" ca="1" si="341"/>
        <v>4901584929.2156181</v>
      </c>
      <c r="AH794" s="29">
        <f t="shared" ca="1" si="342"/>
        <v>0.33333333330022868</v>
      </c>
      <c r="AI794" s="29">
        <f t="shared" ca="1" si="343"/>
        <v>1.0000000000826919</v>
      </c>
    </row>
    <row r="795" spans="1:35" x14ac:dyDescent="0.25">
      <c r="A795" s="29">
        <v>78.299999999998604</v>
      </c>
      <c r="B795" s="29">
        <f t="shared" si="344"/>
        <v>1</v>
      </c>
      <c r="C795" s="29">
        <f t="shared" si="345"/>
        <v>0</v>
      </c>
      <c r="E795" s="29">
        <f ca="1">Kp*(G795+H795*OnebyTi+Td*(G795-G794))</f>
        <v>0.33333333330117609</v>
      </c>
      <c r="F795" s="29">
        <f t="shared" ca="1" si="346"/>
        <v>1.0000000000805209</v>
      </c>
      <c r="G795" s="29">
        <f t="shared" ca="1" si="326"/>
        <v>-8.0520923262383803E-11</v>
      </c>
      <c r="H795" s="29">
        <f t="shared" ca="1" si="327"/>
        <v>0.22222222252286777</v>
      </c>
      <c r="I795" s="29">
        <f t="shared" ca="1" si="328"/>
        <v>2.2575913029071217</v>
      </c>
      <c r="J795" s="29">
        <f t="shared" ca="1" si="329"/>
        <v>1.2398322971779099</v>
      </c>
      <c r="K795" s="29">
        <f t="shared" ca="1" si="330"/>
        <v>5.4839226899148796</v>
      </c>
      <c r="M795" s="29">
        <f ca="1">Kp*(Q795+R795*OnebyTi+Td*(Q795-Q794))</f>
        <v>-1525.9670334370226</v>
      </c>
      <c r="N795" s="27">
        <f t="shared" ca="1" si="347"/>
        <v>4808.6692552006225</v>
      </c>
      <c r="O795" s="29">
        <f t="shared" ca="1" si="331"/>
        <v>3235.8618594729774</v>
      </c>
      <c r="P795" s="29">
        <f t="shared" ca="1" si="348"/>
        <v>819.5801754210604</v>
      </c>
      <c r="Q795" s="29">
        <f t="shared" ca="1" si="332"/>
        <v>-818.5801754210604</v>
      </c>
      <c r="R795" s="29">
        <f t="shared" ca="1" si="333"/>
        <v>2257.0093460595599</v>
      </c>
      <c r="S795" s="29">
        <f t="shared" ca="1" si="334"/>
        <v>10779.345144105684</v>
      </c>
      <c r="T795" s="29">
        <f t="shared" ca="1" si="335"/>
        <v>6637858.3878259193</v>
      </c>
      <c r="U795" s="29">
        <f t="shared" ca="1" si="336"/>
        <v>13363.324468007897</v>
      </c>
      <c r="W795" s="29">
        <f ca="1">Kp*(AB795+AC795*OnebyTi+Td*(AB795-AB794))</f>
        <v>-502.24997011213674</v>
      </c>
      <c r="X795" s="29">
        <f t="shared" ca="1" si="349"/>
        <v>492.31956062283513</v>
      </c>
      <c r="Y795" s="29">
        <f t="shared" ca="1" si="350"/>
        <v>673.83898122803168</v>
      </c>
      <c r="Z795" s="29">
        <f t="shared" ca="1" si="351"/>
        <v>494.21295407818394</v>
      </c>
      <c r="AA795" s="29">
        <f t="shared" ca="1" si="352"/>
        <v>214.65241056712853</v>
      </c>
      <c r="AB795" s="29">
        <f t="shared" ca="1" si="337"/>
        <v>-213.65241056712853</v>
      </c>
      <c r="AC795" s="29">
        <f t="shared" ca="1" si="338"/>
        <v>519.77632886042295</v>
      </c>
      <c r="AD795" s="29">
        <f t="shared" ca="1" si="339"/>
        <v>2701.4379087642565</v>
      </c>
      <c r="AE795" s="29">
        <f t="shared" ca="1" si="340"/>
        <v>327167.35942849517</v>
      </c>
      <c r="AF795" s="29">
        <f t="shared" ca="1" si="341"/>
        <v>5043404373.771842</v>
      </c>
      <c r="AH795" s="29">
        <f t="shared" ca="1" si="342"/>
        <v>0.33333333330117609</v>
      </c>
      <c r="AI795" s="29">
        <f t="shared" ca="1" si="343"/>
        <v>1.0000000000805209</v>
      </c>
    </row>
    <row r="796" spans="1:35" x14ac:dyDescent="0.25">
      <c r="A796" s="29">
        <v>78.399999999998599</v>
      </c>
      <c r="B796" s="29">
        <f t="shared" si="344"/>
        <v>1</v>
      </c>
      <c r="C796" s="29">
        <f t="shared" si="345"/>
        <v>0</v>
      </c>
      <c r="E796" s="29">
        <f ca="1">Kp*(G796+H796*OnebyTi+Td*(G796-G795))</f>
        <v>0.33333333330210507</v>
      </c>
      <c r="F796" s="27">
        <f t="shared" ca="1" si="346"/>
        <v>1.0000000000784059</v>
      </c>
      <c r="G796" s="29">
        <f t="shared" ca="1" si="326"/>
        <v>-7.840594840047288E-11</v>
      </c>
      <c r="H796" s="29">
        <f t="shared" ca="1" si="327"/>
        <v>0.22222222251502718</v>
      </c>
      <c r="I796" s="29">
        <f t="shared" ca="1" si="328"/>
        <v>2.2575913029149621</v>
      </c>
      <c r="J796" s="29">
        <f t="shared" ca="1" si="329"/>
        <v>1.2398322971779099</v>
      </c>
      <c r="K796" s="29">
        <f t="shared" ca="1" si="330"/>
        <v>5.4839226905295826</v>
      </c>
      <c r="M796" s="29">
        <f ca="1">Kp*(Q796+R796*OnebyTi+Td*(Q796-Q795))</f>
        <v>-2255.2041286661206</v>
      </c>
      <c r="N796" s="29">
        <f t="shared" ca="1" si="347"/>
        <v>4608.5133476118708</v>
      </c>
      <c r="O796" s="27">
        <f t="shared" ca="1" si="331"/>
        <v>3300.048983155385</v>
      </c>
      <c r="P796" s="27">
        <f t="shared" ca="1" si="348"/>
        <v>918.18994272446503</v>
      </c>
      <c r="Q796" s="29">
        <f t="shared" ca="1" si="332"/>
        <v>-917.18994272446503</v>
      </c>
      <c r="R796" s="29">
        <f t="shared" ca="1" si="333"/>
        <v>2165.2903517871132</v>
      </c>
      <c r="S796" s="29">
        <f t="shared" ca="1" si="334"/>
        <v>10871.064138378131</v>
      </c>
      <c r="T796" s="29">
        <f t="shared" ca="1" si="335"/>
        <v>6721982.1269294098</v>
      </c>
      <c r="U796" s="29">
        <f t="shared" ca="1" si="336"/>
        <v>13477.040639371551</v>
      </c>
      <c r="W796" s="29">
        <f ca="1">Kp*(AB796+AC796*OnebyTi+Td*(AB796-AB795))</f>
        <v>-618.14895254985913</v>
      </c>
      <c r="X796" s="27">
        <f t="shared" ca="1" si="349"/>
        <v>453.61184026958301</v>
      </c>
      <c r="Y796" s="27">
        <f t="shared" ca="1" si="350"/>
        <v>664.98617462081938</v>
      </c>
      <c r="Z796" s="27">
        <f t="shared" ca="1" si="351"/>
        <v>502.97341879693238</v>
      </c>
      <c r="AA796" s="27">
        <f t="shared" ca="1" si="352"/>
        <v>228.28673916105586</v>
      </c>
      <c r="AB796" s="29">
        <f t="shared" ca="1" si="337"/>
        <v>-227.28673916105586</v>
      </c>
      <c r="AC796" s="29">
        <f t="shared" ca="1" si="338"/>
        <v>497.04765494431734</v>
      </c>
      <c r="AD796" s="29">
        <f t="shared" ca="1" si="339"/>
        <v>2724.1665826803619</v>
      </c>
      <c r="AE796" s="29">
        <f t="shared" ca="1" si="340"/>
        <v>332333.28560834174</v>
      </c>
      <c r="AF796" s="29">
        <f t="shared" ca="1" si="341"/>
        <v>5196186113.6047106</v>
      </c>
      <c r="AH796" s="29">
        <f t="shared" ca="1" si="342"/>
        <v>0.33333333330210507</v>
      </c>
      <c r="AI796" s="29">
        <f t="shared" ca="1" si="343"/>
        <v>1.0000000000784059</v>
      </c>
    </row>
    <row r="797" spans="1:35" x14ac:dyDescent="0.25">
      <c r="A797" s="29">
        <v>78.499999999998593</v>
      </c>
      <c r="B797" s="29">
        <f t="shared" si="344"/>
        <v>1</v>
      </c>
      <c r="C797" s="29">
        <f t="shared" si="345"/>
        <v>0</v>
      </c>
      <c r="E797" s="29">
        <f ca="1">Kp*(G797+H797*OnebyTi+Td*(G797-G796))</f>
        <v>0.33333333330301129</v>
      </c>
      <c r="F797" s="29">
        <f t="shared" ca="1" si="346"/>
        <v>1.0000000000763463</v>
      </c>
      <c r="G797" s="29">
        <f t="shared" ca="1" si="326"/>
        <v>-7.634626264518829E-11</v>
      </c>
      <c r="H797" s="29">
        <f t="shared" ca="1" si="327"/>
        <v>0.22222222250739257</v>
      </c>
      <c r="I797" s="29">
        <f t="shared" ca="1" si="328"/>
        <v>2.2575913029225969</v>
      </c>
      <c r="J797" s="29">
        <f t="shared" ca="1" si="329"/>
        <v>1.2398322971779099</v>
      </c>
      <c r="K797" s="29">
        <f t="shared" ca="1" si="330"/>
        <v>5.4839226911289005</v>
      </c>
      <c r="M797" s="29">
        <f ca="1">Kp*(Q797+R797*OnebyTi+Td*(Q797-Q796))</f>
        <v>-2990.5931273311721</v>
      </c>
      <c r="N797" s="27">
        <f t="shared" ca="1" si="347"/>
        <v>4387.5695890335401</v>
      </c>
      <c r="O797" s="29">
        <f t="shared" ca="1" si="331"/>
        <v>3353.4481242222009</v>
      </c>
      <c r="P797" s="29">
        <f t="shared" ca="1" si="348"/>
        <v>1015.3949032539581</v>
      </c>
      <c r="Q797" s="29">
        <f t="shared" ca="1" si="332"/>
        <v>-1014.3949032539581</v>
      </c>
      <c r="R797" s="29">
        <f t="shared" ca="1" si="333"/>
        <v>2063.8508614617176</v>
      </c>
      <c r="S797" s="29">
        <f t="shared" ca="1" si="334"/>
        <v>10972.503628703527</v>
      </c>
      <c r="T797" s="29">
        <f t="shared" ca="1" si="335"/>
        <v>6824881.8289041705</v>
      </c>
      <c r="U797" s="29">
        <f t="shared" ca="1" si="336"/>
        <v>13602.808595686243</v>
      </c>
      <c r="W797" s="29">
        <f ca="1">Kp*(AB797+AC797*OnebyTi+Td*(AB797-AB796))</f>
        <v>-734.63122222817003</v>
      </c>
      <c r="X797" s="29">
        <f t="shared" ca="1" si="349"/>
        <v>413.40044167026281</v>
      </c>
      <c r="Y797" s="29">
        <f t="shared" ca="1" si="350"/>
        <v>654.67732668873111</v>
      </c>
      <c r="Z797" s="29">
        <f t="shared" ca="1" si="351"/>
        <v>510.87487413668867</v>
      </c>
      <c r="AA797" s="29">
        <f t="shared" ca="1" si="352"/>
        <v>241.68336660888554</v>
      </c>
      <c r="AB797" s="29">
        <f t="shared" ca="1" si="337"/>
        <v>-240.68336660888554</v>
      </c>
      <c r="AC797" s="29">
        <f t="shared" ca="1" si="338"/>
        <v>472.97931828342877</v>
      </c>
      <c r="AD797" s="29">
        <f t="shared" ca="1" si="339"/>
        <v>2748.2349193412506</v>
      </c>
      <c r="AE797" s="29">
        <f t="shared" ca="1" si="340"/>
        <v>338126.13390456047</v>
      </c>
      <c r="AF797" s="29">
        <f t="shared" ca="1" si="341"/>
        <v>5360449667.1335573</v>
      </c>
      <c r="AH797" s="29">
        <f t="shared" ca="1" si="342"/>
        <v>0.33333333330301129</v>
      </c>
      <c r="AI797" s="29">
        <f t="shared" ca="1" si="343"/>
        <v>1.0000000000763463</v>
      </c>
    </row>
    <row r="798" spans="1:35" x14ac:dyDescent="0.25">
      <c r="A798" s="29">
        <v>78.599999999998602</v>
      </c>
      <c r="B798" s="29">
        <f t="shared" si="344"/>
        <v>1</v>
      </c>
      <c r="C798" s="29">
        <f t="shared" si="345"/>
        <v>0</v>
      </c>
      <c r="E798" s="29">
        <f ca="1">Kp*(G798+H798*OnebyTi+Td*(G798-G797))</f>
        <v>0.33333333330388915</v>
      </c>
      <c r="F798" s="27">
        <f t="shared" ca="1" si="346"/>
        <v>1.0000000000743414</v>
      </c>
      <c r="G798" s="29">
        <f t="shared" ca="1" si="326"/>
        <v>-7.4341421907320182E-11</v>
      </c>
      <c r="H798" s="29">
        <f t="shared" ca="1" si="327"/>
        <v>0.22222222249995843</v>
      </c>
      <c r="I798" s="29">
        <f t="shared" ca="1" si="328"/>
        <v>2.257591302930031</v>
      </c>
      <c r="J798" s="29">
        <f t="shared" ca="1" si="329"/>
        <v>1.2398322971779099</v>
      </c>
      <c r="K798" s="29">
        <f t="shared" ca="1" si="330"/>
        <v>5.4839226917132242</v>
      </c>
      <c r="M798" s="29">
        <f ca="1">Kp*(Q798+R798*OnebyTi+Td*(Q798-Q797))</f>
        <v>-3729.5682735402352</v>
      </c>
      <c r="N798" s="29">
        <f t="shared" ca="1" si="347"/>
        <v>4146.2349490655233</v>
      </c>
      <c r="O798" s="29">
        <f t="shared" ca="1" si="331"/>
        <v>3395.651182616245</v>
      </c>
      <c r="P798" s="29">
        <f t="shared" ca="1" si="348"/>
        <v>1110.8121245094003</v>
      </c>
      <c r="Q798" s="29">
        <f t="shared" ca="1" si="332"/>
        <v>-1109.8121245094003</v>
      </c>
      <c r="R798" s="29">
        <f t="shared" ca="1" si="333"/>
        <v>1952.8696490107775</v>
      </c>
      <c r="S798" s="29">
        <f t="shared" ca="1" si="334"/>
        <v>11083.484841154468</v>
      </c>
      <c r="T798" s="29">
        <f t="shared" ca="1" si="335"/>
        <v>6948050.1240749778</v>
      </c>
      <c r="U798" s="29">
        <f t="shared" ca="1" si="336"/>
        <v>13740.406687262883</v>
      </c>
      <c r="W798" s="29">
        <f ca="1">Kp*(AB798+AC798*OnebyTi+Td*(AB798-AB797))</f>
        <v>-851.47476938065847</v>
      </c>
      <c r="X798" s="29">
        <f t="shared" ca="1" si="349"/>
        <v>371.74163172565807</v>
      </c>
      <c r="Y798" s="29">
        <f t="shared" ca="1" si="350"/>
        <v>642.91011415170533</v>
      </c>
      <c r="Z798" s="29">
        <f t="shared" ca="1" si="351"/>
        <v>517.88820250586059</v>
      </c>
      <c r="AA798" s="29">
        <f t="shared" ca="1" si="352"/>
        <v>254.81199135053686</v>
      </c>
      <c r="AB798" s="29">
        <f t="shared" ca="1" si="337"/>
        <v>-253.81199135053686</v>
      </c>
      <c r="AC798" s="29">
        <f t="shared" ca="1" si="338"/>
        <v>447.59811914837508</v>
      </c>
      <c r="AD798" s="29">
        <f t="shared" ca="1" si="339"/>
        <v>2773.6161184763041</v>
      </c>
      <c r="AE798" s="29">
        <f t="shared" ca="1" si="340"/>
        <v>344568.18659989297</v>
      </c>
      <c r="AF798" s="29">
        <f t="shared" ca="1" si="341"/>
        <v>5536799510.9330387</v>
      </c>
      <c r="AH798" s="29">
        <f t="shared" ca="1" si="342"/>
        <v>0.33333333330388915</v>
      </c>
      <c r="AI798" s="29">
        <f t="shared" ca="1" si="343"/>
        <v>1.0000000000743414</v>
      </c>
    </row>
    <row r="799" spans="1:35" x14ac:dyDescent="0.25">
      <c r="A799" s="29">
        <v>78.699999999998596</v>
      </c>
      <c r="B799" s="29">
        <f t="shared" si="344"/>
        <v>1</v>
      </c>
      <c r="C799" s="29">
        <f t="shared" si="345"/>
        <v>0</v>
      </c>
      <c r="E799" s="29">
        <f ca="1">Kp*(G799+H799*OnebyTi+Td*(G799-G798))</f>
        <v>0.33333333330473447</v>
      </c>
      <c r="F799" s="29">
        <f t="shared" ca="1" si="346"/>
        <v>1.0000000000723908</v>
      </c>
      <c r="G799" s="29">
        <f t="shared" ca="1" si="326"/>
        <v>-7.2390760053053782E-11</v>
      </c>
      <c r="H799" s="29">
        <f t="shared" ca="1" si="327"/>
        <v>0.22222222249271936</v>
      </c>
      <c r="I799" s="29">
        <f t="shared" ca="1" si="328"/>
        <v>2.2575913029372701</v>
      </c>
      <c r="J799" s="29">
        <f t="shared" ca="1" si="329"/>
        <v>1.2398322971779099</v>
      </c>
      <c r="K799" s="29">
        <f t="shared" ca="1" si="330"/>
        <v>5.4839226922829392</v>
      </c>
      <c r="M799" s="29">
        <f ca="1">Kp*(Q799+R799*OnebyTi+Td*(Q799-Q798))</f>
        <v>-4469.500054851098</v>
      </c>
      <c r="N799" s="27">
        <f t="shared" ca="1" si="347"/>
        <v>3884.9887450205169</v>
      </c>
      <c r="O799" s="27">
        <f t="shared" ca="1" si="331"/>
        <v>3426.2829136101082</v>
      </c>
      <c r="P799" s="27">
        <f t="shared" ca="1" si="348"/>
        <v>1204.057646888986</v>
      </c>
      <c r="Q799" s="29">
        <f t="shared" ca="1" si="332"/>
        <v>-1203.057646888986</v>
      </c>
      <c r="R799" s="29">
        <f t="shared" ca="1" si="333"/>
        <v>1832.563884321879</v>
      </c>
      <c r="S799" s="29">
        <f t="shared" ca="1" si="334"/>
        <v>11203.790605843367</v>
      </c>
      <c r="T799" s="29">
        <f t="shared" ca="1" si="335"/>
        <v>7092784.8942487845</v>
      </c>
      <c r="U799" s="29">
        <f t="shared" ca="1" si="336"/>
        <v>13889.565659860866</v>
      </c>
      <c r="W799" s="29">
        <f ca="1">Kp*(AB799+AC799*OnebyTi+Td*(AB799-AB798))</f>
        <v>-968.45339412527255</v>
      </c>
      <c r="X799" s="27">
        <f t="shared" ca="1" si="349"/>
        <v>328.69542969386418</v>
      </c>
      <c r="Y799" s="27">
        <f t="shared" ca="1" si="350"/>
        <v>629.68507120651896</v>
      </c>
      <c r="Z799" s="27">
        <f t="shared" ca="1" si="351"/>
        <v>523.98559308684935</v>
      </c>
      <c r="AA799" s="27">
        <f t="shared" ca="1" si="352"/>
        <v>267.64236956875368</v>
      </c>
      <c r="AB799" s="29">
        <f t="shared" ca="1" si="337"/>
        <v>-266.64236956875368</v>
      </c>
      <c r="AC799" s="29">
        <f t="shared" ca="1" si="338"/>
        <v>420.93388219149972</v>
      </c>
      <c r="AD799" s="29">
        <f t="shared" ca="1" si="339"/>
        <v>2800.2803554331795</v>
      </c>
      <c r="AE799" s="29">
        <f t="shared" ca="1" si="340"/>
        <v>351678.00192481693</v>
      </c>
      <c r="AF799" s="29">
        <f t="shared" ca="1" si="341"/>
        <v>5725923208.0374346</v>
      </c>
      <c r="AH799" s="29">
        <f t="shared" ca="1" si="342"/>
        <v>0.33333333330473447</v>
      </c>
      <c r="AI799" s="29">
        <f t="shared" ca="1" si="343"/>
        <v>1.0000000000723908</v>
      </c>
    </row>
    <row r="800" spans="1:35" x14ac:dyDescent="0.25">
      <c r="A800" s="29">
        <v>78.799999999998604</v>
      </c>
      <c r="B800" s="29">
        <f t="shared" si="344"/>
        <v>1</v>
      </c>
      <c r="C800" s="29">
        <f t="shared" si="345"/>
        <v>0</v>
      </c>
      <c r="E800" s="29">
        <f ca="1">Kp*(G800+H800*OnebyTi+Td*(G800-G799))</f>
        <v>0.33333333330554471</v>
      </c>
      <c r="F800" s="27">
        <f t="shared" ca="1" si="346"/>
        <v>1.0000000000704934</v>
      </c>
      <c r="G800" s="29">
        <f t="shared" ca="1" si="326"/>
        <v>-7.049338890396939E-11</v>
      </c>
      <c r="H800" s="29">
        <f t="shared" ca="1" si="327"/>
        <v>0.22222222248567003</v>
      </c>
      <c r="I800" s="29">
        <f t="shared" ca="1" si="328"/>
        <v>2.2575913029443195</v>
      </c>
      <c r="J800" s="29">
        <f t="shared" ca="1" si="329"/>
        <v>1.2398322971779099</v>
      </c>
      <c r="K800" s="29">
        <f t="shared" ca="1" si="330"/>
        <v>5.4839226928384273</v>
      </c>
      <c r="M800" s="29">
        <f ca="1">Kp*(Q800+R800*OnebyTi+Td*(Q800-Q799))</f>
        <v>-5207.7035521826219</v>
      </c>
      <c r="N800" s="29">
        <f t="shared" ca="1" si="347"/>
        <v>3604.3925161192765</v>
      </c>
      <c r="O800" s="29">
        <f t="shared" ca="1" si="331"/>
        <v>3445.0029476171708</v>
      </c>
      <c r="P800" s="29">
        <f t="shared" ca="1" si="348"/>
        <v>1294.7478664496653</v>
      </c>
      <c r="Q800" s="29">
        <f t="shared" ca="1" si="332"/>
        <v>-1293.7478664496653</v>
      </c>
      <c r="R800" s="29">
        <f t="shared" ca="1" si="333"/>
        <v>1703.1890976769125</v>
      </c>
      <c r="S800" s="29">
        <f t="shared" ca="1" si="334"/>
        <v>11333.165392488334</v>
      </c>
      <c r="T800" s="29">
        <f t="shared" ca="1" si="335"/>
        <v>7260163.2484430904</v>
      </c>
      <c r="U800" s="29">
        <f t="shared" ca="1" si="336"/>
        <v>14049.968698783796</v>
      </c>
      <c r="W800" s="29">
        <f ca="1">Kp*(AB800+AC800*OnebyTi+Td*(AB800-AB799))</f>
        <v>-1085.3370897589514</v>
      </c>
      <c r="X800" s="29">
        <f t="shared" ca="1" si="349"/>
        <v>284.32554679827354</v>
      </c>
      <c r="Y800" s="29">
        <f t="shared" ca="1" si="350"/>
        <v>615.00563317062301</v>
      </c>
      <c r="Z800" s="29">
        <f t="shared" ca="1" si="351"/>
        <v>529.14061746471987</v>
      </c>
      <c r="AA800" s="29">
        <f t="shared" ca="1" si="352"/>
        <v>280.14437610507332</v>
      </c>
      <c r="AB800" s="29">
        <f t="shared" ca="1" si="337"/>
        <v>-279.14437610507332</v>
      </c>
      <c r="AC800" s="29">
        <f t="shared" ca="1" si="338"/>
        <v>393.0194445809924</v>
      </c>
      <c r="AD800" s="29">
        <f t="shared" ca="1" si="339"/>
        <v>2828.1947930436868</v>
      </c>
      <c r="AE800" s="29">
        <f t="shared" ca="1" si="340"/>
        <v>359470.16019592597</v>
      </c>
      <c r="AF800" s="29">
        <f t="shared" ca="1" si="341"/>
        <v>5928586582.0781975</v>
      </c>
      <c r="AH800" s="29">
        <f t="shared" ca="1" si="342"/>
        <v>0.33333333330554471</v>
      </c>
      <c r="AI800" s="29">
        <f t="shared" ca="1" si="343"/>
        <v>1.0000000000704934</v>
      </c>
    </row>
    <row r="801" spans="1:35" x14ac:dyDescent="0.25">
      <c r="A801" s="29">
        <v>78.899999999998599</v>
      </c>
      <c r="B801" s="29">
        <f t="shared" si="344"/>
        <v>1</v>
      </c>
      <c r="C801" s="29">
        <f t="shared" si="345"/>
        <v>0</v>
      </c>
      <c r="E801" s="29">
        <f ca="1">Kp*(G801+H801*OnebyTi+Td*(G801-G800))</f>
        <v>0.33333333330631726</v>
      </c>
      <c r="F801" s="29">
        <f t="shared" ca="1" si="346"/>
        <v>1.0000000000686484</v>
      </c>
      <c r="G801" s="29">
        <f t="shared" ca="1" si="326"/>
        <v>-6.8648420281647304E-11</v>
      </c>
      <c r="H801" s="29">
        <f t="shared" ca="1" si="327"/>
        <v>0.22222222247880519</v>
      </c>
      <c r="I801" s="29">
        <f t="shared" ca="1" si="328"/>
        <v>2.2575913029511843</v>
      </c>
      <c r="J801" s="29">
        <f t="shared" ca="1" si="329"/>
        <v>1.2398322971779099</v>
      </c>
      <c r="K801" s="29">
        <f t="shared" ca="1" si="330"/>
        <v>5.4839226933800633</v>
      </c>
      <c r="M801" s="29">
        <f ca="1">Kp*(Q801+R801*OnebyTi+Td*(Q801-Q800))</f>
        <v>-5941.4471570301957</v>
      </c>
      <c r="N801" s="27">
        <f t="shared" ca="1" si="347"/>
        <v>3305.089594752978</v>
      </c>
      <c r="O801" s="27">
        <f t="shared" ca="1" si="331"/>
        <v>3451.507722438882</v>
      </c>
      <c r="P801" s="27">
        <f t="shared" ca="1" si="348"/>
        <v>1382.5009436659454</v>
      </c>
      <c r="Q801" s="29">
        <f t="shared" ca="1" si="332"/>
        <v>-1381.5009436659454</v>
      </c>
      <c r="R801" s="29">
        <f t="shared" ca="1" si="333"/>
        <v>1565.0390033103181</v>
      </c>
      <c r="S801" s="29">
        <f t="shared" ca="1" si="334"/>
        <v>11471.315486854928</v>
      </c>
      <c r="T801" s="29">
        <f t="shared" ca="1" si="335"/>
        <v>7451017.7341780802</v>
      </c>
      <c r="U801" s="29">
        <f t="shared" ca="1" si="336"/>
        <v>14221.251647637675</v>
      </c>
      <c r="W801" s="29">
        <f ca="1">Kp*(AB801+AC801*OnebyTi+Td*(AB801-AB800))</f>
        <v>-1201.8924396025668</v>
      </c>
      <c r="X801" s="27">
        <f t="shared" ca="1" si="349"/>
        <v>238.69931756481401</v>
      </c>
      <c r="Y801" s="27">
        <f t="shared" ca="1" si="350"/>
        <v>598.87817505208989</v>
      </c>
      <c r="Z801" s="27">
        <f t="shared" ca="1" si="351"/>
        <v>533.32830369595206</v>
      </c>
      <c r="AA801" s="27">
        <f t="shared" ca="1" si="352"/>
        <v>292.28806609334237</v>
      </c>
      <c r="AB801" s="29">
        <f t="shared" ca="1" si="337"/>
        <v>-291.28806609334237</v>
      </c>
      <c r="AC801" s="29">
        <f t="shared" ca="1" si="338"/>
        <v>363.89063797165818</v>
      </c>
      <c r="AD801" s="29">
        <f t="shared" ca="1" si="339"/>
        <v>2857.3235996530211</v>
      </c>
      <c r="AE801" s="29">
        <f t="shared" ca="1" si="340"/>
        <v>367955.03394076589</v>
      </c>
      <c r="AF801" s="29">
        <f t="shared" ca="1" si="341"/>
        <v>6145625836.699791</v>
      </c>
      <c r="AH801" s="29">
        <f t="shared" ca="1" si="342"/>
        <v>0.33333333330631726</v>
      </c>
      <c r="AI801" s="29">
        <f t="shared" ca="1" si="343"/>
        <v>1.0000000000686484</v>
      </c>
    </row>
    <row r="802" spans="1:35" x14ac:dyDescent="0.25">
      <c r="A802" s="29">
        <v>78.999999999998593</v>
      </c>
      <c r="B802" s="29">
        <f t="shared" si="344"/>
        <v>1</v>
      </c>
      <c r="C802" s="29">
        <f t="shared" si="345"/>
        <v>0</v>
      </c>
      <c r="E802" s="29">
        <f ca="1">Kp*(G802+H802*OnebyTi+Td*(G802-G801))</f>
        <v>0.33333333330705106</v>
      </c>
      <c r="F802" s="27">
        <f t="shared" ca="1" si="346"/>
        <v>1.0000000000668547</v>
      </c>
      <c r="G802" s="29">
        <f t="shared" ca="1" si="326"/>
        <v>-6.6854743963062901E-11</v>
      </c>
      <c r="H802" s="29">
        <f t="shared" ca="1" si="327"/>
        <v>0.2222222224721197</v>
      </c>
      <c r="I802" s="29">
        <f t="shared" ca="1" si="328"/>
        <v>2.2575913029578696</v>
      </c>
      <c r="J802" s="29">
        <f t="shared" ca="1" si="329"/>
        <v>1.2398322971779099</v>
      </c>
      <c r="K802" s="29">
        <f t="shared" ca="1" si="330"/>
        <v>5.483922693908216</v>
      </c>
      <c r="M802" s="29">
        <f ca="1">Kp*(Q802+R802*OnebyTi+Td*(Q802-Q801))</f>
        <v>-6667.9616313826582</v>
      </c>
      <c r="N802" s="29">
        <f t="shared" ca="1" si="347"/>
        <v>2987.8043703989601</v>
      </c>
      <c r="O802" s="29">
        <f t="shared" ca="1" si="331"/>
        <v>3445.5323191589569</v>
      </c>
      <c r="P802" s="29">
        <f t="shared" ca="1" si="348"/>
        <v>1466.9382335525424</v>
      </c>
      <c r="Q802" s="29">
        <f t="shared" ca="1" si="332"/>
        <v>-1465.9382335525424</v>
      </c>
      <c r="R802" s="29">
        <f t="shared" ca="1" si="333"/>
        <v>1418.4451799550638</v>
      </c>
      <c r="S802" s="29">
        <f t="shared" ca="1" si="334"/>
        <v>11617.909310210183</v>
      </c>
      <c r="T802" s="29">
        <f t="shared" ca="1" si="335"/>
        <v>7665915.2246371955</v>
      </c>
      <c r="U802" s="29">
        <f t="shared" ca="1" si="336"/>
        <v>14403.003404400313</v>
      </c>
      <c r="W802" s="29">
        <f ca="1">Kp*(AB802+AC802*OnebyTi+Td*(AB802-AB801))</f>
        <v>-1317.8830268207062</v>
      </c>
      <c r="X802" s="29">
        <f t="shared" ca="1" si="349"/>
        <v>191.8876228952964</v>
      </c>
      <c r="Y802" s="29">
        <f t="shared" ca="1" si="350"/>
        <v>581.31204488976016</v>
      </c>
      <c r="Z802" s="29">
        <f t="shared" ca="1" si="351"/>
        <v>536.52520864589508</v>
      </c>
      <c r="AA802" s="29">
        <f t="shared" ca="1" si="352"/>
        <v>304.04373719970624</v>
      </c>
      <c r="AB802" s="29">
        <f t="shared" ca="1" si="337"/>
        <v>-303.04373719970624</v>
      </c>
      <c r="AC802" s="29">
        <f t="shared" ca="1" si="338"/>
        <v>333.58626425168757</v>
      </c>
      <c r="AD802" s="29">
        <f t="shared" ca="1" si="339"/>
        <v>2887.6279733729916</v>
      </c>
      <c r="AE802" s="29">
        <f t="shared" ca="1" si="340"/>
        <v>377138.58460636233</v>
      </c>
      <c r="AF802" s="29">
        <f t="shared" ca="1" si="341"/>
        <v>6377936596.5728092</v>
      </c>
      <c r="AH802" s="29">
        <f t="shared" ca="1" si="342"/>
        <v>0.33333333330705106</v>
      </c>
      <c r="AI802" s="29">
        <f t="shared" ca="1" si="343"/>
        <v>1.0000000000668547</v>
      </c>
    </row>
    <row r="803" spans="1:35" x14ac:dyDescent="0.25">
      <c r="A803" s="29">
        <v>79.099999999998602</v>
      </c>
      <c r="B803" s="29">
        <f t="shared" si="344"/>
        <v>1</v>
      </c>
      <c r="C803" s="29">
        <f t="shared" si="345"/>
        <v>0</v>
      </c>
      <c r="E803" s="29">
        <f ca="1">Kp*(G803+H803*OnebyTi+Td*(G803-G802))</f>
        <v>0.33333333330774811</v>
      </c>
      <c r="F803" s="29">
        <f t="shared" ca="1" si="346"/>
        <v>1.0000000000651108</v>
      </c>
      <c r="G803" s="29">
        <f t="shared" ca="1" si="326"/>
        <v>-6.5110805635981706E-11</v>
      </c>
      <c r="H803" s="29">
        <f t="shared" ca="1" si="327"/>
        <v>0.22222222246560863</v>
      </c>
      <c r="I803" s="29">
        <f t="shared" ca="1" si="328"/>
        <v>2.2575913029643808</v>
      </c>
      <c r="J803" s="29">
        <f t="shared" ca="1" si="329"/>
        <v>1.2398322971779099</v>
      </c>
      <c r="K803" s="29">
        <f t="shared" ca="1" si="330"/>
        <v>5.4839226944232422</v>
      </c>
      <c r="M803" s="29">
        <f ca="1">Kp*(Q803+R803*OnebyTi+Td*(Q803-Q802))</f>
        <v>-7384.4494840001535</v>
      </c>
      <c r="N803" s="27">
        <f t="shared" ca="1" si="347"/>
        <v>2653.3412428120464</v>
      </c>
      <c r="O803" s="29">
        <f t="shared" ca="1" si="331"/>
        <v>3426.8521930737406</v>
      </c>
      <c r="P803" s="29">
        <f t="shared" ca="1" si="348"/>
        <v>1547.6857323467884</v>
      </c>
      <c r="Q803" s="29">
        <f t="shared" ca="1" si="332"/>
        <v>-1546.6857323467884</v>
      </c>
      <c r="R803" s="29">
        <f t="shared" ca="1" si="333"/>
        <v>1263.776606720385</v>
      </c>
      <c r="S803" s="29">
        <f t="shared" ca="1" si="334"/>
        <v>11772.577883444863</v>
      </c>
      <c r="T803" s="29">
        <f t="shared" ca="1" si="335"/>
        <v>7905138.9001017073</v>
      </c>
      <c r="U803" s="29">
        <f t="shared" ca="1" si="336"/>
        <v>14594.766496855094</v>
      </c>
      <c r="W803" s="29">
        <f ca="1">Kp*(AB803+AC803*OnebyTi+Td*(AB803-AB802))</f>
        <v>-1433.0698566060737</v>
      </c>
      <c r="X803" s="29">
        <f t="shared" ca="1" si="349"/>
        <v>143.96480490023077</v>
      </c>
      <c r="Y803" s="29">
        <f t="shared" ca="1" si="350"/>
        <v>562.31959171561346</v>
      </c>
      <c r="Z803" s="29">
        <f t="shared" ca="1" si="351"/>
        <v>538.70948842430062</v>
      </c>
      <c r="AA803" s="29">
        <f t="shared" ca="1" si="352"/>
        <v>315.38199235505772</v>
      </c>
      <c r="AB803" s="29">
        <f t="shared" ca="1" si="337"/>
        <v>-314.38199235505772</v>
      </c>
      <c r="AC803" s="29">
        <f t="shared" ca="1" si="338"/>
        <v>302.14806501618182</v>
      </c>
      <c r="AD803" s="29">
        <f t="shared" ca="1" si="339"/>
        <v>2919.0661726084973</v>
      </c>
      <c r="AE803" s="29">
        <f t="shared" ca="1" si="340"/>
        <v>387022.1883180759</v>
      </c>
      <c r="AF803" s="29">
        <f t="shared" ca="1" si="341"/>
        <v>6626459928.2985535</v>
      </c>
      <c r="AH803" s="29">
        <f t="shared" ca="1" si="342"/>
        <v>0.33333333330774811</v>
      </c>
      <c r="AI803" s="29">
        <f t="shared" ca="1" si="343"/>
        <v>1.0000000000651108</v>
      </c>
    </row>
    <row r="804" spans="1:35" x14ac:dyDescent="0.25">
      <c r="A804" s="29">
        <v>79.199999999998596</v>
      </c>
      <c r="B804" s="29">
        <f t="shared" si="344"/>
        <v>1</v>
      </c>
      <c r="C804" s="29">
        <f t="shared" si="345"/>
        <v>0</v>
      </c>
      <c r="E804" s="29">
        <f ca="1">Kp*(G804+H804*OnebyTi+Td*(G804-G803))</f>
        <v>0.33333333330840897</v>
      </c>
      <c r="F804" s="27">
        <f t="shared" ca="1" si="346"/>
        <v>1.0000000000634153</v>
      </c>
      <c r="G804" s="29">
        <f t="shared" ca="1" si="326"/>
        <v>-6.3415273032774166E-11</v>
      </c>
      <c r="H804" s="29">
        <f t="shared" ca="1" si="327"/>
        <v>0.22222222245926709</v>
      </c>
      <c r="I804" s="29">
        <f t="shared" ca="1" si="328"/>
        <v>2.2575913029707224</v>
      </c>
      <c r="J804" s="29">
        <f t="shared" ca="1" si="329"/>
        <v>1.2398322971779099</v>
      </c>
      <c r="K804" s="29">
        <f t="shared" ca="1" si="330"/>
        <v>5.4839226949254911</v>
      </c>
      <c r="M804" s="29">
        <f ca="1">Kp*(Q804+R804*OnebyTi+Td*(Q804-Q803))</f>
        <v>-8088.0946350362528</v>
      </c>
      <c r="N804" s="29">
        <f t="shared" ca="1" si="347"/>
        <v>2302.5832621824029</v>
      </c>
      <c r="O804" s="27">
        <f t="shared" ca="1" si="331"/>
        <v>3395.2847912615343</v>
      </c>
      <c r="P804" s="27">
        <f t="shared" ca="1" si="348"/>
        <v>1624.3755357913547</v>
      </c>
      <c r="Q804" s="29">
        <f t="shared" ca="1" si="332"/>
        <v>-1623.3755357913547</v>
      </c>
      <c r="R804" s="29">
        <f t="shared" ca="1" si="333"/>
        <v>1101.4390531412496</v>
      </c>
      <c r="S804" s="29">
        <f t="shared" ca="1" si="334"/>
        <v>11934.915437023998</v>
      </c>
      <c r="T804" s="29">
        <f t="shared" ca="1" si="335"/>
        <v>8168673.7131222943</v>
      </c>
      <c r="U804" s="29">
        <f t="shared" ca="1" si="336"/>
        <v>14796.037838827357</v>
      </c>
      <c r="W804" s="29">
        <f ca="1">Kp*(AB804+AC804*OnebyTi+Td*(AB804-AB803))</f>
        <v>-1547.2117900842181</v>
      </c>
      <c r="X804" s="27">
        <f t="shared" ca="1" si="349"/>
        <v>95.008573531189626</v>
      </c>
      <c r="Y804" s="27">
        <f t="shared" ca="1" si="350"/>
        <v>541.91618799974617</v>
      </c>
      <c r="Z804" s="27">
        <f t="shared" ca="1" si="351"/>
        <v>539.86096674941552</v>
      </c>
      <c r="AA804" s="27">
        <f t="shared" ca="1" si="352"/>
        <v>326.27380286316924</v>
      </c>
      <c r="AB804" s="29">
        <f t="shared" ca="1" si="337"/>
        <v>-325.27380286316924</v>
      </c>
      <c r="AC804" s="29">
        <f t="shared" ca="1" si="338"/>
        <v>269.62068472986488</v>
      </c>
      <c r="AD804" s="29">
        <f t="shared" ca="1" si="339"/>
        <v>2951.5935528948144</v>
      </c>
      <c r="AE804" s="29">
        <f t="shared" ca="1" si="340"/>
        <v>397602.49300098268</v>
      </c>
      <c r="AF804" s="29">
        <f t="shared" ca="1" si="341"/>
        <v>6892165484.6001225</v>
      </c>
      <c r="AH804" s="29">
        <f t="shared" ca="1" si="342"/>
        <v>0.33333333330840897</v>
      </c>
      <c r="AI804" s="29">
        <f t="shared" ca="1" si="343"/>
        <v>1.0000000000634153</v>
      </c>
    </row>
    <row r="805" spans="1:35" x14ac:dyDescent="0.25">
      <c r="A805" s="29">
        <v>79.299999999998604</v>
      </c>
      <c r="B805" s="29">
        <f t="shared" si="344"/>
        <v>1</v>
      </c>
      <c r="C805" s="29">
        <f t="shared" si="345"/>
        <v>0</v>
      </c>
      <c r="E805" s="29">
        <f ca="1">Kp*(G805+H805*OnebyTi+Td*(G805-G804))</f>
        <v>0.33333333330903608</v>
      </c>
      <c r="F805" s="29">
        <f t="shared" ca="1" si="346"/>
        <v>1.0000000000617666</v>
      </c>
      <c r="G805" s="29">
        <f t="shared" ca="1" si="326"/>
        <v>-6.1766591841205809E-11</v>
      </c>
      <c r="H805" s="29">
        <f t="shared" ca="1" si="327"/>
        <v>0.22222222245309042</v>
      </c>
      <c r="I805" s="29">
        <f t="shared" ca="1" si="328"/>
        <v>2.2575913029768993</v>
      </c>
      <c r="J805" s="29">
        <f t="shared" ca="1" si="329"/>
        <v>1.2398322971779099</v>
      </c>
      <c r="K805" s="29">
        <f t="shared" ca="1" si="330"/>
        <v>5.4839226954153002</v>
      </c>
      <c r="M805" s="29">
        <f ca="1">Kp*(Q805+R805*OnebyTi+Td*(Q805-Q804))</f>
        <v>-8776.0723393810258</v>
      </c>
      <c r="N805" s="27">
        <f t="shared" ca="1" si="347"/>
        <v>1936.4904550491647</v>
      </c>
      <c r="O805" s="29">
        <f t="shared" ca="1" si="331"/>
        <v>3350.6910486421402</v>
      </c>
      <c r="P805" s="29">
        <f t="shared" ca="1" si="348"/>
        <v>1696.6473039175446</v>
      </c>
      <c r="Q805" s="29">
        <f t="shared" ca="1" si="332"/>
        <v>-1695.6473039175446</v>
      </c>
      <c r="R805" s="29">
        <f t="shared" ca="1" si="333"/>
        <v>931.87432274949515</v>
      </c>
      <c r="S805" s="29">
        <f t="shared" ca="1" si="334"/>
        <v>12104.480167415752</v>
      </c>
      <c r="T805" s="29">
        <f t="shared" ca="1" si="335"/>
        <v>8456195.6910505779</v>
      </c>
      <c r="U805" s="29">
        <f t="shared" ca="1" si="336"/>
        <v>15006.269668029319</v>
      </c>
      <c r="W805" s="29">
        <f ca="1">Kp*(AB805+AC805*OnebyTi+Td*(AB805-AB804))</f>
        <v>-1660.0659892609478</v>
      </c>
      <c r="X805" s="29">
        <f t="shared" ca="1" si="349"/>
        <v>45.099905069694621</v>
      </c>
      <c r="Y805" s="29">
        <f t="shared" ca="1" si="350"/>
        <v>520.12024644710164</v>
      </c>
      <c r="Z805" s="29">
        <f t="shared" ca="1" si="351"/>
        <v>539.96120107257252</v>
      </c>
      <c r="AA805" s="29">
        <f t="shared" ca="1" si="352"/>
        <v>336.69057176516179</v>
      </c>
      <c r="AB805" s="29">
        <f t="shared" ca="1" si="337"/>
        <v>-335.69057176516179</v>
      </c>
      <c r="AC805" s="29">
        <f t="shared" ca="1" si="338"/>
        <v>236.05162755334868</v>
      </c>
      <c r="AD805" s="29">
        <f t="shared" ca="1" si="339"/>
        <v>2985.1626100713306</v>
      </c>
      <c r="AE805" s="29">
        <f t="shared" ca="1" si="340"/>
        <v>408871.3089981848</v>
      </c>
      <c r="AF805" s="29">
        <f t="shared" ca="1" si="341"/>
        <v>7176032001.2488089</v>
      </c>
      <c r="AH805" s="29">
        <f t="shared" ca="1" si="342"/>
        <v>0.33333333330903608</v>
      </c>
      <c r="AI805" s="29">
        <f t="shared" ca="1" si="343"/>
        <v>1.0000000000617666</v>
      </c>
    </row>
    <row r="806" spans="1:35" x14ac:dyDescent="0.25">
      <c r="A806" s="29">
        <v>79.399999999998599</v>
      </c>
      <c r="B806" s="29">
        <f t="shared" si="344"/>
        <v>1</v>
      </c>
      <c r="C806" s="29">
        <f t="shared" si="345"/>
        <v>0</v>
      </c>
      <c r="E806" s="29">
        <f ca="1">Kp*(G806+H806*OnebyTi+Td*(G806-G805))</f>
        <v>0.33333333330963327</v>
      </c>
      <c r="F806" s="27">
        <f t="shared" ca="1" si="346"/>
        <v>1.000000000060163</v>
      </c>
      <c r="G806" s="29">
        <f t="shared" ca="1" si="326"/>
        <v>-6.0162985704437233E-11</v>
      </c>
      <c r="H806" s="29">
        <f t="shared" ca="1" si="327"/>
        <v>0.22222222244707412</v>
      </c>
      <c r="I806" s="29">
        <f t="shared" ca="1" si="328"/>
        <v>2.2575913029829158</v>
      </c>
      <c r="J806" s="29">
        <f t="shared" ca="1" si="329"/>
        <v>1.2398322971779099</v>
      </c>
      <c r="K806" s="29">
        <f t="shared" ca="1" si="330"/>
        <v>5.4839226958929945</v>
      </c>
      <c r="M806" s="29">
        <f ca="1">Kp*(Q806+R806*OnebyTi+Td*(Q806-Q805))</f>
        <v>-9445.5593375714416</v>
      </c>
      <c r="N806" s="29">
        <f t="shared" ca="1" si="347"/>
        <v>1556.0978358834454</v>
      </c>
      <c r="O806" s="27">
        <f t="shared" ca="1" si="331"/>
        <v>3292.9767546610319</v>
      </c>
      <c r="P806" s="27">
        <f t="shared" ca="1" si="348"/>
        <v>1764.1497271049893</v>
      </c>
      <c r="Q806" s="29">
        <f t="shared" ca="1" si="332"/>
        <v>-1763.1497271049893</v>
      </c>
      <c r="R806" s="29">
        <f t="shared" ca="1" si="333"/>
        <v>755.55935003899617</v>
      </c>
      <c r="S806" s="29">
        <f t="shared" ca="1" si="334"/>
        <v>12280.795140126251</v>
      </c>
      <c r="T806" s="29">
        <f t="shared" ca="1" si="335"/>
        <v>8767065.3870696183</v>
      </c>
      <c r="U806" s="29">
        <f t="shared" ca="1" si="336"/>
        <v>15224.870665671837</v>
      </c>
      <c r="W806" s="29">
        <f ca="1">Kp*(AB806+AC806*OnebyTi+Td*(AB806-AB805))</f>
        <v>-1771.3883723022823</v>
      </c>
      <c r="X806" s="27">
        <f t="shared" ca="1" si="349"/>
        <v>-5.6770674533463037</v>
      </c>
      <c r="Y806" s="27">
        <f t="shared" ca="1" si="350"/>
        <v>496.95323102425817</v>
      </c>
      <c r="Z806" s="27">
        <f t="shared" ca="1" si="351"/>
        <v>538.99354629703305</v>
      </c>
      <c r="AA806" s="27">
        <f t="shared" ca="1" si="352"/>
        <v>346.60419733858623</v>
      </c>
      <c r="AB806" s="29">
        <f t="shared" ca="1" si="337"/>
        <v>-345.60419733858623</v>
      </c>
      <c r="AC806" s="29">
        <f t="shared" ca="1" si="338"/>
        <v>201.49120781949006</v>
      </c>
      <c r="AD806" s="29">
        <f t="shared" ca="1" si="339"/>
        <v>3019.7230298051891</v>
      </c>
      <c r="AE806" s="29">
        <f t="shared" ca="1" si="340"/>
        <v>420815.53511998965</v>
      </c>
      <c r="AF806" s="29">
        <f t="shared" ca="1" si="341"/>
        <v>7479025460.8601189</v>
      </c>
      <c r="AH806" s="29">
        <f t="shared" ca="1" si="342"/>
        <v>0.33333333330963327</v>
      </c>
      <c r="AI806" s="29">
        <f t="shared" ca="1" si="343"/>
        <v>1.000000000060163</v>
      </c>
    </row>
    <row r="807" spans="1:35" x14ac:dyDescent="0.25">
      <c r="A807" s="29">
        <v>79.499999999998593</v>
      </c>
      <c r="B807" s="29">
        <f t="shared" si="344"/>
        <v>1</v>
      </c>
      <c r="C807" s="29">
        <f t="shared" si="345"/>
        <v>0</v>
      </c>
      <c r="E807" s="29">
        <f ca="1">Kp*(G807+H807*OnebyTi+Td*(G807-G806))</f>
        <v>0.33333333331020476</v>
      </c>
      <c r="F807" s="29">
        <f t="shared" ca="1" si="346"/>
        <v>1.0000000000586027</v>
      </c>
      <c r="G807" s="29">
        <f t="shared" ca="1" si="326"/>
        <v>-5.8602678265629038E-11</v>
      </c>
      <c r="H807" s="29">
        <f t="shared" ca="1" si="327"/>
        <v>0.22222222244121387</v>
      </c>
      <c r="I807" s="29">
        <f t="shared" ca="1" si="328"/>
        <v>2.257591302988776</v>
      </c>
      <c r="J807" s="29">
        <f t="shared" ca="1" si="329"/>
        <v>1.2398322971779099</v>
      </c>
      <c r="K807" s="29">
        <f t="shared" ca="1" si="330"/>
        <v>5.4839226963588859</v>
      </c>
      <c r="M807" s="29">
        <f ca="1">Kp*(Q807+R807*OnebyTi+Td*(Q807-Q806))</f>
        <v>-10093.744201669015</v>
      </c>
      <c r="N807" s="27">
        <f t="shared" ca="1" si="347"/>
        <v>1162.5131054012504</v>
      </c>
      <c r="O807" s="29">
        <f t="shared" ca="1" si="331"/>
        <v>3222.0937830500252</v>
      </c>
      <c r="P807" s="29">
        <f t="shared" ca="1" si="348"/>
        <v>1826.5419880857739</v>
      </c>
      <c r="Q807" s="29">
        <f t="shared" ca="1" si="332"/>
        <v>-1825.5419880857739</v>
      </c>
      <c r="R807" s="29">
        <f t="shared" ca="1" si="333"/>
        <v>573.00515123041873</v>
      </c>
      <c r="S807" s="29">
        <f t="shared" ca="1" si="334"/>
        <v>12463.349338934828</v>
      </c>
      <c r="T807" s="29">
        <f t="shared" ca="1" si="335"/>
        <v>9100325.7420960348</v>
      </c>
      <c r="U807" s="29">
        <f t="shared" ca="1" si="336"/>
        <v>15451.207257340147</v>
      </c>
      <c r="W807" s="29">
        <f ca="1">Kp*(AB807+AC807*OnebyTi+Td*(AB807-AB806))</f>
        <v>-1880.934078405184</v>
      </c>
      <c r="X807" s="29">
        <f t="shared" ca="1" si="349"/>
        <v>-57.2351718164538</v>
      </c>
      <c r="Y807" s="29">
        <f t="shared" ca="1" si="350"/>
        <v>472.43966210412748</v>
      </c>
      <c r="Z807" s="29">
        <f t="shared" ca="1" si="351"/>
        <v>536.9432159270084</v>
      </c>
      <c r="AA807" s="29">
        <f t="shared" ca="1" si="352"/>
        <v>355.98713660722262</v>
      </c>
      <c r="AB807" s="29">
        <f t="shared" ca="1" si="337"/>
        <v>-354.98713660722262</v>
      </c>
      <c r="AC807" s="29">
        <f t="shared" ca="1" si="338"/>
        <v>165.99249415876778</v>
      </c>
      <c r="AD807" s="29">
        <f t="shared" ca="1" si="339"/>
        <v>3055.2217434659115</v>
      </c>
      <c r="AE807" s="29">
        <f t="shared" ca="1" si="340"/>
        <v>433417.12183564913</v>
      </c>
      <c r="AF807" s="29">
        <f t="shared" ca="1" si="341"/>
        <v>7802075318.5980854</v>
      </c>
      <c r="AH807" s="29">
        <f t="shared" ca="1" si="342"/>
        <v>0.33333333331020476</v>
      </c>
      <c r="AI807" s="29">
        <f t="shared" ca="1" si="343"/>
        <v>1.0000000000586027</v>
      </c>
    </row>
    <row r="808" spans="1:35" x14ac:dyDescent="0.25">
      <c r="A808" s="29">
        <v>79.599999999998502</v>
      </c>
      <c r="B808" s="29">
        <f t="shared" si="344"/>
        <v>1</v>
      </c>
      <c r="C808" s="29">
        <f t="shared" si="345"/>
        <v>0</v>
      </c>
      <c r="E808" s="29">
        <f ca="1">Kp*(G808+H808*OnebyTi+Td*(G808-G807))</f>
        <v>0.33333333331075488</v>
      </c>
      <c r="F808" s="29">
        <f t="shared" ca="1" si="346"/>
        <v>1.0000000000570839</v>
      </c>
      <c r="G808" s="29">
        <f t="shared" ca="1" si="326"/>
        <v>-5.7083893167941824E-11</v>
      </c>
      <c r="H808" s="29">
        <f t="shared" ca="1" si="327"/>
        <v>0.22222222243550549</v>
      </c>
      <c r="I808" s="29">
        <f t="shared" ca="1" si="328"/>
        <v>2.2575913029944843</v>
      </c>
      <c r="J808" s="29">
        <f t="shared" ca="1" si="329"/>
        <v>1.2398322971779099</v>
      </c>
      <c r="K808" s="29">
        <f t="shared" ca="1" si="330"/>
        <v>5.4839226968132735</v>
      </c>
      <c r="M808" s="29">
        <f ca="1">Kp*(Q808+R808*OnebyTi+Td*(Q808-Q807))</f>
        <v>-10717.837842148449</v>
      </c>
      <c r="N808" s="29">
        <f t="shared" ca="1" si="347"/>
        <v>756.91403783246824</v>
      </c>
      <c r="O808" s="29">
        <f t="shared" ca="1" si="331"/>
        <v>3138.04117746765</v>
      </c>
      <c r="P808" s="29">
        <f t="shared" ca="1" si="348"/>
        <v>1883.4952144705817</v>
      </c>
      <c r="Q808" s="29">
        <f t="shared" ca="1" si="332"/>
        <v>-1882.4952144705817</v>
      </c>
      <c r="R808" s="29">
        <f t="shared" ca="1" si="333"/>
        <v>384.75562978336052</v>
      </c>
      <c r="S808" s="29">
        <f t="shared" ca="1" si="334"/>
        <v>12651.598860381886</v>
      </c>
      <c r="T808" s="29">
        <f t="shared" ca="1" si="335"/>
        <v>9454704.565346498</v>
      </c>
      <c r="U808" s="29">
        <f t="shared" ca="1" si="336"/>
        <v>15684.605093958497</v>
      </c>
      <c r="W808" s="29">
        <f ca="1">Kp*(AB808+AC808*OnebyTi+Td*(AB808-AB807))</f>
        <v>-1988.457941486668</v>
      </c>
      <c r="X808" s="29">
        <f t="shared" ca="1" si="349"/>
        <v>-109.48432203618879</v>
      </c>
      <c r="Y808" s="29">
        <f t="shared" ca="1" si="350"/>
        <v>446.60711562633202</v>
      </c>
      <c r="Z808" s="29">
        <f t="shared" ca="1" si="351"/>
        <v>533.79734048531736</v>
      </c>
      <c r="AA808" s="29">
        <f t="shared" ca="1" si="352"/>
        <v>364.81246873574304</v>
      </c>
      <c r="AB808" s="29">
        <f t="shared" ca="1" si="337"/>
        <v>-363.81246873574304</v>
      </c>
      <c r="AC808" s="29">
        <f t="shared" ca="1" si="338"/>
        <v>129.61124728519349</v>
      </c>
      <c r="AD808" s="29">
        <f t="shared" ca="1" si="339"/>
        <v>3091.6029903394856</v>
      </c>
      <c r="AE808" s="29">
        <f t="shared" ca="1" si="340"/>
        <v>446653.07307640871</v>
      </c>
      <c r="AF808" s="29">
        <f t="shared" ca="1" si="341"/>
        <v>8146049259.5066662</v>
      </c>
      <c r="AH808" s="29">
        <f t="shared" ca="1" si="342"/>
        <v>0.33333333331075488</v>
      </c>
      <c r="AI808" s="29">
        <f t="shared" ca="1" si="343"/>
        <v>1.0000000000570839</v>
      </c>
    </row>
    <row r="809" spans="1:35" x14ac:dyDescent="0.25">
      <c r="A809" s="29">
        <v>79.699999999998496</v>
      </c>
      <c r="B809" s="29">
        <f t="shared" si="344"/>
        <v>1</v>
      </c>
      <c r="C809" s="29">
        <f t="shared" si="345"/>
        <v>0</v>
      </c>
      <c r="E809" s="29">
        <f ca="1">Kp*(G809+H809*OnebyTi+Td*(G809-G808))</f>
        <v>0.33333333331128701</v>
      </c>
      <c r="F809" s="27">
        <f t="shared" ca="1" si="346"/>
        <v>1.0000000000556051</v>
      </c>
      <c r="G809" s="29">
        <f t="shared" ca="1" si="326"/>
        <v>-5.5605076099141115E-11</v>
      </c>
      <c r="H809" s="29">
        <f t="shared" ca="1" si="327"/>
        <v>0.22222222242994499</v>
      </c>
      <c r="I809" s="29">
        <f t="shared" ca="1" si="328"/>
        <v>2.2575913030000447</v>
      </c>
      <c r="J809" s="29">
        <f t="shared" ca="1" si="329"/>
        <v>1.2398322971779099</v>
      </c>
      <c r="K809" s="29">
        <f t="shared" ca="1" si="330"/>
        <v>5.4839226972564461</v>
      </c>
      <c r="M809" s="29">
        <f ca="1">Kp*(Q809+R809*OnebyTi+Td*(Q809-Q808))</f>
        <v>-11315.08414058245</v>
      </c>
      <c r="N809" s="27">
        <f t="shared" ca="1" si="347"/>
        <v>340.54556055267102</v>
      </c>
      <c r="O809" s="27">
        <f t="shared" ca="1" si="331"/>
        <v>3040.8660862069733</v>
      </c>
      <c r="P809" s="27">
        <f t="shared" ca="1" si="348"/>
        <v>1934.6939163020311</v>
      </c>
      <c r="Q809" s="29">
        <f t="shared" ca="1" si="332"/>
        <v>-1933.6939163020311</v>
      </c>
      <c r="R809" s="29">
        <f t="shared" ca="1" si="333"/>
        <v>191.38623815315739</v>
      </c>
      <c r="S809" s="29">
        <f t="shared" ca="1" si="334"/>
        <v>12844.96825201209</v>
      </c>
      <c r="T809" s="29">
        <f t="shared" ca="1" si="335"/>
        <v>9828621.7815408465</v>
      </c>
      <c r="U809" s="29">
        <f t="shared" ca="1" si="336"/>
        <v>15924.350710987266</v>
      </c>
      <c r="W809" s="29">
        <f ca="1">Kp*(AB809+AC809*OnebyTi+Td*(AB809-AB808))</f>
        <v>-2093.7149718893129</v>
      </c>
      <c r="X809" s="27">
        <f t="shared" ca="1" si="349"/>
        <v>-162.33165153979292</v>
      </c>
      <c r="Y809" s="27">
        <f t="shared" ca="1" si="350"/>
        <v>419.48621618130556</v>
      </c>
      <c r="Z809" s="27">
        <f t="shared" ca="1" si="351"/>
        <v>529.54502304103255</v>
      </c>
      <c r="AA809" s="27">
        <f t="shared" ca="1" si="352"/>
        <v>373.05395818164277</v>
      </c>
      <c r="AB809" s="29">
        <f t="shared" ca="1" si="337"/>
        <v>-372.05395818164277</v>
      </c>
      <c r="AC809" s="29">
        <f t="shared" ca="1" si="338"/>
        <v>92.405851467029208</v>
      </c>
      <c r="AD809" s="29">
        <f t="shared" ca="1" si="339"/>
        <v>3128.8083861576497</v>
      </c>
      <c r="AE809" s="29">
        <f t="shared" ca="1" si="340"/>
        <v>460495.48785627144</v>
      </c>
      <c r="AF809" s="29">
        <f t="shared" ca="1" si="341"/>
        <v>8511727023.2359247</v>
      </c>
      <c r="AH809" s="29">
        <f t="shared" ca="1" si="342"/>
        <v>0.33333333331128701</v>
      </c>
      <c r="AI809" s="29">
        <f t="shared" ca="1" si="343"/>
        <v>1.0000000000556051</v>
      </c>
    </row>
    <row r="810" spans="1:35" x14ac:dyDescent="0.25">
      <c r="A810" s="29">
        <v>79.799999999998505</v>
      </c>
      <c r="B810" s="29">
        <f t="shared" si="344"/>
        <v>1</v>
      </c>
      <c r="C810" s="29">
        <f t="shared" si="345"/>
        <v>0</v>
      </c>
      <c r="E810" s="29">
        <f ca="1">Kp*(G810+H810*OnebyTi+Td*(G810-G809))</f>
        <v>0.33333333331180615</v>
      </c>
      <c r="F810" s="29">
        <f t="shared" ca="1" si="346"/>
        <v>1.0000000000541645</v>
      </c>
      <c r="G810" s="29">
        <f t="shared" ca="1" si="326"/>
        <v>-5.4164450702387512E-11</v>
      </c>
      <c r="H810" s="29">
        <f t="shared" ca="1" si="327"/>
        <v>0.22222222242452855</v>
      </c>
      <c r="I810" s="29">
        <f t="shared" ca="1" si="328"/>
        <v>2.2575913030054613</v>
      </c>
      <c r="J810" s="29">
        <f t="shared" ca="1" si="329"/>
        <v>1.2398322971779099</v>
      </c>
      <c r="K810" s="29">
        <f t="shared" ca="1" si="330"/>
        <v>5.4839226976886781</v>
      </c>
      <c r="M810" s="29">
        <f ca="1">Kp*(Q810+R810*OnebyTi+Td*(Q810-Q809))</f>
        <v>-11882.770671752942</v>
      </c>
      <c r="N810" s="29">
        <f t="shared" ca="1" si="347"/>
        <v>-85.283469324157636</v>
      </c>
      <c r="O810" s="29">
        <f t="shared" ca="1" si="331"/>
        <v>2930.6645395756836</v>
      </c>
      <c r="P810" s="29">
        <f t="shared" ca="1" si="348"/>
        <v>1979.8374030866144</v>
      </c>
      <c r="Q810" s="29">
        <f t="shared" ca="1" si="332"/>
        <v>-1978.8374030866144</v>
      </c>
      <c r="R810" s="29">
        <f t="shared" ca="1" si="333"/>
        <v>-6.4975021555040655</v>
      </c>
      <c r="S810" s="29">
        <f t="shared" ca="1" si="334"/>
        <v>13042.851992320751</v>
      </c>
      <c r="T810" s="29">
        <f t="shared" ca="1" si="335"/>
        <v>10220201.528326305</v>
      </c>
      <c r="U810" s="29">
        <f t="shared" ca="1" si="336"/>
        <v>16169.693363308312</v>
      </c>
      <c r="W810" s="29">
        <f ca="1">Kp*(AB810+AC810*OnebyTi+Td*(AB810-AB809))</f>
        <v>-2196.4608452727434</v>
      </c>
      <c r="X810" s="29">
        <f t="shared" ca="1" si="349"/>
        <v>-215.68165393875557</v>
      </c>
      <c r="Y810" s="29">
        <f t="shared" ca="1" si="350"/>
        <v>391.11062393678014</v>
      </c>
      <c r="Z810" s="29">
        <f t="shared" ca="1" si="351"/>
        <v>524.17739169171887</v>
      </c>
      <c r="AA810" s="29">
        <f t="shared" ca="1" si="352"/>
        <v>380.68611747533129</v>
      </c>
      <c r="AB810" s="29">
        <f t="shared" ca="1" si="337"/>
        <v>-379.68611747533129</v>
      </c>
      <c r="AC810" s="29">
        <f t="shared" ca="1" si="338"/>
        <v>54.437239719496077</v>
      </c>
      <c r="AD810" s="29">
        <f t="shared" ca="1" si="339"/>
        <v>3166.7769979051827</v>
      </c>
      <c r="AE810" s="29">
        <f t="shared" ca="1" si="340"/>
        <v>474911.64263662056</v>
      </c>
      <c r="AF810" s="29">
        <f t="shared" ca="1" si="341"/>
        <v>8899773887.0464916</v>
      </c>
      <c r="AH810" s="29">
        <f t="shared" ca="1" si="342"/>
        <v>0.33333333331180615</v>
      </c>
      <c r="AI810" s="29">
        <f t="shared" ca="1" si="343"/>
        <v>1.0000000000541645</v>
      </c>
    </row>
    <row r="811" spans="1:35" x14ac:dyDescent="0.25">
      <c r="A811" s="29">
        <v>79.899999999998499</v>
      </c>
      <c r="B811" s="29">
        <f t="shared" si="344"/>
        <v>1</v>
      </c>
      <c r="C811" s="29">
        <f t="shared" si="345"/>
        <v>0</v>
      </c>
      <c r="E811" s="29">
        <f ca="1">Kp*(G811+H811*OnebyTi+Td*(G811-G810))</f>
        <v>0.33333333331231596</v>
      </c>
      <c r="F811" s="27">
        <f t="shared" ca="1" si="346"/>
        <v>1.0000000000527605</v>
      </c>
      <c r="G811" s="29">
        <f t="shared" ca="1" si="326"/>
        <v>-5.2760462665446539E-11</v>
      </c>
      <c r="H811" s="29">
        <f t="shared" ca="1" si="327"/>
        <v>0.22222222241925249</v>
      </c>
      <c r="I811" s="29">
        <f t="shared" ca="1" si="328"/>
        <v>2.2575913030107375</v>
      </c>
      <c r="J811" s="29">
        <f t="shared" ca="1" si="329"/>
        <v>1.2398322971779099</v>
      </c>
      <c r="K811" s="29">
        <f t="shared" ca="1" si="330"/>
        <v>5.4839226981102343</v>
      </c>
      <c r="M811" s="29">
        <f ca="1">Kp*(Q811+R811*OnebyTi+Td*(Q811-Q810))</f>
        <v>-12418.239477774152</v>
      </c>
      <c r="N811" s="27">
        <f t="shared" ca="1" si="347"/>
        <v>-519.20378559572396</v>
      </c>
      <c r="O811" s="27">
        <f t="shared" ca="1" si="331"/>
        <v>2807.5820640018674</v>
      </c>
      <c r="P811" s="27">
        <f t="shared" ca="1" si="348"/>
        <v>2018.641174722097</v>
      </c>
      <c r="Q811" s="29">
        <f t="shared" ca="1" si="332"/>
        <v>-2017.641174722097</v>
      </c>
      <c r="R811" s="29">
        <f t="shared" ca="1" si="333"/>
        <v>-208.26161962771377</v>
      </c>
      <c r="S811" s="29">
        <f t="shared" ca="1" si="334"/>
        <v>13244.616109792962</v>
      </c>
      <c r="T811" s="29">
        <f t="shared" ca="1" si="335"/>
        <v>10627289.119319702</v>
      </c>
      <c r="U811" s="29">
        <f t="shared" ca="1" si="336"/>
        <v>16419.847032561956</v>
      </c>
      <c r="W811" s="29">
        <f ca="1">Kp*(AB811+AC811*OnebyTi+Td*(AB811-AB810))</f>
        <v>-2296.4523978333964</v>
      </c>
      <c r="X811" s="27">
        <f t="shared" ca="1" si="349"/>
        <v>-269.43633124288453</v>
      </c>
      <c r="Y811" s="27">
        <f t="shared" ca="1" si="350"/>
        <v>361.5170153362676</v>
      </c>
      <c r="Z811" s="27">
        <f t="shared" ca="1" si="351"/>
        <v>517.68764884848065</v>
      </c>
      <c r="AA811" s="27">
        <f t="shared" ca="1" si="352"/>
        <v>387.68426949799033</v>
      </c>
      <c r="AB811" s="29">
        <f t="shared" ca="1" si="337"/>
        <v>-386.68426949799033</v>
      </c>
      <c r="AC811" s="29">
        <f t="shared" ca="1" si="338"/>
        <v>15.768812769697043</v>
      </c>
      <c r="AD811" s="29">
        <f t="shared" ca="1" si="339"/>
        <v>3205.4454248549819</v>
      </c>
      <c r="AE811" s="29">
        <f t="shared" ca="1" si="340"/>
        <v>489864.11506434</v>
      </c>
      <c r="AF811" s="29">
        <f t="shared" ca="1" si="341"/>
        <v>9310714440.0312996</v>
      </c>
      <c r="AH811" s="29">
        <f t="shared" ca="1" si="342"/>
        <v>0.33333333331231596</v>
      </c>
      <c r="AI811" s="29">
        <f t="shared" ca="1" si="343"/>
        <v>1.0000000000527605</v>
      </c>
    </row>
    <row r="812" spans="1:35" x14ac:dyDescent="0.25">
      <c r="A812" s="29">
        <v>79.999999999998494</v>
      </c>
      <c r="B812" s="29">
        <f t="shared" si="344"/>
        <v>1</v>
      </c>
      <c r="C812" s="29">
        <f t="shared" si="345"/>
        <v>0</v>
      </c>
      <c r="E812" s="29">
        <f ca="1">Kp*(G812+H812*OnebyTi+Td*(G812-G811))</f>
        <v>0.33333333331281934</v>
      </c>
      <c r="F812" s="29">
        <f t="shared" ca="1" si="346"/>
        <v>1.0000000000513918</v>
      </c>
      <c r="G812" s="29">
        <f t="shared" ca="1" si="326"/>
        <v>-5.1391779720688646E-11</v>
      </c>
      <c r="H812" s="29">
        <f t="shared" ca="1" si="327"/>
        <v>0.22222222241411332</v>
      </c>
      <c r="I812" s="29">
        <f t="shared" ca="1" si="328"/>
        <v>2.2575913030158765</v>
      </c>
      <c r="J812" s="29">
        <f t="shared" ca="1" si="329"/>
        <v>1.2398322971779099</v>
      </c>
      <c r="K812" s="29">
        <f t="shared" ca="1" si="330"/>
        <v>5.4839226985213685</v>
      </c>
      <c r="M812" s="29">
        <f ca="1">Kp*(Q812+R812*OnebyTi+Td*(Q812-Q811))</f>
        <v>-12918.897855884354</v>
      </c>
      <c r="N812" s="29">
        <f t="shared" ca="1" si="347"/>
        <v>-959.78952386752246</v>
      </c>
      <c r="O812" s="29">
        <f t="shared" ca="1" si="331"/>
        <v>2671.8141273981528</v>
      </c>
      <c r="P812" s="29">
        <f t="shared" ca="1" si="348"/>
        <v>2050.8382807224039</v>
      </c>
      <c r="Q812" s="29">
        <f t="shared" ca="1" si="332"/>
        <v>-2049.8382807224039</v>
      </c>
      <c r="R812" s="29">
        <f t="shared" ca="1" si="333"/>
        <v>-413.24544769995418</v>
      </c>
      <c r="S812" s="29">
        <f t="shared" ca="1" si="334"/>
        <v>13449.599937865201</v>
      </c>
      <c r="T812" s="29">
        <f t="shared" ca="1" si="335"/>
        <v>11047472.817031199</v>
      </c>
      <c r="U812" s="29">
        <f t="shared" ca="1" si="336"/>
        <v>16673.992603005085</v>
      </c>
      <c r="W812" s="29">
        <f ca="1">Kp*(AB812+AC812*OnebyTi+Td*(AB812-AB811))</f>
        <v>-2393.4481269689136</v>
      </c>
      <c r="X812" s="29">
        <f t="shared" ca="1" si="349"/>
        <v>-323.4953493371828</v>
      </c>
      <c r="Y812" s="29">
        <f t="shared" ca="1" si="350"/>
        <v>330.74505751040186</v>
      </c>
      <c r="Z812" s="29">
        <f t="shared" ca="1" si="351"/>
        <v>510.07111717600196</v>
      </c>
      <c r="AA812" s="29">
        <f t="shared" ca="1" si="352"/>
        <v>394.02460912576572</v>
      </c>
      <c r="AB812" s="29">
        <f t="shared" ca="1" si="337"/>
        <v>-393.02460912576572</v>
      </c>
      <c r="AC812" s="29">
        <f t="shared" ca="1" si="338"/>
        <v>-23.533648142879535</v>
      </c>
      <c r="AD812" s="29">
        <f t="shared" ca="1" si="339"/>
        <v>3244.7478857675583</v>
      </c>
      <c r="AE812" s="29">
        <f t="shared" ca="1" si="340"/>
        <v>505310.94940218609</v>
      </c>
      <c r="AF812" s="29">
        <f t="shared" ca="1" si="341"/>
        <v>9744907308.6054211</v>
      </c>
      <c r="AH812" s="29">
        <f t="shared" ca="1" si="342"/>
        <v>0.33333333331281934</v>
      </c>
      <c r="AI812" s="29">
        <f t="shared" ca="1" si="343"/>
        <v>1.0000000000513918</v>
      </c>
    </row>
    <row r="813" spans="1:35" x14ac:dyDescent="0.25">
      <c r="A813" s="29">
        <v>80.099999999998502</v>
      </c>
      <c r="B813" s="29">
        <f t="shared" si="344"/>
        <v>1</v>
      </c>
      <c r="C813" s="29">
        <f t="shared" si="345"/>
        <v>0</v>
      </c>
      <c r="E813" s="29">
        <f ca="1">Kp*(G813+H813*OnebyTi+Td*(G813-G812))</f>
        <v>0.33333333331331766</v>
      </c>
      <c r="F813" s="27">
        <f t="shared" ca="1" si="346"/>
        <v>1.0000000000500573</v>
      </c>
      <c r="G813" s="29">
        <f t="shared" ca="1" si="326"/>
        <v>-5.0057291645089208E-11</v>
      </c>
      <c r="H813" s="29">
        <f t="shared" ca="1" si="327"/>
        <v>0.22222222240910761</v>
      </c>
      <c r="I813" s="29">
        <f t="shared" ca="1" si="328"/>
        <v>2.2575913030208823</v>
      </c>
      <c r="J813" s="29">
        <f t="shared" ca="1" si="329"/>
        <v>1.2398322971779099</v>
      </c>
      <c r="K813" s="29">
        <f t="shared" ca="1" si="330"/>
        <v>5.4839226989223278</v>
      </c>
      <c r="M813" s="29">
        <f ca="1">Kp*(Q813+R813*OnebyTi+Td*(Q813-Q812))</f>
        <v>-13382.229120756157</v>
      </c>
      <c r="N813" s="27">
        <f t="shared" ca="1" si="347"/>
        <v>-1405.5623144993756</v>
      </c>
      <c r="O813" s="29">
        <f t="shared" ca="1" si="331"/>
        <v>2523.6064108255646</v>
      </c>
      <c r="P813" s="29">
        <f t="shared" ca="1" si="348"/>
        <v>2076.1806421473539</v>
      </c>
      <c r="Q813" s="29">
        <f t="shared" ca="1" si="332"/>
        <v>-2075.1806421473539</v>
      </c>
      <c r="R813" s="29">
        <f t="shared" ca="1" si="333"/>
        <v>-620.76351191468962</v>
      </c>
      <c r="S813" s="29">
        <f t="shared" ca="1" si="334"/>
        <v>13657.118002079937</v>
      </c>
      <c r="T813" s="29">
        <f t="shared" ca="1" si="335"/>
        <v>11478110.286785509</v>
      </c>
      <c r="U813" s="29">
        <f t="shared" ca="1" si="336"/>
        <v>16931.280201266352</v>
      </c>
      <c r="W813" s="29">
        <f ca="1">Kp*(AB813+AC813*OnebyTi+Td*(AB813-AB812))</f>
        <v>-2487.2086964788778</v>
      </c>
      <c r="X813" s="29">
        <f t="shared" ca="1" si="349"/>
        <v>-377.75620052664306</v>
      </c>
      <c r="Y813" s="29">
        <f t="shared" ca="1" si="350"/>
        <v>298.83737635355817</v>
      </c>
      <c r="Z813" s="29">
        <f t="shared" ca="1" si="351"/>
        <v>501.32528204409135</v>
      </c>
      <c r="AA813" s="29">
        <f t="shared" ca="1" si="352"/>
        <v>399.68426410805824</v>
      </c>
      <c r="AB813" s="29">
        <f t="shared" ca="1" si="337"/>
        <v>-398.68426410805824</v>
      </c>
      <c r="AC813" s="29">
        <f t="shared" ca="1" si="338"/>
        <v>-63.40207455368536</v>
      </c>
      <c r="AD813" s="29">
        <f t="shared" ca="1" si="339"/>
        <v>3284.6163121783643</v>
      </c>
      <c r="AE813" s="29">
        <f t="shared" ca="1" si="340"/>
        <v>521205.8636469245</v>
      </c>
      <c r="AF813" s="29">
        <f t="shared" ca="1" si="341"/>
        <v>10202521503.909243</v>
      </c>
      <c r="AH813" s="29">
        <f t="shared" ca="1" si="342"/>
        <v>0.33333333331331766</v>
      </c>
      <c r="AI813" s="29">
        <f t="shared" ca="1" si="343"/>
        <v>1.0000000000500573</v>
      </c>
    </row>
    <row r="814" spans="1:35" x14ac:dyDescent="0.25">
      <c r="A814" s="29">
        <v>80.199999999998496</v>
      </c>
      <c r="B814" s="29">
        <f t="shared" si="344"/>
        <v>1</v>
      </c>
      <c r="C814" s="29">
        <f t="shared" si="345"/>
        <v>0</v>
      </c>
      <c r="E814" s="29">
        <f ca="1">Kp*(G814+H814*OnebyTi+Td*(G814-G813))</f>
        <v>0.33333333331381404</v>
      </c>
      <c r="F814" s="29">
        <f t="shared" ca="1" si="346"/>
        <v>1.0000000000487557</v>
      </c>
      <c r="G814" s="29">
        <f t="shared" ca="1" si="326"/>
        <v>-4.8755666171018675E-11</v>
      </c>
      <c r="H814" s="29">
        <f t="shared" ca="1" si="327"/>
        <v>0.22222222240423203</v>
      </c>
      <c r="I814" s="29">
        <f t="shared" ca="1" si="328"/>
        <v>2.2575913030257579</v>
      </c>
      <c r="J814" s="29">
        <f t="shared" ca="1" si="329"/>
        <v>1.2398322971779099</v>
      </c>
      <c r="K814" s="29">
        <f t="shared" ca="1" si="330"/>
        <v>5.4839226993133483</v>
      </c>
      <c r="M814" s="29">
        <f ca="1">Kp*(Q814+R814*OnebyTi+Td*(Q814-Q813))</f>
        <v>-13805.803301495442</v>
      </c>
      <c r="N814" s="29">
        <f t="shared" ca="1" si="347"/>
        <v>-1854.9956482144155</v>
      </c>
      <c r="O814" s="27">
        <f t="shared" ca="1" si="331"/>
        <v>2363.2549020352581</v>
      </c>
      <c r="P814" s="27">
        <f t="shared" ca="1" si="348"/>
        <v>2094.440330670473</v>
      </c>
      <c r="Q814" s="29">
        <f t="shared" ca="1" si="332"/>
        <v>-2093.440330670473</v>
      </c>
      <c r="R814" s="29">
        <f t="shared" ca="1" si="333"/>
        <v>-830.10754498173696</v>
      </c>
      <c r="S814" s="29">
        <f t="shared" ca="1" si="334"/>
        <v>13866.462035146984</v>
      </c>
      <c r="T814" s="29">
        <f t="shared" ca="1" si="335"/>
        <v>11916359.528593279</v>
      </c>
      <c r="U814" s="29">
        <f t="shared" ca="1" si="336"/>
        <v>17190.831694684359</v>
      </c>
      <c r="W814" s="29">
        <f ca="1">Kp*(AB814+AC814*OnebyTi+Td*(AB814-AB813))</f>
        <v>-2577.497445370389</v>
      </c>
      <c r="X814" s="27">
        <f t="shared" ca="1" si="349"/>
        <v>-432.11437293699726</v>
      </c>
      <c r="Y814" s="27">
        <f t="shared" ca="1" si="350"/>
        <v>265.83951822999035</v>
      </c>
      <c r="Z814" s="27">
        <f t="shared" ca="1" si="351"/>
        <v>491.44983035191888</v>
      </c>
      <c r="AA814" s="27">
        <f t="shared" ca="1" si="352"/>
        <v>404.64135504713187</v>
      </c>
      <c r="AB814" s="29">
        <f t="shared" ca="1" si="337"/>
        <v>-403.64135504713187</v>
      </c>
      <c r="AC814" s="29">
        <f t="shared" ca="1" si="338"/>
        <v>-103.76621005839854</v>
      </c>
      <c r="AD814" s="29">
        <f t="shared" ca="1" si="339"/>
        <v>3324.9804476830773</v>
      </c>
      <c r="AE814" s="29">
        <f t="shared" ca="1" si="340"/>
        <v>537498.49799735297</v>
      </c>
      <c r="AF814" s="29">
        <f t="shared" ca="1" si="341"/>
        <v>10683515054.644262</v>
      </c>
      <c r="AH814" s="29">
        <f t="shared" ca="1" si="342"/>
        <v>0.33333333331381404</v>
      </c>
      <c r="AI814" s="29">
        <f t="shared" ca="1" si="343"/>
        <v>1.0000000000487557</v>
      </c>
    </row>
    <row r="815" spans="1:35" x14ac:dyDescent="0.25">
      <c r="A815" s="29">
        <v>80.299999999998505</v>
      </c>
      <c r="B815" s="29">
        <f t="shared" si="344"/>
        <v>1</v>
      </c>
      <c r="C815" s="29">
        <f t="shared" si="345"/>
        <v>0</v>
      </c>
      <c r="E815" s="29">
        <f ca="1">Kp*(G815+H815*OnebyTi+Td*(G815-G814))</f>
        <v>0.3333333333143077</v>
      </c>
      <c r="F815" s="27">
        <f t="shared" ca="1" si="346"/>
        <v>1.0000000000474862</v>
      </c>
      <c r="G815" s="29">
        <f t="shared" ca="1" si="326"/>
        <v>-4.7486237164662271E-11</v>
      </c>
      <c r="H815" s="29">
        <f t="shared" ca="1" si="327"/>
        <v>0.22222222239948342</v>
      </c>
      <c r="I815" s="29">
        <f t="shared" ca="1" si="328"/>
        <v>2.2575913030305066</v>
      </c>
      <c r="J815" s="29">
        <f t="shared" ca="1" si="329"/>
        <v>1.2398322971779099</v>
      </c>
      <c r="K815" s="29">
        <f t="shared" ca="1" si="330"/>
        <v>5.4839226996946628</v>
      </c>
      <c r="M815" s="29">
        <f ca="1">Kp*(Q815+R815*OnebyTi+Td*(Q815-Q814))</f>
        <v>-14187.287732951396</v>
      </c>
      <c r="N815" s="27">
        <f t="shared" ca="1" si="347"/>
        <v>-2306.5195038008305</v>
      </c>
      <c r="O815" s="29">
        <f t="shared" ca="1" si="331"/>
        <v>2191.1058070298923</v>
      </c>
      <c r="P815" s="29">
        <f t="shared" ca="1" si="348"/>
        <v>2105.4107992648442</v>
      </c>
      <c r="Q815" s="29">
        <f t="shared" ca="1" si="332"/>
        <v>-2104.4107992648442</v>
      </c>
      <c r="R815" s="29">
        <f t="shared" ca="1" si="333"/>
        <v>-1040.5486249082214</v>
      </c>
      <c r="S815" s="29">
        <f t="shared" ca="1" si="334"/>
        <v>14076.903115073468</v>
      </c>
      <c r="T815" s="29">
        <f t="shared" ca="1" si="335"/>
        <v>12359214.009799529</v>
      </c>
      <c r="U815" s="29">
        <f t="shared" ca="1" si="336"/>
        <v>17451.743342230213</v>
      </c>
      <c r="W815" s="29">
        <f ca="1">Kp*(AB815+AC815*OnebyTi+Td*(AB815-AB814))</f>
        <v>-2664.0808993152637</v>
      </c>
      <c r="X815" s="29">
        <f t="shared" ca="1" si="349"/>
        <v>-486.46352654253877</v>
      </c>
      <c r="Y815" s="29">
        <f t="shared" ca="1" si="350"/>
        <v>231.79990528581035</v>
      </c>
      <c r="Z815" s="29">
        <f t="shared" ca="1" si="351"/>
        <v>480.44668559115888</v>
      </c>
      <c r="AA815" s="29">
        <f t="shared" ca="1" si="352"/>
        <v>408.87505434596193</v>
      </c>
      <c r="AB815" s="29">
        <f t="shared" ca="1" si="337"/>
        <v>-407.87505434596193</v>
      </c>
      <c r="AC815" s="29">
        <f t="shared" ca="1" si="338"/>
        <v>-144.55371549299474</v>
      </c>
      <c r="AD815" s="29">
        <f t="shared" ca="1" si="339"/>
        <v>3365.7679531176736</v>
      </c>
      <c r="AE815" s="29">
        <f t="shared" ca="1" si="340"/>
        <v>554134.70399312512</v>
      </c>
      <c r="AF815" s="29">
        <f t="shared" ca="1" si="341"/>
        <v>11187616563.236298</v>
      </c>
      <c r="AH815" s="29">
        <f t="shared" ca="1" si="342"/>
        <v>0.3333333333143077</v>
      </c>
      <c r="AI815" s="29">
        <f t="shared" ca="1" si="343"/>
        <v>1.0000000000474862</v>
      </c>
    </row>
    <row r="816" spans="1:35" x14ac:dyDescent="0.25">
      <c r="A816" s="29">
        <v>80.399999999998499</v>
      </c>
      <c r="B816" s="29">
        <f t="shared" si="344"/>
        <v>1</v>
      </c>
      <c r="C816" s="29">
        <f t="shared" si="345"/>
        <v>0</v>
      </c>
      <c r="E816" s="29">
        <f ca="1">Kp*(G816+H816*OnebyTi+Td*(G816-G815))</f>
        <v>0.33333333331480053</v>
      </c>
      <c r="F816" s="29">
        <f t="shared" ca="1" si="346"/>
        <v>1.0000000000462479</v>
      </c>
      <c r="G816" s="29">
        <f t="shared" ca="1" si="326"/>
        <v>-4.6247894402995371E-11</v>
      </c>
      <c r="H816" s="29">
        <f t="shared" ca="1" si="327"/>
        <v>0.22222222239485862</v>
      </c>
      <c r="I816" s="29">
        <f t="shared" ca="1" si="328"/>
        <v>2.2575913030351313</v>
      </c>
      <c r="J816" s="29">
        <f t="shared" ca="1" si="329"/>
        <v>1.2398322971779099</v>
      </c>
      <c r="K816" s="29">
        <f t="shared" ca="1" si="330"/>
        <v>5.4839227000664961</v>
      </c>
      <c r="M816" s="29">
        <f ca="1">Kp*(Q816+R816*OnebyTi+Td*(Q816-Q815))</f>
        <v>-14524.457500549182</v>
      </c>
      <c r="N816" s="29">
        <f t="shared" ca="1" si="347"/>
        <v>-2758.5252261703172</v>
      </c>
      <c r="O816" s="27">
        <f t="shared" ca="1" si="331"/>
        <v>2007.5552763752091</v>
      </c>
      <c r="P816" s="27">
        <f t="shared" ca="1" si="348"/>
        <v>2108.9080590547724</v>
      </c>
      <c r="Q816" s="29">
        <f t="shared" ca="1" si="332"/>
        <v>-2107.9080590547724</v>
      </c>
      <c r="R816" s="29">
        <f t="shared" ca="1" si="333"/>
        <v>-1251.3394308136988</v>
      </c>
      <c r="S816" s="29">
        <f t="shared" ca="1" si="334"/>
        <v>14287.693920978945</v>
      </c>
      <c r="T816" s="29">
        <f t="shared" ca="1" si="335"/>
        <v>12803541.648342334</v>
      </c>
      <c r="U816" s="29">
        <f t="shared" ca="1" si="336"/>
        <v>17713.088591339983</v>
      </c>
      <c r="W816" s="29">
        <f ca="1">Kp*(AB816+AC816*OnebyTi+Td*(AB816-AB815))</f>
        <v>-2746.7292837854511</v>
      </c>
      <c r="X816" s="27">
        <f t="shared" ca="1" si="349"/>
        <v>-540.69567557540336</v>
      </c>
      <c r="Y816" s="27">
        <f t="shared" ca="1" si="350"/>
        <v>196.76978435544962</v>
      </c>
      <c r="Z816" s="27">
        <f t="shared" ca="1" si="351"/>
        <v>468.32003901962253</v>
      </c>
      <c r="AA816" s="27">
        <f t="shared" ca="1" si="352"/>
        <v>412.36564399121283</v>
      </c>
      <c r="AB816" s="29">
        <f t="shared" ca="1" si="337"/>
        <v>-411.36564399121283</v>
      </c>
      <c r="AC816" s="29">
        <f t="shared" ca="1" si="338"/>
        <v>-185.69027989211602</v>
      </c>
      <c r="AD816" s="29">
        <f t="shared" ca="1" si="339"/>
        <v>3406.9045175167948</v>
      </c>
      <c r="AE816" s="29">
        <f t="shared" ca="1" si="340"/>
        <v>571056.87329875561</v>
      </c>
      <c r="AF816" s="29">
        <f t="shared" ca="1" si="341"/>
        <v>11714310278.790163</v>
      </c>
      <c r="AH816" s="29">
        <f t="shared" ca="1" si="342"/>
        <v>0.33333333331480053</v>
      </c>
      <c r="AI816" s="29">
        <f t="shared" ca="1" si="343"/>
        <v>1.0000000000462479</v>
      </c>
    </row>
    <row r="817" spans="1:35" x14ac:dyDescent="0.25">
      <c r="A817" s="29">
        <v>80.499999999998494</v>
      </c>
      <c r="B817" s="29">
        <f t="shared" si="344"/>
        <v>1</v>
      </c>
      <c r="C817" s="29">
        <f t="shared" si="345"/>
        <v>0</v>
      </c>
      <c r="E817" s="29">
        <f ca="1">Kp*(G817+H817*OnebyTi+Td*(G817-G816))</f>
        <v>0.33333333331529075</v>
      </c>
      <c r="F817" s="27">
        <f t="shared" ca="1" si="346"/>
        <v>1.0000000000450402</v>
      </c>
      <c r="G817" s="29">
        <f t="shared" ca="1" si="326"/>
        <v>-4.5040193796808126E-11</v>
      </c>
      <c r="H817" s="29">
        <f t="shared" ca="1" si="327"/>
        <v>0.22222222239035461</v>
      </c>
      <c r="I817" s="29">
        <f t="shared" ca="1" si="328"/>
        <v>2.2575913030396353</v>
      </c>
      <c r="J817" s="29">
        <f t="shared" ca="1" si="329"/>
        <v>1.2398322971779099</v>
      </c>
      <c r="K817" s="29">
        <f t="shared" ca="1" si="330"/>
        <v>5.48392270042907</v>
      </c>
      <c r="M817" s="29">
        <f ca="1">Kp*(Q817+R817*OnebyTi+Td*(Q817-Q816))</f>
        <v>-14815.205697586784</v>
      </c>
      <c r="N817" s="27">
        <f t="shared" ca="1" si="347"/>
        <v>-3209.3706418906509</v>
      </c>
      <c r="O817" s="29">
        <f t="shared" ca="1" si="331"/>
        <v>1813.0489436047746</v>
      </c>
      <c r="P817" s="29">
        <f t="shared" ca="1" si="348"/>
        <v>2104.7717969701198</v>
      </c>
      <c r="Q817" s="29">
        <f t="shared" ca="1" si="332"/>
        <v>-2103.7717969701198</v>
      </c>
      <c r="R817" s="29">
        <f t="shared" ca="1" si="333"/>
        <v>-1461.7166105107108</v>
      </c>
      <c r="S817" s="29">
        <f t="shared" ca="1" si="334"/>
        <v>14498.071100675957</v>
      </c>
      <c r="T817" s="29">
        <f t="shared" ca="1" si="335"/>
        <v>13246127.225715023</v>
      </c>
      <c r="U817" s="29">
        <f t="shared" ca="1" si="336"/>
        <v>17973.92101331754</v>
      </c>
      <c r="W817" s="29">
        <f ca="1">Kp*(AB817+AC817*OnebyTi+Td*(AB817-AB816))</f>
        <v>-2825.2170378747205</v>
      </c>
      <c r="X817" s="29">
        <f t="shared" ca="1" si="349"/>
        <v>-594.70137705419052</v>
      </c>
      <c r="Y817" s="29">
        <f t="shared" ca="1" si="350"/>
        <v>160.80316946377627</v>
      </c>
      <c r="Z817" s="29">
        <f t="shared" ca="1" si="351"/>
        <v>455.07637682267313</v>
      </c>
      <c r="AA817" s="29">
        <f t="shared" ca="1" si="352"/>
        <v>415.09457203846279</v>
      </c>
      <c r="AB817" s="29">
        <f t="shared" ca="1" si="337"/>
        <v>-414.09457203846279</v>
      </c>
      <c r="AC817" s="29">
        <f t="shared" ca="1" si="338"/>
        <v>-227.0997370959623</v>
      </c>
      <c r="AD817" s="29">
        <f t="shared" ca="1" si="339"/>
        <v>3448.313974720641</v>
      </c>
      <c r="AE817" s="29">
        <f t="shared" ca="1" si="340"/>
        <v>588204.30475792743</v>
      </c>
      <c r="AF817" s="29">
        <f t="shared" ca="1" si="341"/>
        <v>12262825217.260113</v>
      </c>
      <c r="AH817" s="29">
        <f t="shared" ca="1" si="342"/>
        <v>0.33333333331529075</v>
      </c>
      <c r="AI817" s="29">
        <f t="shared" ca="1" si="343"/>
        <v>1.0000000000450402</v>
      </c>
    </row>
    <row r="818" spans="1:35" x14ac:dyDescent="0.25">
      <c r="A818" s="29">
        <v>80.599999999998502</v>
      </c>
      <c r="B818" s="29">
        <f t="shared" si="344"/>
        <v>1</v>
      </c>
      <c r="C818" s="29">
        <f t="shared" si="345"/>
        <v>0</v>
      </c>
      <c r="E818" s="29">
        <f ca="1">Kp*(G818+H818*OnebyTi+Td*(G818-G817))</f>
        <v>0.33333333331577775</v>
      </c>
      <c r="F818" s="29">
        <f t="shared" ca="1" si="346"/>
        <v>1.0000000000438625</v>
      </c>
      <c r="G818" s="29">
        <f t="shared" ca="1" si="326"/>
        <v>-4.386246921228576E-11</v>
      </c>
      <c r="H818" s="29">
        <f t="shared" ca="1" si="327"/>
        <v>0.22222222238596837</v>
      </c>
      <c r="I818" s="29">
        <f t="shared" ca="1" si="328"/>
        <v>2.2575913030440216</v>
      </c>
      <c r="J818" s="29">
        <f t="shared" ca="1" si="329"/>
        <v>1.2398322971779099</v>
      </c>
      <c r="K818" s="29">
        <f t="shared" ca="1" si="330"/>
        <v>5.4839227007826015</v>
      </c>
      <c r="M818" s="29">
        <f ca="1">Kp*(Q818+R818*OnebyTi+Td*(Q818-Q817))</f>
        <v>-15057.55345381231</v>
      </c>
      <c r="N818" s="29">
        <f t="shared" ca="1" si="347"/>
        <v>-3657.3853981877105</v>
      </c>
      <c r="O818" s="29">
        <f t="shared" ca="1" si="331"/>
        <v>1608.081273695009</v>
      </c>
      <c r="P818" s="29">
        <f t="shared" ca="1" si="348"/>
        <v>2092.8664289506087</v>
      </c>
      <c r="Q818" s="29">
        <f t="shared" ca="1" si="332"/>
        <v>-2091.8664289506087</v>
      </c>
      <c r="R818" s="29">
        <f t="shared" ca="1" si="333"/>
        <v>-1670.9032534057717</v>
      </c>
      <c r="S818" s="29">
        <f t="shared" ca="1" si="334"/>
        <v>14707.257743571019</v>
      </c>
      <c r="T818" s="29">
        <f t="shared" ca="1" si="335"/>
        <v>13683717.741372081</v>
      </c>
      <c r="U818" s="29">
        <f t="shared" ca="1" si="336"/>
        <v>18233.27736931706</v>
      </c>
      <c r="W818" s="29">
        <f ca="1">Kp*(AB818+AC818*OnebyTi+Td*(AB818-AB817))</f>
        <v>-2899.3233277977697</v>
      </c>
      <c r="X818" s="29">
        <f t="shared" ca="1" si="349"/>
        <v>-648.36992515356269</v>
      </c>
      <c r="Y818" s="29">
        <f t="shared" ca="1" si="350"/>
        <v>123.95677793776795</v>
      </c>
      <c r="Z818" s="29">
        <f t="shared" ca="1" si="351"/>
        <v>440.724503145759</v>
      </c>
      <c r="AA818" s="29">
        <f t="shared" ca="1" si="352"/>
        <v>417.04450766728883</v>
      </c>
      <c r="AB818" s="29">
        <f t="shared" ca="1" si="337"/>
        <v>-416.04450766728883</v>
      </c>
      <c r="AC818" s="29">
        <f t="shared" ca="1" si="338"/>
        <v>-268.70418786269119</v>
      </c>
      <c r="AD818" s="29">
        <f t="shared" ca="1" si="339"/>
        <v>3489.9184254873699</v>
      </c>
      <c r="AE818" s="29">
        <f t="shared" ca="1" si="340"/>
        <v>605513.60799393908</v>
      </c>
      <c r="AF818" s="29">
        <f t="shared" ca="1" si="341"/>
        <v>12832128778.336842</v>
      </c>
      <c r="AH818" s="29">
        <f t="shared" ca="1" si="342"/>
        <v>0.33333333331577775</v>
      </c>
      <c r="AI818" s="29">
        <f t="shared" ca="1" si="343"/>
        <v>1.0000000000438625</v>
      </c>
    </row>
    <row r="819" spans="1:35" x14ac:dyDescent="0.25">
      <c r="A819" s="29">
        <v>80.699999999998496</v>
      </c>
      <c r="B819" s="29">
        <f t="shared" si="344"/>
        <v>1</v>
      </c>
      <c r="C819" s="29">
        <f t="shared" si="345"/>
        <v>0</v>
      </c>
      <c r="E819" s="29">
        <f ca="1">Kp*(G819+H819*OnebyTi+Td*(G819-G818))</f>
        <v>0.33333333331625975</v>
      </c>
      <c r="F819" s="27">
        <f t="shared" ca="1" si="346"/>
        <v>1.0000000000427143</v>
      </c>
      <c r="G819" s="29">
        <f t="shared" ca="1" si="326"/>
        <v>-4.2714276560218423E-11</v>
      </c>
      <c r="H819" s="29">
        <f t="shared" ca="1" si="327"/>
        <v>0.22222222238169695</v>
      </c>
      <c r="I819" s="29">
        <f t="shared" ca="1" si="328"/>
        <v>2.2575913030482928</v>
      </c>
      <c r="J819" s="29">
        <f t="shared" ca="1" si="329"/>
        <v>1.2398322971779099</v>
      </c>
      <c r="K819" s="29">
        <f t="shared" ca="1" si="330"/>
        <v>5.4839227011273053</v>
      </c>
      <c r="M819" s="29">
        <f ca="1">Kp*(Q819+R819*OnebyTi+Td*(Q819-Q818))</f>
        <v>-15249.659694120717</v>
      </c>
      <c r="N819" s="27">
        <f t="shared" ca="1" si="347"/>
        <v>-4100.8765103192218</v>
      </c>
      <c r="O819" s="27">
        <f t="shared" ca="1" si="331"/>
        <v>1393.1947202417357</v>
      </c>
      <c r="P819" s="27">
        <f t="shared" ca="1" si="348"/>
        <v>2073.0820835791969</v>
      </c>
      <c r="Q819" s="29">
        <f t="shared" ca="1" si="332"/>
        <v>-2072.0820835791969</v>
      </c>
      <c r="R819" s="29">
        <f t="shared" ca="1" si="333"/>
        <v>-1878.1114617636913</v>
      </c>
      <c r="S819" s="29">
        <f t="shared" ca="1" si="334"/>
        <v>14914.465951928938</v>
      </c>
      <c r="T819" s="29">
        <f t="shared" ca="1" si="335"/>
        <v>14113070.157481071</v>
      </c>
      <c r="U819" s="29">
        <f t="shared" ca="1" si="336"/>
        <v>18490.18079827958</v>
      </c>
      <c r="W819" s="29">
        <f ca="1">Kp*(AB819+AC819*OnebyTi+Td*(AB819-AB818))</f>
        <v>-2968.8325590427921</v>
      </c>
      <c r="X819" s="27">
        <f t="shared" ca="1" si="349"/>
        <v>-701.58955112051581</v>
      </c>
      <c r="Y819" s="27">
        <f t="shared" ca="1" si="350"/>
        <v>86.289960154537582</v>
      </c>
      <c r="Z819" s="27">
        <f t="shared" ca="1" si="351"/>
        <v>425.27555888776556</v>
      </c>
      <c r="AA819" s="27">
        <f t="shared" ca="1" si="352"/>
        <v>418.19939467459432</v>
      </c>
      <c r="AB819" s="29">
        <f t="shared" ca="1" si="337"/>
        <v>-417.19939467459432</v>
      </c>
      <c r="AC819" s="29">
        <f t="shared" ca="1" si="338"/>
        <v>-310.42412733015061</v>
      </c>
      <c r="AD819" s="29">
        <f t="shared" ca="1" si="339"/>
        <v>3531.6383649548293</v>
      </c>
      <c r="AE819" s="29">
        <f t="shared" ca="1" si="340"/>
        <v>622919.1414856239</v>
      </c>
      <c r="AF819" s="29">
        <f t="shared" ca="1" si="341"/>
        <v>13420925211.00696</v>
      </c>
      <c r="AH819" s="29">
        <f t="shared" ca="1" si="342"/>
        <v>0.33333333331625975</v>
      </c>
      <c r="AI819" s="29">
        <f t="shared" ca="1" si="343"/>
        <v>1.0000000000427143</v>
      </c>
    </row>
    <row r="820" spans="1:35" x14ac:dyDescent="0.25">
      <c r="A820" s="29">
        <v>80.799999999998505</v>
      </c>
      <c r="B820" s="29">
        <f t="shared" si="344"/>
        <v>1</v>
      </c>
      <c r="C820" s="29">
        <f t="shared" si="345"/>
        <v>0</v>
      </c>
      <c r="E820" s="29">
        <f ca="1">Kp*(G820+H820*OnebyTi+Td*(G820-G819))</f>
        <v>0.33333333331673515</v>
      </c>
      <c r="F820" s="29">
        <f t="shared" ca="1" si="346"/>
        <v>1.0000000000415952</v>
      </c>
      <c r="G820" s="29">
        <f t="shared" ca="1" si="326"/>
        <v>-4.1595171751396265E-11</v>
      </c>
      <c r="H820" s="29">
        <f t="shared" ca="1" si="327"/>
        <v>0.22222222237753744</v>
      </c>
      <c r="I820" s="29">
        <f t="shared" ca="1" si="328"/>
        <v>2.2575913030524521</v>
      </c>
      <c r="J820" s="29">
        <f t="shared" ca="1" si="329"/>
        <v>1.2398322971779099</v>
      </c>
      <c r="K820" s="29">
        <f t="shared" ca="1" si="330"/>
        <v>5.4839227014633947</v>
      </c>
      <c r="M820" s="29">
        <f ca="1">Kp*(Q820+R820*OnebyTi+Td*(Q820-Q819))</f>
        <v>-15389.830586382603</v>
      </c>
      <c r="N820" s="29">
        <f t="shared" ca="1" si="347"/>
        <v>-4538.1341011630175</v>
      </c>
      <c r="O820" s="29">
        <f t="shared" ca="1" si="331"/>
        <v>1168.9786906414777</v>
      </c>
      <c r="P820" s="29">
        <f t="shared" ca="1" si="348"/>
        <v>2045.3355111767585</v>
      </c>
      <c r="Q820" s="29">
        <f t="shared" ca="1" si="332"/>
        <v>-2044.3355111767585</v>
      </c>
      <c r="R820" s="29">
        <f t="shared" ca="1" si="333"/>
        <v>-2082.5450128813673</v>
      </c>
      <c r="S820" s="29">
        <f t="shared" ca="1" si="334"/>
        <v>15118.899503046614</v>
      </c>
      <c r="T820" s="29">
        <f t="shared" ca="1" si="335"/>
        <v>14531000.925706904</v>
      </c>
      <c r="U820" s="29">
        <f t="shared" ca="1" si="336"/>
        <v>18743.644117582047</v>
      </c>
      <c r="W820" s="29">
        <f ca="1">Kp*(AB820+AC820*OnebyTi+Td*(AB820-AB819))</f>
        <v>-3033.5348861401544</v>
      </c>
      <c r="X820" s="29">
        <f t="shared" ca="1" si="349"/>
        <v>-754.24762842740347</v>
      </c>
      <c r="Y820" s="29">
        <f t="shared" ca="1" si="350"/>
        <v>47.864622965557047</v>
      </c>
      <c r="Z820" s="29">
        <f t="shared" ca="1" si="351"/>
        <v>408.74303615157601</v>
      </c>
      <c r="AA820" s="29">
        <f t="shared" ca="1" si="352"/>
        <v>418.54450327559812</v>
      </c>
      <c r="AB820" s="29">
        <f t="shared" ca="1" si="337"/>
        <v>-417.54450327559812</v>
      </c>
      <c r="AC820" s="29">
        <f t="shared" ca="1" si="338"/>
        <v>-352.17857765771043</v>
      </c>
      <c r="AD820" s="29">
        <f t="shared" ca="1" si="339"/>
        <v>3573.3928152823892</v>
      </c>
      <c r="AE820" s="29">
        <f t="shared" ca="1" si="340"/>
        <v>640353.48270719044</v>
      </c>
      <c r="AF820" s="29">
        <f t="shared" ca="1" si="341"/>
        <v>14027659167.369114</v>
      </c>
      <c r="AH820" s="29">
        <f t="shared" ca="1" si="342"/>
        <v>0.33333333331673515</v>
      </c>
      <c r="AI820" s="29">
        <f t="shared" ca="1" si="343"/>
        <v>1.0000000000415952</v>
      </c>
    </row>
    <row r="821" spans="1:35" x14ac:dyDescent="0.25">
      <c r="A821" s="29">
        <v>80.899999999998499</v>
      </c>
      <c r="B821" s="29">
        <f t="shared" si="344"/>
        <v>1</v>
      </c>
      <c r="C821" s="29">
        <f t="shared" si="345"/>
        <v>0</v>
      </c>
      <c r="E821" s="29">
        <f ca="1">Kp*(G821+H821*OnebyTi+Td*(G821-G820))</f>
        <v>0.33333333331720083</v>
      </c>
      <c r="F821" s="29">
        <f t="shared" ca="1" si="346"/>
        <v>1.0000000000405049</v>
      </c>
      <c r="G821" s="29">
        <f t="shared" ca="1" si="326"/>
        <v>-4.0504932741214361E-11</v>
      </c>
      <c r="H821" s="29">
        <f t="shared" ca="1" si="327"/>
        <v>0.22222222237348696</v>
      </c>
      <c r="I821" s="29">
        <f t="shared" ca="1" si="328"/>
        <v>2.2575913030565027</v>
      </c>
      <c r="J821" s="29">
        <f t="shared" ca="1" si="329"/>
        <v>1.2398322971779099</v>
      </c>
      <c r="K821" s="29">
        <f t="shared" ca="1" si="330"/>
        <v>5.4839227017910792</v>
      </c>
      <c r="M821" s="29">
        <f ca="1">Kp*(Q821+R821*OnebyTi+Td*(Q821-Q820))</f>
        <v>-15476.528637744366</v>
      </c>
      <c r="N821" s="27">
        <f t="shared" ca="1" si="347"/>
        <v>-4967.4373158412736</v>
      </c>
      <c r="O821" s="27">
        <f t="shared" ca="1" si="331"/>
        <v>936.06831926855409</v>
      </c>
      <c r="P821" s="27">
        <f t="shared" ca="1" si="348"/>
        <v>2009.5709135646041</v>
      </c>
      <c r="Q821" s="29">
        <f t="shared" ca="1" si="332"/>
        <v>-2008.5709135646041</v>
      </c>
      <c r="R821" s="29">
        <f t="shared" ca="1" si="333"/>
        <v>-2283.4021042378276</v>
      </c>
      <c r="S821" s="29">
        <f t="shared" ca="1" si="334"/>
        <v>15319.756594403074</v>
      </c>
      <c r="T821" s="29">
        <f t="shared" ca="1" si="335"/>
        <v>14934436.637188679</v>
      </c>
      <c r="U821" s="29">
        <f t="shared" ca="1" si="336"/>
        <v>18992.673226563002</v>
      </c>
      <c r="W821" s="29">
        <f ca="1">Kp*(AB821+AC821*OnebyTi+Td*(AB821-AB820))</f>
        <v>-3093.2267189983822</v>
      </c>
      <c r="X821" s="27">
        <f t="shared" ca="1" si="349"/>
        <v>-806.23088283655716</v>
      </c>
      <c r="Y821" s="27">
        <f t="shared" ca="1" si="350"/>
        <v>8.7451468500944003</v>
      </c>
      <c r="Z821" s="27">
        <f t="shared" ca="1" si="351"/>
        <v>391.14278825522473</v>
      </c>
      <c r="AA821" s="27">
        <f t="shared" ca="1" si="352"/>
        <v>418.06648008322225</v>
      </c>
      <c r="AB821" s="29">
        <f t="shared" ca="1" si="337"/>
        <v>-417.06648008322225</v>
      </c>
      <c r="AC821" s="29">
        <f t="shared" ca="1" si="338"/>
        <v>-393.88522566603268</v>
      </c>
      <c r="AD821" s="29">
        <f t="shared" ca="1" si="339"/>
        <v>3615.0994632907114</v>
      </c>
      <c r="AE821" s="29">
        <f t="shared" ca="1" si="340"/>
        <v>657747.92758809135</v>
      </c>
      <c r="AF821" s="29">
        <f t="shared" ca="1" si="341"/>
        <v>14650524459.398933</v>
      </c>
      <c r="AH821" s="29">
        <f t="shared" ca="1" si="342"/>
        <v>0.33333333331720083</v>
      </c>
      <c r="AI821" s="29">
        <f t="shared" ca="1" si="343"/>
        <v>1.0000000000405049</v>
      </c>
    </row>
    <row r="822" spans="1:35" x14ac:dyDescent="0.25">
      <c r="A822" s="29">
        <v>80.999999999998494</v>
      </c>
      <c r="B822" s="29">
        <f t="shared" si="344"/>
        <v>1</v>
      </c>
      <c r="C822" s="29">
        <f t="shared" si="345"/>
        <v>0</v>
      </c>
      <c r="E822" s="29">
        <f ca="1">Kp*(G822+H822*OnebyTi+Td*(G822-G821))</f>
        <v>0.33333333331765524</v>
      </c>
      <c r="F822" s="27">
        <f t="shared" ca="1" si="346"/>
        <v>1.0000000000394431</v>
      </c>
      <c r="G822" s="29">
        <f t="shared" ca="1" si="326"/>
        <v>-3.9443115440462861E-11</v>
      </c>
      <c r="H822" s="29">
        <f t="shared" ca="1" si="327"/>
        <v>0.22222222236954264</v>
      </c>
      <c r="I822" s="29">
        <f t="shared" ca="1" si="328"/>
        <v>2.2575913030604471</v>
      </c>
      <c r="J822" s="29">
        <f t="shared" ca="1" si="329"/>
        <v>1.2398322971779099</v>
      </c>
      <c r="K822" s="29">
        <f t="shared" ca="1" si="330"/>
        <v>5.4839227021105685</v>
      </c>
      <c r="M822" s="29">
        <f ca="1">Kp*(Q822+R822*OnebyTi+Td*(Q822-Q821))</f>
        <v>-15508.381399221038</v>
      </c>
      <c r="N822" s="29">
        <f t="shared" ca="1" si="347"/>
        <v>-5387.0603932234262</v>
      </c>
      <c r="O822" s="29">
        <f t="shared" ca="1" si="331"/>
        <v>695.14304934045992</v>
      </c>
      <c r="P822" s="29">
        <f t="shared" ca="1" si="348"/>
        <v>1965.7606898966337</v>
      </c>
      <c r="Q822" s="29">
        <f t="shared" ca="1" si="332"/>
        <v>-1964.7606898966337</v>
      </c>
      <c r="R822" s="29">
        <f t="shared" ca="1" si="333"/>
        <v>-2479.8781732274911</v>
      </c>
      <c r="S822" s="29">
        <f t="shared" ca="1" si="334"/>
        <v>15516.232663392737</v>
      </c>
      <c r="T822" s="29">
        <f t="shared" ca="1" si="335"/>
        <v>15320465.094044989</v>
      </c>
      <c r="U822" s="29">
        <f t="shared" ca="1" si="336"/>
        <v>19236.27060251894</v>
      </c>
      <c r="W822" s="29">
        <f ca="1">Kp*(AB822+AC822*OnebyTi+Td*(AB822-AB821))</f>
        <v>-3147.7112247490122</v>
      </c>
      <c r="X822" s="29">
        <f t="shared" ca="1" si="349"/>
        <v>-857.42560703651236</v>
      </c>
      <c r="Y822" s="29">
        <f t="shared" ca="1" si="350"/>
        <v>-31.001703135846775</v>
      </c>
      <c r="Z822" s="29">
        <f t="shared" ca="1" si="351"/>
        <v>372.49303521432694</v>
      </c>
      <c r="AA822" s="29">
        <f t="shared" ca="1" si="352"/>
        <v>416.7533961382054</v>
      </c>
      <c r="AB822" s="29">
        <f t="shared" ca="1" si="337"/>
        <v>-415.7533961382054</v>
      </c>
      <c r="AC822" s="29">
        <f t="shared" ca="1" si="338"/>
        <v>-435.4605652798532</v>
      </c>
      <c r="AD822" s="29">
        <f t="shared" ca="1" si="339"/>
        <v>3656.674802904532</v>
      </c>
      <c r="AE822" s="29">
        <f t="shared" ca="1" si="340"/>
        <v>675033.01622813649</v>
      </c>
      <c r="AF822" s="29">
        <f t="shared" ca="1" si="341"/>
        <v>15287477998.725536</v>
      </c>
      <c r="AH822" s="29">
        <f t="shared" ca="1" si="342"/>
        <v>0.33333333331765524</v>
      </c>
      <c r="AI822" s="29">
        <f t="shared" ca="1" si="343"/>
        <v>1.0000000000394431</v>
      </c>
    </row>
    <row r="823" spans="1:35" x14ac:dyDescent="0.25">
      <c r="A823" s="29">
        <v>81.099999999998502</v>
      </c>
      <c r="B823" s="29">
        <f t="shared" si="344"/>
        <v>1</v>
      </c>
      <c r="C823" s="29">
        <f t="shared" si="345"/>
        <v>0</v>
      </c>
      <c r="E823" s="29">
        <f ca="1">Kp*(G823+H823*OnebyTi+Td*(G823-G822))</f>
        <v>0.33333333331809828</v>
      </c>
      <c r="F823" s="29">
        <f t="shared" ca="1" si="346"/>
        <v>1.0000000000384091</v>
      </c>
      <c r="G823" s="29">
        <f t="shared" ca="1" si="326"/>
        <v>-3.8409053715326991E-11</v>
      </c>
      <c r="H823" s="29">
        <f t="shared" ca="1" si="327"/>
        <v>0.22222222236570174</v>
      </c>
      <c r="I823" s="29">
        <f t="shared" ca="1" si="328"/>
        <v>2.257591303064288</v>
      </c>
      <c r="J823" s="29">
        <f t="shared" ca="1" si="329"/>
        <v>1.2398322971779099</v>
      </c>
      <c r="K823" s="29">
        <f t="shared" ca="1" si="330"/>
        <v>5.483922702422066</v>
      </c>
      <c r="M823" s="29">
        <f ca="1">Kp*(Q823+R823*OnebyTi+Td*(Q823-Q822))</f>
        <v>-15484.189739041043</v>
      </c>
      <c r="N823" s="27">
        <f t="shared" ca="1" si="347"/>
        <v>-5795.2788752187826</v>
      </c>
      <c r="O823" s="29">
        <f t="shared" ca="1" si="331"/>
        <v>446.92502487675893</v>
      </c>
      <c r="P823" s="29">
        <f t="shared" ca="1" si="348"/>
        <v>1913.9060941788302</v>
      </c>
      <c r="Q823" s="29">
        <f t="shared" ca="1" si="332"/>
        <v>-1912.9060941788302</v>
      </c>
      <c r="R823" s="29">
        <f t="shared" ca="1" si="333"/>
        <v>-2671.168782645374</v>
      </c>
      <c r="S823" s="29">
        <f t="shared" ca="1" si="334"/>
        <v>15707.52327281062</v>
      </c>
      <c r="T823" s="29">
        <f t="shared" ca="1" si="335"/>
        <v>15686386.066559639</v>
      </c>
      <c r="U823" s="29">
        <f t="shared" ca="1" si="336"/>
        <v>19473.438878222078</v>
      </c>
      <c r="W823" s="29">
        <f ca="1">Kp*(AB823+AC823*OnebyTi+Td*(AB823-AB822))</f>
        <v>-3196.798824034252</v>
      </c>
      <c r="X823" s="29">
        <f t="shared" ca="1" si="349"/>
        <v>-907.71787949546001</v>
      </c>
      <c r="Y823" s="29">
        <f t="shared" ca="1" si="350"/>
        <v>-71.306872535448846</v>
      </c>
      <c r="Z823" s="29">
        <f t="shared" ca="1" si="351"/>
        <v>352.81436461405514</v>
      </c>
      <c r="AA823" s="29">
        <f t="shared" ca="1" si="352"/>
        <v>414.59479286414177</v>
      </c>
      <c r="AB823" s="29">
        <f t="shared" ca="1" si="337"/>
        <v>-413.59479286414177</v>
      </c>
      <c r="AC823" s="29">
        <f t="shared" ca="1" si="338"/>
        <v>-476.82004456626737</v>
      </c>
      <c r="AD823" s="29">
        <f t="shared" ca="1" si="339"/>
        <v>3698.0342821909462</v>
      </c>
      <c r="AE823" s="29">
        <f t="shared" ca="1" si="340"/>
        <v>692139.08149656968</v>
      </c>
      <c r="AF823" s="29">
        <f t="shared" ca="1" si="341"/>
        <v>15936258758.324106</v>
      </c>
      <c r="AH823" s="29">
        <f t="shared" ca="1" si="342"/>
        <v>0.33333333331809828</v>
      </c>
      <c r="AI823" s="29">
        <f t="shared" ca="1" si="343"/>
        <v>1.0000000000384091</v>
      </c>
    </row>
    <row r="824" spans="1:35" x14ac:dyDescent="0.25">
      <c r="A824" s="29">
        <v>81.199999999998496</v>
      </c>
      <c r="B824" s="29">
        <f t="shared" si="344"/>
        <v>1</v>
      </c>
      <c r="C824" s="29">
        <f t="shared" si="345"/>
        <v>0</v>
      </c>
      <c r="E824" s="29">
        <f ca="1">Kp*(G824+H824*OnebyTi+Td*(G824-G823))</f>
        <v>0.33333333331852572</v>
      </c>
      <c r="F824" s="27">
        <f t="shared" ca="1" si="346"/>
        <v>1.0000000000374027</v>
      </c>
      <c r="G824" s="29">
        <f t="shared" ca="1" si="326"/>
        <v>-3.7402747565806749E-11</v>
      </c>
      <c r="H824" s="29">
        <f t="shared" ca="1" si="327"/>
        <v>0.22222222236196146</v>
      </c>
      <c r="I824" s="29">
        <f t="shared" ca="1" si="328"/>
        <v>2.2575913030680281</v>
      </c>
      <c r="J824" s="29">
        <f t="shared" ca="1" si="329"/>
        <v>1.2398322971779099</v>
      </c>
      <c r="K824" s="29">
        <f t="shared" ca="1" si="330"/>
        <v>5.483922702725776</v>
      </c>
      <c r="M824" s="29">
        <f ca="1">Kp*(Q824+R824*OnebyTi+Td*(Q824-Q823))</f>
        <v>-15402.935645997533</v>
      </c>
      <c r="N824" s="29">
        <f t="shared" ca="1" si="347"/>
        <v>-6190.3759338894788</v>
      </c>
      <c r="O824" s="27">
        <f t="shared" ca="1" si="331"/>
        <v>192.17729487840481</v>
      </c>
      <c r="P824" s="27">
        <f t="shared" ca="1" si="348"/>
        <v>1854.0378003299957</v>
      </c>
      <c r="Q824" s="29">
        <f t="shared" ca="1" si="332"/>
        <v>-1853.0378003299957</v>
      </c>
      <c r="R824" s="29">
        <f t="shared" ca="1" si="333"/>
        <v>-2856.4725626783734</v>
      </c>
      <c r="S824" s="29">
        <f t="shared" ca="1" si="334"/>
        <v>15892.827052843621</v>
      </c>
      <c r="T824" s="29">
        <f t="shared" ca="1" si="335"/>
        <v>16029760.975504821</v>
      </c>
      <c r="U824" s="29">
        <f t="shared" ca="1" si="336"/>
        <v>19703.184489496143</v>
      </c>
      <c r="W824" s="29">
        <f ca="1">Kp*(AB824+AC824*OnebyTi+Td*(AB824-AB823))</f>
        <v>-3240.3076806657264</v>
      </c>
      <c r="X824" s="27">
        <f t="shared" ca="1" si="349"/>
        <v>-956.99378716362958</v>
      </c>
      <c r="Y824" s="27">
        <f t="shared" ca="1" si="350"/>
        <v>-112.09911869882589</v>
      </c>
      <c r="Z824" s="27">
        <f t="shared" ca="1" si="351"/>
        <v>332.12972779680467</v>
      </c>
      <c r="AA824" s="27">
        <f t="shared" ca="1" si="352"/>
        <v>411.58172582379268</v>
      </c>
      <c r="AB824" s="29">
        <f t="shared" ca="1" si="337"/>
        <v>-410.58172582379268</v>
      </c>
      <c r="AC824" s="29">
        <f t="shared" ca="1" si="338"/>
        <v>-517.87821714864663</v>
      </c>
      <c r="AD824" s="29">
        <f t="shared" ca="1" si="339"/>
        <v>3739.0924547733257</v>
      </c>
      <c r="AE824" s="29">
        <f t="shared" ca="1" si="340"/>
        <v>708996.81685461407</v>
      </c>
      <c r="AF824" s="29">
        <f t="shared" ca="1" si="341"/>
        <v>16594411450.910671</v>
      </c>
      <c r="AH824" s="29">
        <f t="shared" ca="1" si="342"/>
        <v>0.33333333331852572</v>
      </c>
      <c r="AI824" s="29">
        <f t="shared" ca="1" si="343"/>
        <v>1.0000000000374027</v>
      </c>
    </row>
    <row r="825" spans="1:35" x14ac:dyDescent="0.25">
      <c r="A825" s="29">
        <v>81.299999999998505</v>
      </c>
      <c r="B825" s="29">
        <f t="shared" si="344"/>
        <v>1</v>
      </c>
      <c r="C825" s="29">
        <f t="shared" si="345"/>
        <v>0</v>
      </c>
      <c r="E825" s="29">
        <f ca="1">Kp*(G825+H825*OnebyTi+Td*(G825-G824))</f>
        <v>0.33333333331893744</v>
      </c>
      <c r="F825" s="29">
        <f t="shared" ca="1" si="346"/>
        <v>1.0000000000364235</v>
      </c>
      <c r="G825" s="29">
        <f t="shared" ca="1" si="326"/>
        <v>-3.6423530858087361E-11</v>
      </c>
      <c r="H825" s="29">
        <f t="shared" ca="1" si="327"/>
        <v>0.22222222235831909</v>
      </c>
      <c r="I825" s="29">
        <f t="shared" ca="1" si="328"/>
        <v>2.2575913030716706</v>
      </c>
      <c r="J825" s="29">
        <f t="shared" ca="1" si="329"/>
        <v>1.2398322971779099</v>
      </c>
      <c r="K825" s="29">
        <f t="shared" ca="1" si="330"/>
        <v>5.4839227030218991</v>
      </c>
      <c r="M825" s="29">
        <f ca="1">Kp*(Q825+R825*OnebyTi+Td*(Q825-Q824))</f>
        <v>-15263.789525013412</v>
      </c>
      <c r="N825" s="27">
        <f t="shared" ca="1" si="347"/>
        <v>-6570.6487955896773</v>
      </c>
      <c r="O825" s="29">
        <f t="shared" ca="1" si="331"/>
        <v>-68.298167417435593</v>
      </c>
      <c r="P825" s="29">
        <f t="shared" ca="1" si="348"/>
        <v>1786.2163708936341</v>
      </c>
      <c r="Q825" s="29">
        <f t="shared" ca="1" si="332"/>
        <v>-1785.2163708936341</v>
      </c>
      <c r="R825" s="29">
        <f t="shared" ca="1" si="333"/>
        <v>-3034.994199767737</v>
      </c>
      <c r="S825" s="29">
        <f t="shared" ca="1" si="334"/>
        <v>16071.348689932984</v>
      </c>
      <c r="T825" s="29">
        <f t="shared" ca="1" si="335"/>
        <v>16348460.724595485</v>
      </c>
      <c r="U825" s="29">
        <f t="shared" ca="1" si="336"/>
        <v>19924.521380904611</v>
      </c>
      <c r="W825" s="29">
        <f ca="1">Kp*(AB825+AC825*OnebyTi+Td*(AB825-AB824))</f>
        <v>-3278.064183578977</v>
      </c>
      <c r="X825" s="29">
        <f t="shared" ca="1" si="349"/>
        <v>-1005.1396516429127</v>
      </c>
      <c r="Y825" s="29">
        <f t="shared" ca="1" si="350"/>
        <v>-153.30511791613279</v>
      </c>
      <c r="Z825" s="29">
        <f t="shared" ca="1" si="351"/>
        <v>310.46443129982885</v>
      </c>
      <c r="AA825" s="29">
        <f t="shared" ca="1" si="352"/>
        <v>407.70680615544831</v>
      </c>
      <c r="AB825" s="29">
        <f t="shared" ca="1" si="337"/>
        <v>-406.70680615544831</v>
      </c>
      <c r="AC825" s="29">
        <f t="shared" ca="1" si="338"/>
        <v>-558.54889776419145</v>
      </c>
      <c r="AD825" s="29">
        <f t="shared" ca="1" si="339"/>
        <v>3779.7631353888705</v>
      </c>
      <c r="AE825" s="29">
        <f t="shared" ca="1" si="340"/>
        <v>725537.85947193066</v>
      </c>
      <c r="AF825" s="29">
        <f t="shared" ca="1" si="341"/>
        <v>17259314475.596474</v>
      </c>
      <c r="AH825" s="29">
        <f t="shared" ca="1" si="342"/>
        <v>0.33333333331893744</v>
      </c>
      <c r="AI825" s="29">
        <f t="shared" ca="1" si="343"/>
        <v>1.0000000000364235</v>
      </c>
    </row>
    <row r="826" spans="1:35" x14ac:dyDescent="0.25">
      <c r="A826" s="29">
        <v>81.3999999999984</v>
      </c>
      <c r="B826" s="29">
        <f t="shared" si="344"/>
        <v>1</v>
      </c>
      <c r="C826" s="29">
        <f t="shared" si="345"/>
        <v>0</v>
      </c>
      <c r="E826" s="29">
        <f ca="1">Kp*(G826+H826*OnebyTi+Td*(G826-G825))</f>
        <v>0.33333333331933224</v>
      </c>
      <c r="F826" s="27">
        <f t="shared" ca="1" si="346"/>
        <v>1.000000000035471</v>
      </c>
      <c r="G826" s="29">
        <f t="shared" ca="1" si="326"/>
        <v>-3.5470959502958976E-11</v>
      </c>
      <c r="H826" s="29">
        <f t="shared" ca="1" si="327"/>
        <v>0.22222222235477199</v>
      </c>
      <c r="I826" s="29">
        <f t="shared" ca="1" si="328"/>
        <v>2.2575913030752175</v>
      </c>
      <c r="J826" s="29">
        <f t="shared" ca="1" si="329"/>
        <v>1.2398322971779099</v>
      </c>
      <c r="K826" s="29">
        <f t="shared" ca="1" si="330"/>
        <v>5.4839227033106326</v>
      </c>
      <c r="M826" s="29">
        <f ca="1">Kp*(Q826+R826*OnebyTi+Td*(Q826-Q825))</f>
        <v>-15066.116948236511</v>
      </c>
      <c r="N826" s="29">
        <f t="shared" ca="1" si="347"/>
        <v>-6934.4152405718523</v>
      </c>
      <c r="O826" s="27">
        <f t="shared" ca="1" si="331"/>
        <v>-333.66262661988122</v>
      </c>
      <c r="P826" s="27">
        <f t="shared" ca="1" si="348"/>
        <v>1710.5326257861634</v>
      </c>
      <c r="Q826" s="29">
        <f t="shared" ca="1" si="332"/>
        <v>-1709.5326257861634</v>
      </c>
      <c r="R826" s="29">
        <f t="shared" ca="1" si="333"/>
        <v>-3205.9474623463534</v>
      </c>
      <c r="S826" s="29">
        <f t="shared" ca="1" si="334"/>
        <v>16242.3019525116</v>
      </c>
      <c r="T826" s="29">
        <f t="shared" ca="1" si="335"/>
        <v>16640710.904458219</v>
      </c>
      <c r="U826" s="29">
        <f t="shared" ca="1" si="336"/>
        <v>20136.474757157514</v>
      </c>
      <c r="W826" s="29">
        <f ca="1">Kp*(AB826+AC826*OnebyTi+Td*(AB826-AB825))</f>
        <v>-3309.9034200068454</v>
      </c>
      <c r="X826" s="27">
        <f t="shared" ca="1" si="349"/>
        <v>-1052.0422584291823</v>
      </c>
      <c r="Y826" s="27">
        <f t="shared" ca="1" si="350"/>
        <v>-194.84957835615378</v>
      </c>
      <c r="Z826" s="27">
        <f t="shared" ca="1" si="351"/>
        <v>287.84612348552196</v>
      </c>
      <c r="AA826" s="27">
        <f t="shared" ca="1" si="352"/>
        <v>402.96423957082243</v>
      </c>
      <c r="AB826" s="29">
        <f t="shared" ca="1" si="337"/>
        <v>-401.96423957082243</v>
      </c>
      <c r="AC826" s="29">
        <f t="shared" ca="1" si="338"/>
        <v>-598.74532172127374</v>
      </c>
      <c r="AD826" s="29">
        <f t="shared" ca="1" si="339"/>
        <v>3819.9595593459526</v>
      </c>
      <c r="AE826" s="29">
        <f t="shared" ca="1" si="340"/>
        <v>741695.38446130557</v>
      </c>
      <c r="AF826" s="29">
        <f t="shared" ca="1" si="341"/>
        <v>17928211546.059319</v>
      </c>
      <c r="AH826" s="29">
        <f t="shared" ca="1" si="342"/>
        <v>0.33333333331933224</v>
      </c>
      <c r="AI826" s="29">
        <f t="shared" ca="1" si="343"/>
        <v>1.000000000035471</v>
      </c>
    </row>
    <row r="827" spans="1:35" x14ac:dyDescent="0.25">
      <c r="A827" s="29">
        <v>81.499999999998394</v>
      </c>
      <c r="B827" s="29">
        <f t="shared" si="344"/>
        <v>1</v>
      </c>
      <c r="C827" s="29">
        <f t="shared" si="345"/>
        <v>0</v>
      </c>
      <c r="E827" s="29">
        <f ca="1">Kp*(G827+H827*OnebyTi+Td*(G827-G826))</f>
        <v>0.33333333331971016</v>
      </c>
      <c r="F827" s="29">
        <f t="shared" ca="1" si="346"/>
        <v>1.0000000000345444</v>
      </c>
      <c r="G827" s="29">
        <f t="shared" ca="1" si="326"/>
        <v>-3.4544367366606821E-11</v>
      </c>
      <c r="H827" s="29">
        <f t="shared" ca="1" si="327"/>
        <v>0.22222222235131756</v>
      </c>
      <c r="I827" s="29">
        <f t="shared" ca="1" si="328"/>
        <v>2.2575913030786721</v>
      </c>
      <c r="J827" s="29">
        <f t="shared" ca="1" si="329"/>
        <v>1.2398322971779099</v>
      </c>
      <c r="K827" s="29">
        <f t="shared" ca="1" si="330"/>
        <v>5.4839227035921692</v>
      </c>
      <c r="M827" s="29">
        <f ca="1">Kp*(Q827+R827*OnebyTi+Td*(Q827-Q826))</f>
        <v>-14809.484826246915</v>
      </c>
      <c r="N827" s="27">
        <f t="shared" ca="1" si="347"/>
        <v>-7280.0201557996161</v>
      </c>
      <c r="O827" s="29">
        <f t="shared" ca="1" si="331"/>
        <v>-603.04292428353654</v>
      </c>
      <c r="P827" s="29">
        <f t="shared" ca="1" si="348"/>
        <v>1627.1079077605505</v>
      </c>
      <c r="Q827" s="29">
        <f t="shared" ca="1" si="332"/>
        <v>-1626.1079077605505</v>
      </c>
      <c r="R827" s="29">
        <f t="shared" ca="1" si="333"/>
        <v>-3368.5582531224086</v>
      </c>
      <c r="S827" s="29">
        <f t="shared" ca="1" si="334"/>
        <v>16404.912743287656</v>
      </c>
      <c r="T827" s="29">
        <f t="shared" ca="1" si="335"/>
        <v>16905133.597226359</v>
      </c>
      <c r="U827" s="29">
        <f t="shared" ca="1" si="336"/>
        <v>20338.084867431306</v>
      </c>
      <c r="W827" s="29">
        <f ca="1">Kp*(AB827+AC827*OnebyTi+Td*(AB827-AB826))</f>
        <v>-3335.6696387954453</v>
      </c>
      <c r="X827" s="29">
        <f t="shared" ca="1" si="349"/>
        <v>-1097.5890888204958</v>
      </c>
      <c r="Y827" s="29">
        <f t="shared" ca="1" si="350"/>
        <v>-236.65535867709073</v>
      </c>
      <c r="Z827" s="29">
        <f t="shared" ca="1" si="351"/>
        <v>264.30477631567163</v>
      </c>
      <c r="AA827" s="29">
        <f t="shared" ca="1" si="352"/>
        <v>397.34986279894872</v>
      </c>
      <c r="AB827" s="29">
        <f t="shared" ca="1" si="337"/>
        <v>-396.34986279894872</v>
      </c>
      <c r="AC827" s="29">
        <f t="shared" ca="1" si="338"/>
        <v>-638.3803080011686</v>
      </c>
      <c r="AD827" s="29">
        <f t="shared" ca="1" si="339"/>
        <v>3859.5945456258473</v>
      </c>
      <c r="AE827" s="29">
        <f t="shared" ca="1" si="340"/>
        <v>757404.70583538013</v>
      </c>
      <c r="AF827" s="29">
        <f t="shared" ca="1" si="341"/>
        <v>18598246284.245174</v>
      </c>
      <c r="AH827" s="29">
        <f t="shared" ca="1" si="342"/>
        <v>0.33333333331971016</v>
      </c>
      <c r="AI827" s="29">
        <f t="shared" ca="1" si="343"/>
        <v>1.0000000000345444</v>
      </c>
    </row>
    <row r="828" spans="1:35" x14ac:dyDescent="0.25">
      <c r="A828" s="29">
        <v>81.599999999998403</v>
      </c>
      <c r="B828" s="29">
        <f t="shared" si="344"/>
        <v>1</v>
      </c>
      <c r="C828" s="29">
        <f t="shared" si="345"/>
        <v>0</v>
      </c>
      <c r="E828" s="29">
        <f ca="1">Kp*(G828+H828*OnebyTi+Td*(G828-G827))</f>
        <v>0.3333333333200727</v>
      </c>
      <c r="F828" s="27">
        <f t="shared" ca="1" si="346"/>
        <v>1.0000000000336429</v>
      </c>
      <c r="G828" s="29">
        <f t="shared" ca="1" si="326"/>
        <v>-3.3642866270611194E-11</v>
      </c>
      <c r="H828" s="29">
        <f t="shared" ca="1" si="327"/>
        <v>0.22222222234795327</v>
      </c>
      <c r="I828" s="29">
        <f t="shared" ca="1" si="328"/>
        <v>2.2575913030820365</v>
      </c>
      <c r="J828" s="29">
        <f t="shared" ca="1" si="329"/>
        <v>1.2398322971779099</v>
      </c>
      <c r="K828" s="29">
        <f t="shared" ca="1" si="330"/>
        <v>5.4839227038666953</v>
      </c>
      <c r="M828" s="29">
        <f ca="1">Kp*(Q828+R828*OnebyTi+Td*(Q828-Q827))</f>
        <v>-14493.666965378005</v>
      </c>
      <c r="N828" s="29">
        <f t="shared" ca="1" si="347"/>
        <v>-7605.8421180726646</v>
      </c>
      <c r="O828" s="29">
        <f t="shared" ca="1" si="331"/>
        <v>-875.5339899716314</v>
      </c>
      <c r="P828" s="29">
        <f t="shared" ca="1" si="348"/>
        <v>1536.0942415763241</v>
      </c>
      <c r="Q828" s="29">
        <f t="shared" ca="1" si="332"/>
        <v>-1535.0942415763241</v>
      </c>
      <c r="R828" s="29">
        <f t="shared" ca="1" si="333"/>
        <v>-3522.0676772800412</v>
      </c>
      <c r="S828" s="29">
        <f t="shared" ca="1" si="334"/>
        <v>16558.422167445289</v>
      </c>
      <c r="T828" s="29">
        <f t="shared" ca="1" si="335"/>
        <v>17140785.030278437</v>
      </c>
      <c r="U828" s="29">
        <f t="shared" ca="1" si="336"/>
        <v>20528.41080942312</v>
      </c>
      <c r="W828" s="29">
        <f ca="1">Kp*(AB828+AC828*OnebyTi+Td*(AB828-AB827))</f>
        <v>-3355.216702789166</v>
      </c>
      <c r="X828" s="29">
        <f t="shared" ca="1" si="349"/>
        <v>-1141.6685540727128</v>
      </c>
      <c r="Y828" s="29">
        <f t="shared" ca="1" si="350"/>
        <v>-278.64359216293161</v>
      </c>
      <c r="Z828" s="29">
        <f t="shared" ca="1" si="351"/>
        <v>239.87266222987463</v>
      </c>
      <c r="AA828" s="29">
        <f t="shared" ca="1" si="352"/>
        <v>390.86117736380703</v>
      </c>
      <c r="AB828" s="29">
        <f t="shared" ca="1" si="337"/>
        <v>-389.86117736380703</v>
      </c>
      <c r="AC828" s="29">
        <f t="shared" ca="1" si="338"/>
        <v>-677.36642573754932</v>
      </c>
      <c r="AD828" s="29">
        <f t="shared" ca="1" si="339"/>
        <v>3898.5806633622278</v>
      </c>
      <c r="AE828" s="29">
        <f t="shared" ca="1" si="340"/>
        <v>772603.87959692953</v>
      </c>
      <c r="AF828" s="29">
        <f t="shared" ca="1" si="341"/>
        <v>19266498947.529602</v>
      </c>
      <c r="AH828" s="29">
        <f t="shared" ca="1" si="342"/>
        <v>0.3333333333200727</v>
      </c>
      <c r="AI828" s="29">
        <f t="shared" ca="1" si="343"/>
        <v>1.0000000000336429</v>
      </c>
    </row>
    <row r="829" spans="1:35" x14ac:dyDescent="0.25">
      <c r="A829" s="29">
        <v>81.699999999998397</v>
      </c>
      <c r="B829" s="29">
        <f t="shared" si="344"/>
        <v>1</v>
      </c>
      <c r="C829" s="29">
        <f t="shared" si="345"/>
        <v>0</v>
      </c>
      <c r="E829" s="29">
        <f ca="1">Kp*(G829+H829*OnebyTi+Td*(G829-G828))</f>
        <v>0.33333333332041759</v>
      </c>
      <c r="F829" s="29">
        <f t="shared" ca="1" si="346"/>
        <v>1.0000000000327662</v>
      </c>
      <c r="G829" s="29">
        <f t="shared" ca="1" si="326"/>
        <v>-3.276623417036717E-11</v>
      </c>
      <c r="H829" s="29">
        <f t="shared" ca="1" si="327"/>
        <v>0.22222222234467665</v>
      </c>
      <c r="I829" s="29">
        <f t="shared" ca="1" si="328"/>
        <v>2.257591303085313</v>
      </c>
      <c r="J829" s="29">
        <f t="shared" ca="1" si="329"/>
        <v>1.2398322971779099</v>
      </c>
      <c r="K829" s="29">
        <f t="shared" ca="1" si="330"/>
        <v>5.4839227041343959</v>
      </c>
      <c r="M829" s="29">
        <f ca="1">Kp*(Q829+R829*OnebyTi+Td*(Q829-Q828))</f>
        <v>-14118.648978724988</v>
      </c>
      <c r="N829" s="27">
        <f t="shared" ca="1" si="347"/>
        <v>-7910.2999840066832</v>
      </c>
      <c r="O829" s="27">
        <f t="shared" ca="1" si="331"/>
        <v>-1150.2015185022146</v>
      </c>
      <c r="P829" s="27">
        <f t="shared" ca="1" si="348"/>
        <v>1437.6743841959228</v>
      </c>
      <c r="Q829" s="29">
        <f t="shared" ca="1" si="332"/>
        <v>-1436.6743841959228</v>
      </c>
      <c r="R829" s="29">
        <f t="shared" ca="1" si="333"/>
        <v>-3665.7351156996333</v>
      </c>
      <c r="S829" s="29">
        <f t="shared" ca="1" si="334"/>
        <v>16702.089605864883</v>
      </c>
      <c r="T829" s="29">
        <f t="shared" ca="1" si="335"/>
        <v>17347188.358898912</v>
      </c>
      <c r="U829" s="29">
        <f t="shared" ca="1" si="336"/>
        <v>20706.53433962855</v>
      </c>
      <c r="W829" s="29">
        <f ca="1">Kp*(AB829+AC829*OnebyTi+Td*(AB829-AB828))</f>
        <v>-3368.4085292160207</v>
      </c>
      <c r="X829" s="27">
        <f t="shared" ca="1" si="349"/>
        <v>-1184.1702313730555</v>
      </c>
      <c r="Y829" s="27">
        <f t="shared" ca="1" si="350"/>
        <v>-320.73381622552097</v>
      </c>
      <c r="Z829" s="27">
        <f t="shared" ca="1" si="351"/>
        <v>214.58432609740331</v>
      </c>
      <c r="AA829" s="27">
        <f t="shared" ca="1" si="352"/>
        <v>383.49738058694254</v>
      </c>
      <c r="AB829" s="29">
        <f t="shared" ca="1" si="337"/>
        <v>-382.49738058694254</v>
      </c>
      <c r="AC829" s="29">
        <f t="shared" ca="1" si="338"/>
        <v>-715.61616379624354</v>
      </c>
      <c r="AD829" s="29">
        <f t="shared" ca="1" si="339"/>
        <v>3936.830401420922</v>
      </c>
      <c r="AE829" s="29">
        <f t="shared" ca="1" si="340"/>
        <v>787234.30421251676</v>
      </c>
      <c r="AF829" s="29">
        <f t="shared" ca="1" si="341"/>
        <v>19930024358.312317</v>
      </c>
      <c r="AH829" s="29">
        <f t="shared" ca="1" si="342"/>
        <v>0.33333333332041759</v>
      </c>
      <c r="AI829" s="29">
        <f t="shared" ca="1" si="343"/>
        <v>1.0000000000327662</v>
      </c>
    </row>
    <row r="830" spans="1:35" x14ac:dyDescent="0.25">
      <c r="A830" s="29">
        <v>81.799999999998406</v>
      </c>
      <c r="B830" s="29">
        <f t="shared" si="344"/>
        <v>1</v>
      </c>
      <c r="C830" s="29">
        <f t="shared" si="345"/>
        <v>0</v>
      </c>
      <c r="E830" s="29">
        <f ca="1">Kp*(G830+H830*OnebyTi+Td*(G830-G829))</f>
        <v>0.33333333332074777</v>
      </c>
      <c r="F830" s="27">
        <f t="shared" ca="1" si="346"/>
        <v>1.0000000000319134</v>
      </c>
      <c r="G830" s="29">
        <f t="shared" ca="1" si="326"/>
        <v>-3.1913360842850125E-11</v>
      </c>
      <c r="H830" s="29">
        <f t="shared" ca="1" si="327"/>
        <v>0.22222222234148531</v>
      </c>
      <c r="I830" s="29">
        <f t="shared" ca="1" si="328"/>
        <v>2.2575913030885042</v>
      </c>
      <c r="J830" s="29">
        <f t="shared" ca="1" si="329"/>
        <v>1.2398322971779099</v>
      </c>
      <c r="K830" s="29">
        <f t="shared" ca="1" si="330"/>
        <v>5.4839227043954475</v>
      </c>
      <c r="M830" s="29">
        <f ca="1">Kp*(Q830+R830*OnebyTi+Td*(Q830-Q829))</f>
        <v>-13684.632520136141</v>
      </c>
      <c r="N830" s="29">
        <f t="shared" ca="1" si="347"/>
        <v>-8191.8594629229119</v>
      </c>
      <c r="O830" s="29">
        <f t="shared" ca="1" si="331"/>
        <v>-1426.0848068751341</v>
      </c>
      <c r="P830" s="29">
        <f t="shared" ca="1" si="348"/>
        <v>1332.0617636726327</v>
      </c>
      <c r="Q830" s="29">
        <f t="shared" ca="1" si="332"/>
        <v>-1331.0617636726327</v>
      </c>
      <c r="R830" s="29">
        <f t="shared" ca="1" si="333"/>
        <v>-3798.8412920668966</v>
      </c>
      <c r="S830" s="29">
        <f t="shared" ca="1" si="334"/>
        <v>16835.195782232146</v>
      </c>
      <c r="T830" s="29">
        <f t="shared" ca="1" si="335"/>
        <v>17524360.900770042</v>
      </c>
      <c r="U830" s="29">
        <f t="shared" ca="1" si="336"/>
        <v>20871.56367604254</v>
      </c>
      <c r="W830" s="29">
        <f ca="1">Kp*(AB830+AC830*OnebyTi+Td*(AB830-AB829))</f>
        <v>-3375.1195170117599</v>
      </c>
      <c r="X830" s="29">
        <f t="shared" ca="1" si="349"/>
        <v>-1224.9851011918101</v>
      </c>
      <c r="Y830" s="29">
        <f t="shared" ca="1" si="350"/>
        <v>-362.8441070993066</v>
      </c>
      <c r="Z830" s="29">
        <f t="shared" ca="1" si="351"/>
        <v>188.47655222110561</v>
      </c>
      <c r="AA830" s="29">
        <f t="shared" ca="1" si="352"/>
        <v>375.25939371014545</v>
      </c>
      <c r="AB830" s="29">
        <f t="shared" ca="1" si="337"/>
        <v>-374.25939371014545</v>
      </c>
      <c r="AC830" s="29">
        <f t="shared" ca="1" si="338"/>
        <v>-753.04210316725812</v>
      </c>
      <c r="AD830" s="29">
        <f t="shared" ca="1" si="339"/>
        <v>3974.2563407919365</v>
      </c>
      <c r="AE830" s="29">
        <f t="shared" ca="1" si="340"/>
        <v>801241.31359054532</v>
      </c>
      <c r="AF830" s="29">
        <f t="shared" ca="1" si="341"/>
        <v>20585890026.900314</v>
      </c>
      <c r="AH830" s="29">
        <f t="shared" ca="1" si="342"/>
        <v>0.33333333332074777</v>
      </c>
      <c r="AI830" s="29">
        <f t="shared" ca="1" si="343"/>
        <v>1.0000000000319134</v>
      </c>
    </row>
    <row r="831" spans="1:35" x14ac:dyDescent="0.25">
      <c r="A831" s="29">
        <v>81.8999999999984</v>
      </c>
      <c r="B831" s="29">
        <f t="shared" si="344"/>
        <v>1</v>
      </c>
      <c r="C831" s="29">
        <f t="shared" si="345"/>
        <v>0</v>
      </c>
      <c r="E831" s="29">
        <f ca="1">Kp*(G831+H831*OnebyTi+Td*(G831-G830))</f>
        <v>0.33333333332106396</v>
      </c>
      <c r="F831" s="29">
        <f t="shared" ca="1" si="346"/>
        <v>1.0000000000310836</v>
      </c>
      <c r="G831" s="29">
        <f t="shared" ca="1" si="326"/>
        <v>-3.1083580154245283E-11</v>
      </c>
      <c r="H831" s="29">
        <f t="shared" ca="1" si="327"/>
        <v>0.22222222233837696</v>
      </c>
      <c r="I831" s="29">
        <f t="shared" ca="1" si="328"/>
        <v>2.2575913030916124</v>
      </c>
      <c r="J831" s="29">
        <f t="shared" ca="1" si="329"/>
        <v>1.2398322971779099</v>
      </c>
      <c r="K831" s="29">
        <f t="shared" ca="1" si="330"/>
        <v>5.4839227046500216</v>
      </c>
      <c r="M831" s="29">
        <f ca="1">Kp*(Q831+R831*OnebyTi+Td*(Q831-Q830))</f>
        <v>-13192.038812349803</v>
      </c>
      <c r="N831" s="27">
        <f t="shared" ca="1" si="347"/>
        <v>-8449.0396482918095</v>
      </c>
      <c r="O831" s="27">
        <f t="shared" ca="1" si="331"/>
        <v>-1702.1997436656777</v>
      </c>
      <c r="P831" s="27">
        <f t="shared" ca="1" si="348"/>
        <v>1219.5003047560094</v>
      </c>
      <c r="Q831" s="29">
        <f t="shared" ca="1" si="332"/>
        <v>-1218.5003047560094</v>
      </c>
      <c r="R831" s="29">
        <f t="shared" ca="1" si="333"/>
        <v>-3920.6913225424973</v>
      </c>
      <c r="S831" s="29">
        <f t="shared" ca="1" si="334"/>
        <v>16957.045812707747</v>
      </c>
      <c r="T831" s="29">
        <f t="shared" ca="1" si="335"/>
        <v>17672835.200039092</v>
      </c>
      <c r="U831" s="29">
        <f t="shared" ca="1" si="336"/>
        <v>21022.637279238304</v>
      </c>
      <c r="W831" s="29">
        <f ca="1">Kp*(AB831+AC831*OnebyTi+Td*(AB831-AB830))</f>
        <v>-3375.2349600304856</v>
      </c>
      <c r="X831" s="27">
        <f t="shared" ca="1" si="349"/>
        <v>-1264.005785562756</v>
      </c>
      <c r="Y831" s="27">
        <f t="shared" ca="1" si="350"/>
        <v>-404.89121954272451</v>
      </c>
      <c r="Z831" s="27">
        <f t="shared" ca="1" si="351"/>
        <v>161.58832638140331</v>
      </c>
      <c r="AA831" s="27">
        <f t="shared" ca="1" si="352"/>
        <v>366.14988703733303</v>
      </c>
      <c r="AB831" s="29">
        <f t="shared" ca="1" si="337"/>
        <v>-365.14988703733303</v>
      </c>
      <c r="AC831" s="29">
        <f t="shared" ca="1" si="338"/>
        <v>-789.55709187099137</v>
      </c>
      <c r="AD831" s="29">
        <f t="shared" ca="1" si="339"/>
        <v>4010.7713294956698</v>
      </c>
      <c r="AE831" s="29">
        <f t="shared" ca="1" si="340"/>
        <v>814574.75759088306</v>
      </c>
      <c r="AF831" s="29">
        <f t="shared" ca="1" si="341"/>
        <v>21231213404.592682</v>
      </c>
      <c r="AH831" s="29">
        <f t="shared" ca="1" si="342"/>
        <v>0.33333333332106396</v>
      </c>
      <c r="AI831" s="29">
        <f t="shared" ca="1" si="343"/>
        <v>1.0000000000310836</v>
      </c>
    </row>
    <row r="832" spans="1:35" x14ac:dyDescent="0.25">
      <c r="A832" s="29">
        <v>81.999999999998394</v>
      </c>
      <c r="B832" s="29">
        <f t="shared" si="344"/>
        <v>1</v>
      </c>
      <c r="C832" s="29">
        <f t="shared" si="345"/>
        <v>0</v>
      </c>
      <c r="E832" s="29">
        <f ca="1">Kp*(G832+H832*OnebyTi+Td*(G832-G831))</f>
        <v>0.333333333321368</v>
      </c>
      <c r="F832" s="27">
        <f t="shared" ca="1" si="346"/>
        <v>1.000000000030276</v>
      </c>
      <c r="G832" s="29">
        <f t="shared" ca="1" si="326"/>
        <v>-3.0276003926132944E-11</v>
      </c>
      <c r="H832" s="29">
        <f t="shared" ca="1" si="327"/>
        <v>0.22222222233534936</v>
      </c>
      <c r="I832" s="29">
        <f t="shared" ca="1" si="328"/>
        <v>2.2575913030946402</v>
      </c>
      <c r="J832" s="29">
        <f t="shared" ca="1" si="329"/>
        <v>1.2398322971779099</v>
      </c>
      <c r="K832" s="29">
        <f t="shared" ca="1" si="330"/>
        <v>5.4839227048982853</v>
      </c>
      <c r="M832" s="29">
        <f ca="1">Kp*(Q832+R832*OnebyTi+Td*(Q832-Q831))</f>
        <v>-12641.511442450072</v>
      </c>
      <c r="N832" s="29">
        <f t="shared" ca="1" si="347"/>
        <v>-8680.4194830458837</v>
      </c>
      <c r="O832" s="29">
        <f t="shared" ca="1" si="331"/>
        <v>-1977.5419429712006</v>
      </c>
      <c r="P832" s="29">
        <f t="shared" ca="1" si="348"/>
        <v>1100.264139615663</v>
      </c>
      <c r="Q832" s="29">
        <f t="shared" ca="1" si="332"/>
        <v>-1099.264139615663</v>
      </c>
      <c r="R832" s="29">
        <f t="shared" ca="1" si="333"/>
        <v>-4030.6177365040635</v>
      </c>
      <c r="S832" s="29">
        <f t="shared" ca="1" si="334"/>
        <v>17066.972226669313</v>
      </c>
      <c r="T832" s="29">
        <f t="shared" ca="1" si="335"/>
        <v>17793673.364903588</v>
      </c>
      <c r="U832" s="29">
        <f t="shared" ca="1" si="336"/>
        <v>21158.927597580801</v>
      </c>
      <c r="W832" s="29">
        <f ca="1">Kp*(AB832+AC832*OnebyTi+Td*(AB832-AB831))</f>
        <v>-3368.6514451010212</v>
      </c>
      <c r="X832" s="29">
        <f t="shared" ca="1" si="349"/>
        <v>-1301.126786834031</v>
      </c>
      <c r="Y832" s="29">
        <f t="shared" ca="1" si="350"/>
        <v>-446.79073134734074</v>
      </c>
      <c r="Z832" s="29">
        <f t="shared" ca="1" si="351"/>
        <v>133.96079291810938</v>
      </c>
      <c r="AA832" s="29">
        <f t="shared" ca="1" si="352"/>
        <v>356.17330199911123</v>
      </c>
      <c r="AB832" s="29">
        <f t="shared" ca="1" si="337"/>
        <v>-355.17330199911123</v>
      </c>
      <c r="AC832" s="29">
        <f t="shared" ca="1" si="338"/>
        <v>-825.07442207090253</v>
      </c>
      <c r="AD832" s="29">
        <f t="shared" ca="1" si="339"/>
        <v>4046.2886596955809</v>
      </c>
      <c r="AE832" s="29">
        <f t="shared" ca="1" si="340"/>
        <v>827189.56503617822</v>
      </c>
      <c r="AF832" s="29">
        <f t="shared" ca="1" si="341"/>
        <v>21863197176.963326</v>
      </c>
      <c r="AH832" s="29">
        <f t="shared" ca="1" si="342"/>
        <v>0.333333333321368</v>
      </c>
      <c r="AI832" s="29">
        <f t="shared" ca="1" si="343"/>
        <v>1.000000000030276</v>
      </c>
    </row>
    <row r="833" spans="1:35" x14ac:dyDescent="0.25">
      <c r="A833" s="29">
        <v>82.099999999998403</v>
      </c>
      <c r="B833" s="29">
        <f t="shared" si="344"/>
        <v>1</v>
      </c>
      <c r="C833" s="29">
        <f t="shared" si="345"/>
        <v>0</v>
      </c>
      <c r="E833" s="29">
        <f ca="1">Kp*(G833+H833*OnebyTi+Td*(G833-G832))</f>
        <v>0.33333333332166071</v>
      </c>
      <c r="F833" s="29">
        <f t="shared" ca="1" si="346"/>
        <v>1.00000000002949</v>
      </c>
      <c r="G833" s="29">
        <f t="shared" ref="G833:G896" ca="1" si="353">B833-F833</f>
        <v>-2.9489966024698333E-11</v>
      </c>
      <c r="H833" s="29">
        <f t="shared" ref="H833:H896" ca="1" si="354">H832+G833*0.1</f>
        <v>0.22222222233240035</v>
      </c>
      <c r="I833" s="29">
        <f t="shared" ref="I833:I896" ca="1" si="355">IF(ROW()&lt;12,0,I832+ABS(G833)*0.1)</f>
        <v>2.2575913030975894</v>
      </c>
      <c r="J833" s="29">
        <f t="shared" ref="J833:J896" ca="1" si="356">IF(ROW()&lt;12,0,J832+((G833)^2)*0.1)</f>
        <v>1.2398322971779099</v>
      </c>
      <c r="K833" s="29">
        <f t="shared" ref="K833:K896" ca="1" si="357">IF(ROW()&lt;12,0,K832+A833*ABS(G833)*0.1)</f>
        <v>5.4839227051403983</v>
      </c>
      <c r="M833" s="29">
        <f ca="1">Kp*(Q833+R833*OnebyTi+Td*(Q833-Q832))</f>
        <v>-12033.918399961947</v>
      </c>
      <c r="N833" s="27">
        <f t="shared" ca="1" si="347"/>
        <v>-8884.6441338310669</v>
      </c>
      <c r="O833" s="29">
        <f t="shared" ref="O833:O896" ca="1" si="358">IF((ROW()-12)*0.1&lt;L_2,0,OFFSET(N833,-1,0)*b_2/K_2-O832*a_2)</f>
        <v>-2251.0900143126128</v>
      </c>
      <c r="P833" s="29">
        <f t="shared" ca="1" si="348"/>
        <v>974.65720247249624</v>
      </c>
      <c r="Q833" s="29">
        <f t="shared" ref="Q833:Q896" ca="1" si="359">B833-P833</f>
        <v>-973.65720247249624</v>
      </c>
      <c r="R833" s="29">
        <f t="shared" ref="R833:R896" ca="1" si="360">R832+Q833*0.1</f>
        <v>-4127.9834567513135</v>
      </c>
      <c r="S833" s="29">
        <f t="shared" ref="S833:S896" ca="1" si="361">IF(ROW()&lt;12,0,S832+ABS(Q833)*0.1)</f>
        <v>17164.337946916563</v>
      </c>
      <c r="T833" s="29">
        <f t="shared" ref="T833:T896" ca="1" si="362">IF(ROW()&lt;12,0,T832+((Q833)^2)*0.1)</f>
        <v>17888474.199696243</v>
      </c>
      <c r="U833" s="29">
        <f t="shared" ref="U833:U896" ca="1" si="363">IF(ROW()&lt;12,0,U832+J833*ABS(Q833)*0.1)</f>
        <v>21279.644762181331</v>
      </c>
      <c r="W833" s="29">
        <f ca="1">Kp*(AB833+AC833*OnebyTi+Td*(AB833-AB832))</f>
        <v>-3355.2772339021103</v>
      </c>
      <c r="X833" s="29">
        <f t="shared" ca="1" si="349"/>
        <v>-1336.2447264230454</v>
      </c>
      <c r="Y833" s="29">
        <f t="shared" ca="1" si="350"/>
        <v>-488.45719244321657</v>
      </c>
      <c r="Z833" s="29">
        <f t="shared" ca="1" si="351"/>
        <v>105.63720685759583</v>
      </c>
      <c r="AA833" s="29">
        <f t="shared" ca="1" si="352"/>
        <v>345.3358700480905</v>
      </c>
      <c r="AB833" s="29">
        <f t="shared" ref="AB833:AB896" ca="1" si="364">B833-AA833</f>
        <v>-344.3358700480905</v>
      </c>
      <c r="AC833" s="29">
        <f t="shared" ref="AC833:AC896" ca="1" si="365">AC832+AB833*0.1</f>
        <v>-859.50800907571158</v>
      </c>
      <c r="AD833" s="29">
        <f t="shared" ref="AD833:AD896" ca="1" si="366">IF(ROW()&lt;12,0,AD832+ABS(AB833)*0.1)</f>
        <v>4080.7222467003899</v>
      </c>
      <c r="AE833" s="29">
        <f t="shared" ref="AE833:AE896" ca="1" si="367">IF(ROW()&lt;12,0,AE832+((AB833)^2)*0.1)</f>
        <v>839046.28417635581</v>
      </c>
      <c r="AF833" s="29">
        <f t="shared" ref="AF833:AF896" ca="1" si="368">IF(ROW()&lt;12,0,AF832+T833*ABS(AB833)*0.1)</f>
        <v>22479161509.701847</v>
      </c>
      <c r="AH833" s="29">
        <f t="shared" ca="1" si="342"/>
        <v>0.33333333332166071</v>
      </c>
      <c r="AI833" s="29">
        <f t="shared" ca="1" si="343"/>
        <v>1.00000000002949</v>
      </c>
    </row>
    <row r="834" spans="1:35" x14ac:dyDescent="0.25">
      <c r="A834" s="29">
        <v>82.199999999998397</v>
      </c>
      <c r="B834" s="29">
        <f t="shared" si="344"/>
        <v>1</v>
      </c>
      <c r="C834" s="29">
        <f t="shared" si="345"/>
        <v>0</v>
      </c>
      <c r="E834" s="29">
        <f ca="1">Kp*(G834+H834*OnebyTi+Td*(G834-G833))</f>
        <v>0.33333333332194437</v>
      </c>
      <c r="F834" s="29">
        <f t="shared" ca="1" si="346"/>
        <v>1.0000000000287246</v>
      </c>
      <c r="G834" s="29">
        <f t="shared" ca="1" si="353"/>
        <v>-2.872457827152175E-11</v>
      </c>
      <c r="H834" s="29">
        <f t="shared" ca="1" si="354"/>
        <v>0.2222222223295279</v>
      </c>
      <c r="I834" s="29">
        <f t="shared" ca="1" si="355"/>
        <v>2.2575913031004617</v>
      </c>
      <c r="J834" s="29">
        <f t="shared" ca="1" si="356"/>
        <v>1.2398322971779099</v>
      </c>
      <c r="K834" s="29">
        <f t="shared" ca="1" si="357"/>
        <v>5.4839227053765143</v>
      </c>
      <c r="M834" s="29">
        <f ca="1">Kp*(Q834+R834*OnebyTi+Td*(Q834-Q833))</f>
        <v>-11370.353335186848</v>
      </c>
      <c r="N834" s="29">
        <f t="shared" ca="1" si="347"/>
        <v>-9060.4312491066266</v>
      </c>
      <c r="O834" s="27">
        <f t="shared" ca="1" si="358"/>
        <v>-2521.808959226074</v>
      </c>
      <c r="P834" s="27">
        <f t="shared" ca="1" si="348"/>
        <v>843.01270732680928</v>
      </c>
      <c r="Q834" s="29">
        <f t="shared" ca="1" si="359"/>
        <v>-842.01270732680928</v>
      </c>
      <c r="R834" s="29">
        <f t="shared" ca="1" si="360"/>
        <v>-4212.1847274839947</v>
      </c>
      <c r="S834" s="29">
        <f t="shared" ca="1" si="361"/>
        <v>17248.539217649242</v>
      </c>
      <c r="T834" s="29">
        <f t="shared" ca="1" si="362"/>
        <v>17959372.739626225</v>
      </c>
      <c r="U834" s="29">
        <f t="shared" ca="1" si="363"/>
        <v>21384.040217099129</v>
      </c>
      <c r="W834" s="29">
        <f ca="1">Kp*(AB834+AC834*OnebyTi+Td*(AB834-AB833))</f>
        <v>-3335.0326276455326</v>
      </c>
      <c r="X834" s="27">
        <f t="shared" ca="1" si="349"/>
        <v>-1369.2585831017425</v>
      </c>
      <c r="Y834" s="27">
        <f t="shared" ca="1" si="350"/>
        <v>-529.80427837653326</v>
      </c>
      <c r="Z834" s="27">
        <f t="shared" ca="1" si="351"/>
        <v>76.662881102792596</v>
      </c>
      <c r="AA834" s="27">
        <f t="shared" ca="1" si="352"/>
        <v>333.64562829788059</v>
      </c>
      <c r="AB834" s="29">
        <f t="shared" ca="1" si="364"/>
        <v>-332.64562829788059</v>
      </c>
      <c r="AC834" s="29">
        <f t="shared" ca="1" si="365"/>
        <v>-892.7725719054996</v>
      </c>
      <c r="AD834" s="29">
        <f t="shared" ca="1" si="366"/>
        <v>4113.9868095301781</v>
      </c>
      <c r="AE834" s="29">
        <f t="shared" ca="1" si="367"/>
        <v>850111.59557892499</v>
      </c>
      <c r="AF834" s="29">
        <f t="shared" ca="1" si="368"/>
        <v>23076572192.582726</v>
      </c>
      <c r="AH834" s="29">
        <f t="shared" ref="AH834:AH897" ca="1" si="369">IF(ProcessModel = "Model1", E834, IF(ProcessModel = "Model2", M834, W834))</f>
        <v>0.33333333332194437</v>
      </c>
      <c r="AI834" s="29">
        <f t="shared" ref="AI834:AI897" ca="1" si="370">IF(ProcessModel = "Model1", F834, IF(ProcessModel = "Model2", P834, AA834))</f>
        <v>1.0000000000287246</v>
      </c>
    </row>
    <row r="835" spans="1:35" x14ac:dyDescent="0.25">
      <c r="A835" s="29">
        <v>82.299999999998406</v>
      </c>
      <c r="B835" s="29">
        <f t="shared" si="344"/>
        <v>1</v>
      </c>
      <c r="C835" s="29">
        <f t="shared" si="345"/>
        <v>0</v>
      </c>
      <c r="E835" s="29">
        <f ca="1">Kp*(G835+H835*OnebyTi+Td*(G835-G834))</f>
        <v>0.33333333332222126</v>
      </c>
      <c r="F835" s="27">
        <f t="shared" ca="1" si="346"/>
        <v>1.000000000027979</v>
      </c>
      <c r="G835" s="29">
        <f t="shared" ca="1" si="353"/>
        <v>-2.7978952488183495E-11</v>
      </c>
      <c r="H835" s="29">
        <f t="shared" ca="1" si="354"/>
        <v>0.22222222232673</v>
      </c>
      <c r="I835" s="29">
        <f t="shared" ca="1" si="355"/>
        <v>2.2575913031032595</v>
      </c>
      <c r="J835" s="29">
        <f t="shared" ca="1" si="356"/>
        <v>1.2398322971779099</v>
      </c>
      <c r="K835" s="29">
        <f t="shared" ca="1" si="357"/>
        <v>5.4839227056067807</v>
      </c>
      <c r="M835" s="29">
        <f ca="1">Kp*(Q835+R835*OnebyTi+Td*(Q835-Q834))</f>
        <v>-10652.136017786679</v>
      </c>
      <c r="N835" s="27">
        <f t="shared" ca="1" si="347"/>
        <v>-9206.5770759326842</v>
      </c>
      <c r="O835" s="29">
        <f t="shared" ca="1" si="358"/>
        <v>-2788.6536846343893</v>
      </c>
      <c r="P835" s="29">
        <f t="shared" ca="1" si="348"/>
        <v>705.69250838385165</v>
      </c>
      <c r="Q835" s="29">
        <f t="shared" ca="1" si="359"/>
        <v>-704.69250838385165</v>
      </c>
      <c r="R835" s="29">
        <f t="shared" ca="1" si="360"/>
        <v>-4282.6539783223798</v>
      </c>
      <c r="S835" s="29">
        <f t="shared" ca="1" si="361"/>
        <v>17319.008468487627</v>
      </c>
      <c r="T835" s="29">
        <f t="shared" ca="1" si="362"/>
        <v>18009031.892763458</v>
      </c>
      <c r="U835" s="29">
        <f t="shared" ca="1" si="363"/>
        <v>21471.410270246492</v>
      </c>
      <c r="W835" s="29">
        <f ca="1">Kp*(AB835+AC835*OnebyTi+Td*(AB835-AB834))</f>
        <v>-3307.8503135745495</v>
      </c>
      <c r="X835" s="29">
        <f t="shared" ca="1" si="349"/>
        <v>-1400.0699303320348</v>
      </c>
      <c r="Y835" s="29">
        <f t="shared" ca="1" si="350"/>
        <v>-570.74494792333473</v>
      </c>
      <c r="Z835" s="29">
        <f t="shared" ca="1" si="351"/>
        <v>47.085128713568629</v>
      </c>
      <c r="AA835" s="29">
        <f t="shared" ca="1" si="352"/>
        <v>321.11243182378865</v>
      </c>
      <c r="AB835" s="29">
        <f t="shared" ca="1" si="364"/>
        <v>-320.11243182378865</v>
      </c>
      <c r="AC835" s="29">
        <f t="shared" ca="1" si="365"/>
        <v>-924.78381508787845</v>
      </c>
      <c r="AD835" s="29">
        <f t="shared" ca="1" si="366"/>
        <v>4145.9980527125572</v>
      </c>
      <c r="AE835" s="29">
        <f t="shared" ca="1" si="367"/>
        <v>860358.79247973894</v>
      </c>
      <c r="AF835" s="29">
        <f t="shared" ca="1" si="368"/>
        <v>23653063691.981194</v>
      </c>
      <c r="AH835" s="29">
        <f t="shared" ca="1" si="369"/>
        <v>0.33333333332222126</v>
      </c>
      <c r="AI835" s="29">
        <f t="shared" ca="1" si="370"/>
        <v>1.000000000027979</v>
      </c>
    </row>
    <row r="836" spans="1:35" x14ac:dyDescent="0.25">
      <c r="A836" s="29">
        <v>82.3999999999984</v>
      </c>
      <c r="B836" s="29">
        <f t="shared" si="344"/>
        <v>1</v>
      </c>
      <c r="C836" s="29">
        <f t="shared" si="345"/>
        <v>0</v>
      </c>
      <c r="E836" s="29">
        <f ca="1">Kp*(G836+H836*OnebyTi+Td*(G836-G835))</f>
        <v>0.33333333332249127</v>
      </c>
      <c r="F836" s="29">
        <f t="shared" ca="1" si="346"/>
        <v>1.0000000000272526</v>
      </c>
      <c r="G836" s="29">
        <f t="shared" ca="1" si="353"/>
        <v>-2.7252644585473718E-11</v>
      </c>
      <c r="H836" s="29">
        <f t="shared" ca="1" si="354"/>
        <v>0.22222222232400474</v>
      </c>
      <c r="I836" s="29">
        <f t="shared" ca="1" si="355"/>
        <v>2.2575913031059849</v>
      </c>
      <c r="J836" s="29">
        <f t="shared" ca="1" si="356"/>
        <v>1.2398322971779099</v>
      </c>
      <c r="K836" s="29">
        <f t="shared" ca="1" si="357"/>
        <v>5.4839227058313424</v>
      </c>
      <c r="M836" s="29">
        <f ca="1">Kp*(Q836+R836*OnebyTi+Td*(Q836-Q835))</f>
        <v>-9880.8119781522582</v>
      </c>
      <c r="N836" s="29">
        <f t="shared" ca="1" si="347"/>
        <v>-9321.962410304086</v>
      </c>
      <c r="O836" s="27">
        <f t="shared" ca="1" si="358"/>
        <v>-3050.5726224652335</v>
      </c>
      <c r="P836" s="27">
        <f t="shared" ca="1" si="348"/>
        <v>563.08634319816099</v>
      </c>
      <c r="Q836" s="29">
        <f t="shared" ca="1" si="359"/>
        <v>-562.08634319816099</v>
      </c>
      <c r="R836" s="29">
        <f t="shared" ca="1" si="360"/>
        <v>-4338.8626126421959</v>
      </c>
      <c r="S836" s="29">
        <f t="shared" ca="1" si="361"/>
        <v>17375.217102807444</v>
      </c>
      <c r="T836" s="29">
        <f t="shared" ca="1" si="362"/>
        <v>18040625.998484448</v>
      </c>
      <c r="U836" s="29">
        <f t="shared" ca="1" si="363"/>
        <v>21541.099550456463</v>
      </c>
      <c r="W836" s="29">
        <f ca="1">Kp*(AB836+AC836*OnebyTi+Td*(AB836-AB835))</f>
        <v>-3273.6756923056209</v>
      </c>
      <c r="X836" s="27">
        <f t="shared" ca="1" si="349"/>
        <v>-1428.5831721656107</v>
      </c>
      <c r="Y836" s="27">
        <f t="shared" ca="1" si="350"/>
        <v>-611.19160459134218</v>
      </c>
      <c r="Z836" s="27">
        <f t="shared" ca="1" si="351"/>
        <v>16.953200315218883</v>
      </c>
      <c r="AA836" s="27">
        <f t="shared" ca="1" si="352"/>
        <v>307.74796254858592</v>
      </c>
      <c r="AB836" s="29">
        <f t="shared" ca="1" si="364"/>
        <v>-306.74796254858592</v>
      </c>
      <c r="AC836" s="29">
        <f t="shared" ca="1" si="365"/>
        <v>-955.45861134273707</v>
      </c>
      <c r="AD836" s="29">
        <f t="shared" ca="1" si="366"/>
        <v>4176.672848967416</v>
      </c>
      <c r="AE836" s="29">
        <f t="shared" ca="1" si="367"/>
        <v>869768.22373250977</v>
      </c>
      <c r="AF836" s="29">
        <f t="shared" ca="1" si="368"/>
        <v>24206456218.794807</v>
      </c>
      <c r="AH836" s="29">
        <f t="shared" ca="1" si="369"/>
        <v>0.33333333332249127</v>
      </c>
      <c r="AI836" s="29">
        <f t="shared" ca="1" si="370"/>
        <v>1.0000000000272526</v>
      </c>
    </row>
    <row r="837" spans="1:35" x14ac:dyDescent="0.25">
      <c r="A837" s="29">
        <v>82.499999999998394</v>
      </c>
      <c r="B837" s="29">
        <f t="shared" si="344"/>
        <v>1</v>
      </c>
      <c r="C837" s="29">
        <f t="shared" si="345"/>
        <v>0</v>
      </c>
      <c r="E837" s="29">
        <f ca="1">Kp*(G837+H837*OnebyTi+Td*(G837-G836))</f>
        <v>0.33333333332275678</v>
      </c>
      <c r="F837" s="27">
        <f t="shared" ca="1" si="346"/>
        <v>1.0000000000265448</v>
      </c>
      <c r="G837" s="29">
        <f t="shared" ca="1" si="353"/>
        <v>-2.6544766384972718E-11</v>
      </c>
      <c r="H837" s="29">
        <f t="shared" ca="1" si="354"/>
        <v>0.22222222232135025</v>
      </c>
      <c r="I837" s="29">
        <f t="shared" ca="1" si="355"/>
        <v>2.2575913031086392</v>
      </c>
      <c r="J837" s="29">
        <f t="shared" ca="1" si="356"/>
        <v>1.2398322971779099</v>
      </c>
      <c r="K837" s="29">
        <f t="shared" ca="1" si="357"/>
        <v>5.483922706050337</v>
      </c>
      <c r="M837" s="29">
        <f ca="1">Kp*(Q837+R837*OnebyTi+Td*(Q837-Q836))</f>
        <v>-9058.1513167333906</v>
      </c>
      <c r="N837" s="27">
        <f t="shared" ca="1" si="347"/>
        <v>-9405.5583560012674</v>
      </c>
      <c r="O837" s="29">
        <f t="shared" ca="1" si="358"/>
        <v>-3306.5114443871439</v>
      </c>
      <c r="P837" s="29">
        <f t="shared" ca="1" si="348"/>
        <v>415.61095898700762</v>
      </c>
      <c r="Q837" s="29">
        <f t="shared" ca="1" si="359"/>
        <v>-414.61095898700762</v>
      </c>
      <c r="R837" s="29">
        <f t="shared" ca="1" si="360"/>
        <v>-4380.3237085408964</v>
      </c>
      <c r="S837" s="29">
        <f t="shared" ca="1" si="361"/>
        <v>17416.678198706144</v>
      </c>
      <c r="T837" s="29">
        <f t="shared" ca="1" si="362"/>
        <v>18057816.223215662</v>
      </c>
      <c r="U837" s="29">
        <f t="shared" ca="1" si="363"/>
        <v>21592.504356228063</v>
      </c>
      <c r="W837" s="29">
        <f ca="1">Kp*(AB837+AC837*OnebyTi+Td*(AB837-AB836))</f>
        <v>-3232.467185064168</v>
      </c>
      <c r="X837" s="29">
        <f t="shared" ca="1" si="349"/>
        <v>-1454.7057772175594</v>
      </c>
      <c r="Y837" s="29">
        <f t="shared" ca="1" si="350"/>
        <v>-651.05626175020279</v>
      </c>
      <c r="Z837" s="29">
        <f t="shared" ca="1" si="351"/>
        <v>-13.681783316960821</v>
      </c>
      <c r="AA837" s="29">
        <f t="shared" ca="1" si="352"/>
        <v>293.56573464228654</v>
      </c>
      <c r="AB837" s="29">
        <f t="shared" ca="1" si="364"/>
        <v>-292.56573464228654</v>
      </c>
      <c r="AC837" s="29">
        <f t="shared" ca="1" si="365"/>
        <v>-984.71518480696568</v>
      </c>
      <c r="AD837" s="29">
        <f t="shared" ca="1" si="366"/>
        <v>4205.9294224316445</v>
      </c>
      <c r="AE837" s="29">
        <f t="shared" ca="1" si="367"/>
        <v>878327.6946411879</v>
      </c>
      <c r="AF837" s="29">
        <f t="shared" ca="1" si="368"/>
        <v>24734766045.732857</v>
      </c>
      <c r="AH837" s="29">
        <f t="shared" ca="1" si="369"/>
        <v>0.33333333332275678</v>
      </c>
      <c r="AI837" s="29">
        <f t="shared" ca="1" si="370"/>
        <v>1.0000000000265448</v>
      </c>
    </row>
    <row r="838" spans="1:35" x14ac:dyDescent="0.25">
      <c r="A838" s="29">
        <v>82.599999999998403</v>
      </c>
      <c r="B838" s="29">
        <f t="shared" si="344"/>
        <v>1</v>
      </c>
      <c r="C838" s="29">
        <f t="shared" si="345"/>
        <v>0</v>
      </c>
      <c r="E838" s="29">
        <f ca="1">Kp*(G838+H838*OnebyTi+Td*(G838-G837))</f>
        <v>0.3333333333230179</v>
      </c>
      <c r="F838" s="29">
        <f t="shared" ca="1" si="346"/>
        <v>1.0000000000258549</v>
      </c>
      <c r="G838" s="29">
        <f t="shared" ca="1" si="353"/>
        <v>-2.5854873797470646E-11</v>
      </c>
      <c r="H838" s="29">
        <f t="shared" ca="1" si="354"/>
        <v>0.22222222231876476</v>
      </c>
      <c r="I838" s="29">
        <f t="shared" ca="1" si="355"/>
        <v>2.2575913031112247</v>
      </c>
      <c r="J838" s="29">
        <f t="shared" ca="1" si="356"/>
        <v>1.2398322971779099</v>
      </c>
      <c r="K838" s="29">
        <f t="shared" ca="1" si="357"/>
        <v>5.4839227062638987</v>
      </c>
      <c r="M838" s="29">
        <f ca="1">Kp*(Q838+R838*OnebyTi+Td*(Q838-Q837))</f>
        <v>-8186.1466692556187</v>
      </c>
      <c r="N838" s="29">
        <f t="shared" ca="1" si="347"/>
        <v>-9456.4318671343499</v>
      </c>
      <c r="O838" s="29">
        <f t="shared" ca="1" si="358"/>
        <v>-3555.4168599669501</v>
      </c>
      <c r="P838" s="29">
        <f t="shared" ca="1" si="348"/>
        <v>263.70912299906911</v>
      </c>
      <c r="Q838" s="29">
        <f t="shared" ca="1" si="359"/>
        <v>-262.70912299906911</v>
      </c>
      <c r="R838" s="29">
        <f t="shared" ca="1" si="360"/>
        <v>-4406.5946208408031</v>
      </c>
      <c r="S838" s="29">
        <f t="shared" ca="1" si="361"/>
        <v>17442.949111006052</v>
      </c>
      <c r="T838" s="29">
        <f t="shared" ca="1" si="362"/>
        <v>18064717.831546355</v>
      </c>
      <c r="U838" s="29">
        <f t="shared" ca="1" si="363"/>
        <v>21625.075881773817</v>
      </c>
      <c r="W838" s="29">
        <f ca="1">Kp*(AB838+AC838*OnebyTi+Td*(AB838-AB837))</f>
        <v>-3184.1965198901726</v>
      </c>
      <c r="X838" s="29">
        <f t="shared" ca="1" si="349"/>
        <v>-1478.3485102194049</v>
      </c>
      <c r="Y838" s="29">
        <f t="shared" ca="1" si="350"/>
        <v>-690.25071111926809</v>
      </c>
      <c r="Z838" s="29">
        <f t="shared" ca="1" si="351"/>
        <v>-44.766903438707274</v>
      </c>
      <c r="AA838" s="29">
        <f t="shared" ca="1" si="352"/>
        <v>278.58109637068685</v>
      </c>
      <c r="AB838" s="29">
        <f t="shared" ca="1" si="364"/>
        <v>-277.58109637068685</v>
      </c>
      <c r="AC838" s="29">
        <f t="shared" ca="1" si="365"/>
        <v>-1012.4732944440343</v>
      </c>
      <c r="AD838" s="29">
        <f t="shared" ca="1" si="366"/>
        <v>4233.6875320687132</v>
      </c>
      <c r="AE838" s="29">
        <f t="shared" ca="1" si="367"/>
        <v>886032.82114742312</v>
      </c>
      <c r="AF838" s="29">
        <f t="shared" ca="1" si="368"/>
        <v>25236208463.863628</v>
      </c>
      <c r="AH838" s="29">
        <f t="shared" ca="1" si="369"/>
        <v>0.3333333333230179</v>
      </c>
      <c r="AI838" s="29">
        <f t="shared" ca="1" si="370"/>
        <v>1.0000000000258549</v>
      </c>
    </row>
    <row r="839" spans="1:35" x14ac:dyDescent="0.25">
      <c r="A839" s="29">
        <v>82.699999999998397</v>
      </c>
      <c r="B839" s="29">
        <f t="shared" si="344"/>
        <v>1</v>
      </c>
      <c r="C839" s="29">
        <f t="shared" si="345"/>
        <v>0</v>
      </c>
      <c r="E839" s="29">
        <f ca="1">Kp*(G839+H839*OnebyTi+Td*(G839-G838))</f>
        <v>0.33333333332327597</v>
      </c>
      <c r="F839" s="27">
        <f t="shared" ca="1" si="346"/>
        <v>1.0000000000251823</v>
      </c>
      <c r="G839" s="29">
        <f t="shared" ca="1" si="353"/>
        <v>-2.5182300689152726E-11</v>
      </c>
      <c r="H839" s="29">
        <f t="shared" ca="1" si="354"/>
        <v>0.22222222231624653</v>
      </c>
      <c r="I839" s="29">
        <f t="shared" ca="1" si="355"/>
        <v>2.2575913031137431</v>
      </c>
      <c r="J839" s="29">
        <f t="shared" ca="1" si="356"/>
        <v>1.2398322971779099</v>
      </c>
      <c r="K839" s="29">
        <f t="shared" ca="1" si="357"/>
        <v>5.4839227064721561</v>
      </c>
      <c r="M839" s="29">
        <f ca="1">Kp*(Q839+R839*OnebyTi+Td*(Q839-Q838))</f>
        <v>-7267.0103185948265</v>
      </c>
      <c r="N839" s="27">
        <f t="shared" ca="1" si="347"/>
        <v>-9473.7510498570755</v>
      </c>
      <c r="O839" s="27">
        <f t="shared" ca="1" si="358"/>
        <v>-3796.2404860165748</v>
      </c>
      <c r="P839" s="27">
        <f t="shared" ca="1" si="348"/>
        <v>107.84851826562954</v>
      </c>
      <c r="Q839" s="29">
        <f t="shared" ca="1" si="359"/>
        <v>-106.84851826562954</v>
      </c>
      <c r="R839" s="29">
        <f t="shared" ca="1" si="360"/>
        <v>-4417.2794726673665</v>
      </c>
      <c r="S839" s="29">
        <f t="shared" ca="1" si="361"/>
        <v>17453.633962832613</v>
      </c>
      <c r="T839" s="29">
        <f t="shared" ca="1" si="362"/>
        <v>18065859.492131911</v>
      </c>
      <c r="U839" s="29">
        <f t="shared" ca="1" si="363"/>
        <v>21638.323306158949</v>
      </c>
      <c r="W839" s="29">
        <f ca="1">Kp*(AB839+AC839*OnebyTi+Td*(AB839-AB838))</f>
        <v>-3128.8489959167055</v>
      </c>
      <c r="X839" s="27">
        <f t="shared" ca="1" si="349"/>
        <v>-1499.4256606542131</v>
      </c>
      <c r="Y839" s="27">
        <f t="shared" ca="1" si="350"/>
        <v>-728.68669433110233</v>
      </c>
      <c r="Z839" s="27">
        <f t="shared" ca="1" si="351"/>
        <v>-76.247520214758651</v>
      </c>
      <c r="AA839" s="27">
        <f t="shared" ca="1" si="352"/>
        <v>262.81122833343966</v>
      </c>
      <c r="AB839" s="29">
        <f t="shared" ca="1" si="364"/>
        <v>-261.81122833343966</v>
      </c>
      <c r="AC839" s="29">
        <f t="shared" ca="1" si="365"/>
        <v>-1038.6544172773783</v>
      </c>
      <c r="AD839" s="29">
        <f t="shared" ca="1" si="366"/>
        <v>4259.8686549020567</v>
      </c>
      <c r="AE839" s="29">
        <f t="shared" ca="1" si="367"/>
        <v>892887.33307556959</v>
      </c>
      <c r="AF839" s="29">
        <f t="shared" ca="1" si="368"/>
        <v>25709192950.317066</v>
      </c>
      <c r="AH839" s="29">
        <f t="shared" ca="1" si="369"/>
        <v>0.33333333332327597</v>
      </c>
      <c r="AI839" s="29">
        <f t="shared" ca="1" si="370"/>
        <v>1.0000000000251823</v>
      </c>
    </row>
    <row r="840" spans="1:35" x14ac:dyDescent="0.25">
      <c r="A840" s="29">
        <v>82.799999999998406</v>
      </c>
      <c r="B840" s="29">
        <f t="shared" si="344"/>
        <v>1</v>
      </c>
      <c r="C840" s="29">
        <f t="shared" si="345"/>
        <v>0</v>
      </c>
      <c r="E840" s="29">
        <f ca="1">Kp*(G840+H840*OnebyTi+Td*(G840-G839))</f>
        <v>0.33333333332353121</v>
      </c>
      <c r="F840" s="29">
        <f t="shared" ca="1" si="346"/>
        <v>1.0000000000245266</v>
      </c>
      <c r="G840" s="29">
        <f t="shared" ca="1" si="353"/>
        <v>-2.4526602970809108E-11</v>
      </c>
      <c r="H840" s="29">
        <f t="shared" ca="1" si="354"/>
        <v>0.22222222231379388</v>
      </c>
      <c r="I840" s="29">
        <f t="shared" ca="1" si="355"/>
        <v>2.2575913031161958</v>
      </c>
      <c r="J840" s="29">
        <f t="shared" ca="1" si="356"/>
        <v>1.2398322971779099</v>
      </c>
      <c r="K840" s="29">
        <f t="shared" ca="1" si="357"/>
        <v>5.4839227066752363</v>
      </c>
      <c r="M840" s="29">
        <f ca="1">Kp*(Q840+R840*OnebyTi+Td*(Q840-Q839))</f>
        <v>-6303.1704470168161</v>
      </c>
      <c r="N840" s="29">
        <f t="shared" ca="1" si="347"/>
        <v>-9456.790199123001</v>
      </c>
      <c r="O840" s="29">
        <f t="shared" ca="1" si="358"/>
        <v>-4027.9427743955089</v>
      </c>
      <c r="P840" s="29">
        <f t="shared" ca="1" si="348"/>
        <v>-51.479473493371444</v>
      </c>
      <c r="Q840" s="29">
        <f t="shared" ca="1" si="359"/>
        <v>52.479473493371444</v>
      </c>
      <c r="R840" s="29">
        <f t="shared" ca="1" si="360"/>
        <v>-4412.0315253180297</v>
      </c>
      <c r="S840" s="29">
        <f t="shared" ca="1" si="361"/>
        <v>17458.88191018195</v>
      </c>
      <c r="T840" s="29">
        <f t="shared" ca="1" si="362"/>
        <v>18066134.901645724</v>
      </c>
      <c r="U840" s="29">
        <f t="shared" ca="1" si="363"/>
        <v>21644.829880776546</v>
      </c>
      <c r="W840" s="29">
        <f ca="1">Kp*(AB840+AC840*OnebyTi+Td*(AB840-AB839))</f>
        <v>-3066.4237248539266</v>
      </c>
      <c r="X840" s="29">
        <f t="shared" ca="1" si="349"/>
        <v>-1517.8552679744425</v>
      </c>
      <c r="Y840" s="29">
        <f t="shared" ca="1" si="350"/>
        <v>-766.27607727840518</v>
      </c>
      <c r="Z840" s="29">
        <f t="shared" ca="1" si="351"/>
        <v>-108.06735421469159</v>
      </c>
      <c r="AA840" s="29">
        <f t="shared" ca="1" si="352"/>
        <v>246.27513803867632</v>
      </c>
      <c r="AB840" s="29">
        <f t="shared" ca="1" si="364"/>
        <v>-245.27513803867632</v>
      </c>
      <c r="AC840" s="29">
        <f t="shared" ca="1" si="365"/>
        <v>-1063.1819310812459</v>
      </c>
      <c r="AD840" s="29">
        <f t="shared" ca="1" si="366"/>
        <v>4284.3961687059245</v>
      </c>
      <c r="AE840" s="29">
        <f t="shared" ca="1" si="367"/>
        <v>898903.32240955881</v>
      </c>
      <c r="AF840" s="29">
        <f t="shared" ca="1" si="368"/>
        <v>26152310323.499718</v>
      </c>
      <c r="AH840" s="29">
        <f t="shared" ca="1" si="369"/>
        <v>0.33333333332353121</v>
      </c>
      <c r="AI840" s="29">
        <f t="shared" ca="1" si="370"/>
        <v>1.0000000000245266</v>
      </c>
    </row>
    <row r="841" spans="1:35" x14ac:dyDescent="0.25">
      <c r="A841" s="29">
        <v>82.8999999999984</v>
      </c>
      <c r="B841" s="29">
        <f t="shared" si="344"/>
        <v>1</v>
      </c>
      <c r="C841" s="29">
        <f t="shared" si="345"/>
        <v>0</v>
      </c>
      <c r="E841" s="29">
        <f ca="1">Kp*(G841+H841*OnebyTi+Td*(G841-G840))</f>
        <v>0.33333333332378368</v>
      </c>
      <c r="F841" s="27">
        <f t="shared" ca="1" si="346"/>
        <v>1.0000000000238873</v>
      </c>
      <c r="G841" s="29">
        <f t="shared" ca="1" si="353"/>
        <v>-2.3887336553229943E-11</v>
      </c>
      <c r="H841" s="29">
        <f t="shared" ca="1" si="354"/>
        <v>0.22222222231140515</v>
      </c>
      <c r="I841" s="29">
        <f t="shared" ca="1" si="355"/>
        <v>2.2575913031185846</v>
      </c>
      <c r="J841" s="29">
        <f t="shared" ca="1" si="356"/>
        <v>1.2398322971779099</v>
      </c>
      <c r="K841" s="29">
        <f t="shared" ca="1" si="357"/>
        <v>5.4839227068732619</v>
      </c>
      <c r="M841" s="29">
        <f ca="1">Kp*(Q841+R841*OnebyTi+Td*(Q841-Q840))</f>
        <v>-5297.266525506071</v>
      </c>
      <c r="N841" s="27">
        <f t="shared" ca="1" si="347"/>
        <v>-9404.9345468483516</v>
      </c>
      <c r="O841" s="27">
        <f t="shared" ca="1" si="358"/>
        <v>-4249.4969850702955</v>
      </c>
      <c r="P841" s="27">
        <f t="shared" ca="1" si="348"/>
        <v>-213.76109958877618</v>
      </c>
      <c r="Q841" s="29">
        <f t="shared" ca="1" si="359"/>
        <v>214.76109958877618</v>
      </c>
      <c r="R841" s="29">
        <f t="shared" ca="1" si="360"/>
        <v>-4390.555415359152</v>
      </c>
      <c r="S841" s="29">
        <f t="shared" ca="1" si="361"/>
        <v>17480.358020140826</v>
      </c>
      <c r="T841" s="29">
        <f t="shared" ca="1" si="362"/>
        <v>18070747.134635381</v>
      </c>
      <c r="U841" s="29">
        <f t="shared" ca="1" si="363"/>
        <v>21671.456655521306</v>
      </c>
      <c r="W841" s="29">
        <f ca="1">Kp*(AB841+AC841*OnebyTi+Td*(AB841-AB840))</f>
        <v>-2996.9338488427829</v>
      </c>
      <c r="X841" s="27">
        <f t="shared" ca="1" si="349"/>
        <v>-1533.5593429021801</v>
      </c>
      <c r="Y841" s="27">
        <f t="shared" ca="1" si="350"/>
        <v>-802.93102694193863</v>
      </c>
      <c r="Z841" s="27">
        <f t="shared" ca="1" si="351"/>
        <v>-140.16857243715904</v>
      </c>
      <c r="AA841" s="27">
        <f t="shared" ca="1" si="352"/>
        <v>228.99365076762828</v>
      </c>
      <c r="AB841" s="29">
        <f t="shared" ca="1" si="364"/>
        <v>-227.99365076762828</v>
      </c>
      <c r="AC841" s="29">
        <f t="shared" ca="1" si="365"/>
        <v>-1085.9812961580087</v>
      </c>
      <c r="AD841" s="29">
        <f t="shared" ca="1" si="366"/>
        <v>4307.1955337826876</v>
      </c>
      <c r="AE841" s="29">
        <f t="shared" ca="1" si="367"/>
        <v>904101.43288859399</v>
      </c>
      <c r="AF841" s="29">
        <f t="shared" ca="1" si="368"/>
        <v>26564311884.632137</v>
      </c>
      <c r="AH841" s="29">
        <f t="shared" ca="1" si="369"/>
        <v>0.33333333332378368</v>
      </c>
      <c r="AI841" s="29">
        <f t="shared" ca="1" si="370"/>
        <v>1.0000000000238873</v>
      </c>
    </row>
    <row r="842" spans="1:35" x14ac:dyDescent="0.25">
      <c r="A842" s="29">
        <v>82.999999999998394</v>
      </c>
      <c r="B842" s="29">
        <f t="shared" si="344"/>
        <v>1</v>
      </c>
      <c r="C842" s="29">
        <f t="shared" si="345"/>
        <v>0</v>
      </c>
      <c r="E842" s="29">
        <f ca="1">Kp*(G842+H842*OnebyTi+Td*(G842-G841))</f>
        <v>0.33333333332403375</v>
      </c>
      <c r="F842" s="29">
        <f t="shared" ca="1" si="346"/>
        <v>1.0000000000232641</v>
      </c>
      <c r="G842" s="29">
        <f t="shared" ca="1" si="353"/>
        <v>-2.326405734720538E-11</v>
      </c>
      <c r="H842" s="29">
        <f t="shared" ca="1" si="354"/>
        <v>0.22222222230907873</v>
      </c>
      <c r="I842" s="29">
        <f t="shared" ca="1" si="355"/>
        <v>2.2575913031209112</v>
      </c>
      <c r="J842" s="29">
        <f t="shared" ca="1" si="356"/>
        <v>1.2398322971779099</v>
      </c>
      <c r="K842" s="29">
        <f t="shared" ca="1" si="357"/>
        <v>5.4839227070663537</v>
      </c>
      <c r="M842" s="29">
        <f ca="1">Kp*(Q842+R842*OnebyTi+Td*(Q842-Q841))</f>
        <v>-4252.1438399963572</v>
      </c>
      <c r="N842" s="29">
        <f t="shared" ca="1" si="347"/>
        <v>-9317.684698433799</v>
      </c>
      <c r="O842" s="29">
        <f t="shared" ca="1" si="358"/>
        <v>-4459.8931908063996</v>
      </c>
      <c r="P842" s="29">
        <f t="shared" ca="1" si="348"/>
        <v>-378.46167203941002</v>
      </c>
      <c r="Q842" s="29">
        <f t="shared" ca="1" si="359"/>
        <v>379.46167203941002</v>
      </c>
      <c r="R842" s="29">
        <f t="shared" ca="1" si="360"/>
        <v>-4352.6092481552114</v>
      </c>
      <c r="S842" s="29">
        <f t="shared" ca="1" si="361"/>
        <v>17518.304187344766</v>
      </c>
      <c r="T842" s="29">
        <f t="shared" ca="1" si="362"/>
        <v>18085146.250690077</v>
      </c>
      <c r="U842" s="29">
        <f t="shared" ca="1" si="363"/>
        <v>21718.503539174864</v>
      </c>
      <c r="W842" s="29">
        <f ca="1">Kp*(AB842+AC842*OnebyTi+Td*(AB842-AB841))</f>
        <v>-2920.406733876423</v>
      </c>
      <c r="X842" s="29">
        <f t="shared" ca="1" si="349"/>
        <v>-1546.4640843113457</v>
      </c>
      <c r="Y842" s="29">
        <f t="shared" ca="1" si="350"/>
        <v>-838.56419038739375</v>
      </c>
      <c r="Z842" s="29">
        <f t="shared" ca="1" si="351"/>
        <v>-172.49187876267649</v>
      </c>
      <c r="AA842" s="29">
        <f t="shared" ca="1" si="352"/>
        <v>210.98939668933494</v>
      </c>
      <c r="AB842" s="29">
        <f t="shared" ca="1" si="364"/>
        <v>-209.98939668933494</v>
      </c>
      <c r="AC842" s="29">
        <f t="shared" ca="1" si="365"/>
        <v>-1106.9802358269421</v>
      </c>
      <c r="AD842" s="29">
        <f t="shared" ca="1" si="366"/>
        <v>4328.194473451621</v>
      </c>
      <c r="AE842" s="29">
        <f t="shared" ca="1" si="367"/>
        <v>908510.9875607891</v>
      </c>
      <c r="AF842" s="29">
        <f t="shared" ca="1" si="368"/>
        <v>26944080779.654217</v>
      </c>
      <c r="AH842" s="29">
        <f t="shared" ca="1" si="369"/>
        <v>0.33333333332403375</v>
      </c>
      <c r="AI842" s="29">
        <f t="shared" ca="1" si="370"/>
        <v>1.0000000000232641</v>
      </c>
    </row>
    <row r="843" spans="1:35" x14ac:dyDescent="0.25">
      <c r="A843" s="29">
        <v>83.099999999998403</v>
      </c>
      <c r="B843" s="29">
        <f t="shared" si="344"/>
        <v>1</v>
      </c>
      <c r="C843" s="29">
        <f t="shared" si="345"/>
        <v>0</v>
      </c>
      <c r="E843" s="29">
        <f ca="1">Kp*(G843+H843*OnebyTi+Td*(G843-G842))</f>
        <v>0.33333333332428033</v>
      </c>
      <c r="F843" s="27">
        <f t="shared" ca="1" si="346"/>
        <v>1.0000000000226565</v>
      </c>
      <c r="G843" s="29">
        <f t="shared" ca="1" si="353"/>
        <v>-2.2656543308130495E-11</v>
      </c>
      <c r="H843" s="29">
        <f t="shared" ca="1" si="354"/>
        <v>0.22222222230681307</v>
      </c>
      <c r="I843" s="29">
        <f t="shared" ca="1" si="355"/>
        <v>2.2575913031231769</v>
      </c>
      <c r="J843" s="29">
        <f t="shared" ca="1" si="356"/>
        <v>1.2398322971779099</v>
      </c>
      <c r="K843" s="29">
        <f t="shared" ca="1" si="357"/>
        <v>5.4839227072546297</v>
      </c>
      <c r="M843" s="29">
        <f ca="1">Kp*(Q843+R843*OnebyTi+Td*(Q843-Q842))</f>
        <v>-3170.8471574659989</v>
      </c>
      <c r="N843" s="27">
        <f t="shared" ca="1" si="347"/>
        <v>-9194.6607352812316</v>
      </c>
      <c r="O843" s="29">
        <f t="shared" ca="1" si="358"/>
        <v>-4658.1422994832919</v>
      </c>
      <c r="P843" s="29">
        <f t="shared" ca="1" si="348"/>
        <v>-545.02710809216558</v>
      </c>
      <c r="Q843" s="29">
        <f t="shared" ca="1" si="359"/>
        <v>546.02710809216558</v>
      </c>
      <c r="R843" s="29">
        <f t="shared" ca="1" si="360"/>
        <v>-4298.0065373459947</v>
      </c>
      <c r="S843" s="29">
        <f t="shared" ca="1" si="361"/>
        <v>17572.906898153982</v>
      </c>
      <c r="T843" s="29">
        <f t="shared" ca="1" si="362"/>
        <v>18114960.810967226</v>
      </c>
      <c r="U843" s="29">
        <f t="shared" ca="1" si="363"/>
        <v>21786.201743549595</v>
      </c>
      <c r="W843" s="29">
        <f ca="1">Kp*(AB843+AC843*OnebyTi+Td*(AB843-AB842))</f>
        <v>-2836.8841380233048</v>
      </c>
      <c r="X843" s="29">
        <f t="shared" ca="1" si="349"/>
        <v>-1556.500091192391</v>
      </c>
      <c r="Y843" s="29">
        <f t="shared" ca="1" si="350"/>
        <v>-873.08887560994833</v>
      </c>
      <c r="Z843" s="29">
        <f t="shared" ca="1" si="351"/>
        <v>-204.9766087247537</v>
      </c>
      <c r="AA843" s="29">
        <f t="shared" ca="1" si="352"/>
        <v>192.28679419234012</v>
      </c>
      <c r="AB843" s="29">
        <f t="shared" ca="1" si="364"/>
        <v>-191.28679419234012</v>
      </c>
      <c r="AC843" s="29">
        <f t="shared" ca="1" si="365"/>
        <v>-1126.1089152461761</v>
      </c>
      <c r="AD843" s="29">
        <f t="shared" ca="1" si="366"/>
        <v>4347.3231528708548</v>
      </c>
      <c r="AE843" s="29">
        <f t="shared" ca="1" si="367"/>
        <v>912170.05132402736</v>
      </c>
      <c r="AF843" s="29">
        <f t="shared" ca="1" si="368"/>
        <v>27290596057.699196</v>
      </c>
      <c r="AH843" s="29">
        <f t="shared" ca="1" si="369"/>
        <v>0.33333333332428033</v>
      </c>
      <c r="AI843" s="29">
        <f t="shared" ca="1" si="370"/>
        <v>1.0000000000226565</v>
      </c>
    </row>
    <row r="844" spans="1:35" x14ac:dyDescent="0.25">
      <c r="A844" s="29">
        <v>83.199999999998298</v>
      </c>
      <c r="B844" s="29">
        <f t="shared" ref="B844:B907" si="371">IF(A844&lt;SP_t,0,SP_val)</f>
        <v>1</v>
      </c>
      <c r="C844" s="29">
        <f t="shared" ref="C844:C907" si="372">IF(A844&lt;DIS_t,0,DIS_val)</f>
        <v>0</v>
      </c>
      <c r="E844" s="29">
        <f ca="1">Kp*(G844+H844*OnebyTi+Td*(G844-G843))</f>
        <v>0.33333333332452386</v>
      </c>
      <c r="F844" s="29">
        <f t="shared" ca="1" si="346"/>
        <v>1.0000000000220644</v>
      </c>
      <c r="G844" s="29">
        <f t="shared" ca="1" si="353"/>
        <v>-2.2064350346795436E-11</v>
      </c>
      <c r="H844" s="29">
        <f t="shared" ca="1" si="354"/>
        <v>0.22222222230460664</v>
      </c>
      <c r="I844" s="29">
        <f t="shared" ca="1" si="355"/>
        <v>2.2575913031253831</v>
      </c>
      <c r="J844" s="29">
        <f t="shared" ca="1" si="356"/>
        <v>1.2398322971779099</v>
      </c>
      <c r="K844" s="29">
        <f t="shared" ca="1" si="357"/>
        <v>5.4839227074382055</v>
      </c>
      <c r="M844" s="29">
        <f ca="1">Kp*(Q844+R844*OnebyTi+Td*(Q844-Q843))</f>
        <v>-2056.6135380622372</v>
      </c>
      <c r="N844" s="29">
        <f t="shared" ca="1" si="347"/>
        <v>-9035.6059617206065</v>
      </c>
      <c r="O844" s="27">
        <f t="shared" ca="1" si="358"/>
        <v>-4843.2800796826095</v>
      </c>
      <c r="P844" s="27">
        <f t="shared" ca="1" si="348"/>
        <v>-712.8855720254885</v>
      </c>
      <c r="Q844" s="29">
        <f t="shared" ca="1" si="359"/>
        <v>713.8855720254885</v>
      </c>
      <c r="R844" s="29">
        <f t="shared" ca="1" si="360"/>
        <v>-4226.6179801434455</v>
      </c>
      <c r="S844" s="29">
        <f t="shared" ca="1" si="361"/>
        <v>17644.295455356532</v>
      </c>
      <c r="T844" s="29">
        <f t="shared" ca="1" si="362"/>
        <v>18165924.071961842</v>
      </c>
      <c r="U844" s="29">
        <f t="shared" ca="1" si="363"/>
        <v>21874.711582418247</v>
      </c>
      <c r="W844" s="29">
        <f ca="1">Kp*(AB844+AC844*OnebyTi+Td*(AB844-AB843))</f>
        <v>-2746.4223537239668</v>
      </c>
      <c r="X844" s="27">
        <f t="shared" ca="1" si="349"/>
        <v>-1563.6025692019625</v>
      </c>
      <c r="Y844" s="27">
        <f t="shared" ca="1" si="350"/>
        <v>-906.41923389657063</v>
      </c>
      <c r="Z844" s="27">
        <f t="shared" ca="1" si="351"/>
        <v>-237.5608284788772</v>
      </c>
      <c r="AA844" s="27">
        <f t="shared" ca="1" si="352"/>
        <v>172.91202940726873</v>
      </c>
      <c r="AB844" s="29">
        <f t="shared" ca="1" si="364"/>
        <v>-171.91202940726873</v>
      </c>
      <c r="AC844" s="29">
        <f t="shared" ca="1" si="365"/>
        <v>-1143.3001181869031</v>
      </c>
      <c r="AD844" s="29">
        <f t="shared" ca="1" si="366"/>
        <v>4364.5143558115815</v>
      </c>
      <c r="AE844" s="29">
        <f t="shared" ca="1" si="367"/>
        <v>915125.42590951989</v>
      </c>
      <c r="AF844" s="29">
        <f t="shared" ca="1" si="368"/>
        <v>27602890145.026127</v>
      </c>
      <c r="AH844" s="29">
        <f t="shared" ca="1" si="369"/>
        <v>0.33333333332452386</v>
      </c>
      <c r="AI844" s="29">
        <f t="shared" ca="1" si="370"/>
        <v>1.0000000000220644</v>
      </c>
    </row>
    <row r="845" spans="1:35" x14ac:dyDescent="0.25">
      <c r="A845" s="29">
        <v>83.299999999998306</v>
      </c>
      <c r="B845" s="29">
        <f t="shared" si="371"/>
        <v>1</v>
      </c>
      <c r="C845" s="29">
        <f t="shared" si="372"/>
        <v>0</v>
      </c>
      <c r="E845" s="29">
        <f ca="1">Kp*(G845+H845*OnebyTi+Td*(G845-G844))</f>
        <v>0.33333333332476334</v>
      </c>
      <c r="F845" s="27">
        <f t="shared" ref="F845:F908" ca="1" si="373">IF((ROW()-12)*0.1&lt;L_1,0,OFFSET(E845,-L_1*10-1,0)*b_1-F844*a_1)+C845</f>
        <v>1.0000000000214873</v>
      </c>
      <c r="G845" s="29">
        <f t="shared" ca="1" si="353"/>
        <v>-2.148725641859528E-11</v>
      </c>
      <c r="H845" s="29">
        <f t="shared" ca="1" si="354"/>
        <v>0.22222222230245792</v>
      </c>
      <c r="I845" s="29">
        <f t="shared" ca="1" si="355"/>
        <v>2.2575913031275316</v>
      </c>
      <c r="J845" s="29">
        <f t="shared" ca="1" si="356"/>
        <v>1.2398322971779099</v>
      </c>
      <c r="K845" s="29">
        <f t="shared" ca="1" si="357"/>
        <v>5.4839227076171948</v>
      </c>
      <c r="M845" s="29">
        <f ca="1">Kp*(Q845+R845*OnebyTi+Td*(Q845-Q844))</f>
        <v>-912.86430266124876</v>
      </c>
      <c r="N845" s="27">
        <f t="shared" ref="N845:N908" ca="1" si="374">IF((ROW()-12)*0.1&lt;L_2,0,OFFSET(M845,-L_2*10-1,0)*b_2-N844*a_2)</f>
        <v>-8840.3902756351654</v>
      </c>
      <c r="O845" s="29">
        <f t="shared" ca="1" si="358"/>
        <v>-5014.3711749039912</v>
      </c>
      <c r="P845" s="29">
        <f t="shared" ref="P845:P908" ca="1" si="375">IF((ROW()-12)*0.1&lt;L_2,0,OFFSET(O845,-1,0)*b_2/K_2-P844*a_2)+C845</f>
        <v>-881.4492142364096</v>
      </c>
      <c r="Q845" s="29">
        <f t="shared" ca="1" si="359"/>
        <v>882.4492142364096</v>
      </c>
      <c r="R845" s="29">
        <f t="shared" ca="1" si="360"/>
        <v>-4138.3730587198042</v>
      </c>
      <c r="S845" s="29">
        <f t="shared" ca="1" si="361"/>
        <v>17732.540376780173</v>
      </c>
      <c r="T845" s="29">
        <f t="shared" ca="1" si="362"/>
        <v>18243795.733532488</v>
      </c>
      <c r="U845" s="29">
        <f t="shared" ca="1" si="363"/>
        <v>21984.120486061205</v>
      </c>
      <c r="W845" s="29">
        <f ca="1">Kp*(AB845+AC845*OnebyTi+Td*(AB845-AB844))</f>
        <v>-2649.0923234735019</v>
      </c>
      <c r="X845" s="29">
        <f t="shared" ref="X845:X908" ca="1" si="376">IF((ROW()-12)*0.1&lt;L_3,0,OFFSET(W845,-L_3*10-1,0)*b_3-X844*a_3)</f>
        <v>-1567.7115313029535</v>
      </c>
      <c r="Y845" s="29">
        <f t="shared" ref="Y845:Y908" ca="1" si="377">IF((ROW()-12)*0.1&lt;L_3,0,OFFSET(X845,-1,0)*b_3/K_3-Y844*a_3)</f>
        <v>-938.47044336795477</v>
      </c>
      <c r="Z845" s="29">
        <f t="shared" ref="Z845:Z908" ca="1" si="378">IF((ROW()-12)*0.1&lt;L_3,0,OFFSET(Y845,-1,0)*b_3/K_3-Z844*a_3)</f>
        <v>-270.18143783863286</v>
      </c>
      <c r="AA845" s="29">
        <f t="shared" ref="AA845:AA908" ca="1" si="379">IF((ROW()-12)*0.1&lt;L_3,0,OFFSET(Z845,-1,0)*b_3/K_3-AA844*a_3)+C845</f>
        <v>152.89303190132475</v>
      </c>
      <c r="AB845" s="29">
        <f t="shared" ca="1" si="364"/>
        <v>-151.89303190132475</v>
      </c>
      <c r="AC845" s="29">
        <f t="shared" ca="1" si="365"/>
        <v>-1158.4894213770356</v>
      </c>
      <c r="AD845" s="29">
        <f t="shared" ca="1" si="366"/>
        <v>4379.7036590017142</v>
      </c>
      <c r="AE845" s="29">
        <f t="shared" ca="1" si="367"/>
        <v>917432.57522353763</v>
      </c>
      <c r="AF845" s="29">
        <f t="shared" ca="1" si="368"/>
        <v>27880000689.761597</v>
      </c>
      <c r="AH845" s="29">
        <f t="shared" ca="1" si="369"/>
        <v>0.33333333332476334</v>
      </c>
      <c r="AI845" s="29">
        <f t="shared" ca="1" si="370"/>
        <v>1.0000000000214873</v>
      </c>
    </row>
    <row r="846" spans="1:35" x14ac:dyDescent="0.25">
      <c r="A846" s="29">
        <v>83.3999999999983</v>
      </c>
      <c r="B846" s="29">
        <f t="shared" si="371"/>
        <v>1</v>
      </c>
      <c r="C846" s="29">
        <f t="shared" si="372"/>
        <v>0</v>
      </c>
      <c r="E846" s="29">
        <f ca="1">Kp*(G846+H846*OnebyTi+Td*(G846-G845))</f>
        <v>0.33333333332499926</v>
      </c>
      <c r="F846" s="29">
        <f t="shared" ca="1" si="373"/>
        <v>1.0000000000209248</v>
      </c>
      <c r="G846" s="29">
        <f t="shared" ca="1" si="353"/>
        <v>-2.0924817434320175E-11</v>
      </c>
      <c r="H846" s="29">
        <f t="shared" ca="1" si="354"/>
        <v>0.22222222230036542</v>
      </c>
      <c r="I846" s="29">
        <f t="shared" ca="1" si="355"/>
        <v>2.2575913031296242</v>
      </c>
      <c r="J846" s="29">
        <f t="shared" ca="1" si="356"/>
        <v>1.2398322971779099</v>
      </c>
      <c r="K846" s="29">
        <f t="shared" ca="1" si="357"/>
        <v>5.4839227077917077</v>
      </c>
      <c r="M846" s="29">
        <f ca="1">Kp*(Q846+R846*OnebyTi+Td*(Q846-Q845))</f>
        <v>256.80383145772907</v>
      </c>
      <c r="N846" s="29">
        <f t="shared" ca="1" si="374"/>
        <v>-8609.0131430395322</v>
      </c>
      <c r="O846" s="27">
        <f t="shared" ca="1" si="358"/>
        <v>-5170.5130915156378</v>
      </c>
      <c r="P846" s="27">
        <f t="shared" ca="1" si="375"/>
        <v>-1050.1160031768188</v>
      </c>
      <c r="Q846" s="29">
        <f t="shared" ca="1" si="359"/>
        <v>1051.1160031768188</v>
      </c>
      <c r="R846" s="29">
        <f t="shared" ca="1" si="360"/>
        <v>-4033.2614584021226</v>
      </c>
      <c r="S846" s="29">
        <f t="shared" ca="1" si="361"/>
        <v>17837.651977097856</v>
      </c>
      <c r="T846" s="29">
        <f t="shared" ca="1" si="362"/>
        <v>18354280.218745928</v>
      </c>
      <c r="U846" s="29">
        <f t="shared" ca="1" si="363"/>
        <v>22114.441242943121</v>
      </c>
      <c r="W846" s="29">
        <f ca="1">Kp*(AB846+AC846*OnebyTi+Td*(AB846-AB845))</f>
        <v>-2544.9797282438221</v>
      </c>
      <c r="X846" s="27">
        <f t="shared" ca="1" si="376"/>
        <v>-1568.7719920043676</v>
      </c>
      <c r="Y846" s="27">
        <f t="shared" ca="1" si="377"/>
        <v>-969.15889335434144</v>
      </c>
      <c r="Z846" s="27">
        <f t="shared" ca="1" si="378"/>
        <v>-302.77427723814344</v>
      </c>
      <c r="AA846" s="27">
        <f t="shared" ca="1" si="379"/>
        <v>132.25944653305177</v>
      </c>
      <c r="AB846" s="29">
        <f t="shared" ca="1" si="364"/>
        <v>-131.25944653305177</v>
      </c>
      <c r="AC846" s="29">
        <f t="shared" ca="1" si="365"/>
        <v>-1171.6153660303407</v>
      </c>
      <c r="AD846" s="29">
        <f t="shared" ca="1" si="366"/>
        <v>4392.8296036550191</v>
      </c>
      <c r="AE846" s="29">
        <f t="shared" ca="1" si="367"/>
        <v>919155.47945395391</v>
      </c>
      <c r="AF846" s="29">
        <f t="shared" ca="1" si="368"/>
        <v>28120917956.06411</v>
      </c>
      <c r="AH846" s="29">
        <f t="shared" ca="1" si="369"/>
        <v>0.33333333332499926</v>
      </c>
      <c r="AI846" s="29">
        <f t="shared" ca="1" si="370"/>
        <v>1.0000000000209248</v>
      </c>
    </row>
    <row r="847" spans="1:35" x14ac:dyDescent="0.25">
      <c r="A847" s="29">
        <v>83.499999999998295</v>
      </c>
      <c r="B847" s="29">
        <f t="shared" si="371"/>
        <v>1</v>
      </c>
      <c r="C847" s="29">
        <f t="shared" si="372"/>
        <v>0</v>
      </c>
      <c r="E847" s="29">
        <f ca="1">Kp*(G847+H847*OnebyTi+Td*(G847-G846))</f>
        <v>0.33333333332522941</v>
      </c>
      <c r="F847" s="29">
        <f t="shared" ca="1" si="373"/>
        <v>1.000000000020377</v>
      </c>
      <c r="G847" s="29">
        <f t="shared" ca="1" si="353"/>
        <v>-2.0377033393970123E-11</v>
      </c>
      <c r="H847" s="29">
        <f t="shared" ca="1" si="354"/>
        <v>0.22222222229832772</v>
      </c>
      <c r="I847" s="29">
        <f t="shared" ca="1" si="355"/>
        <v>2.2575913031316617</v>
      </c>
      <c r="J847" s="29">
        <f t="shared" ca="1" si="356"/>
        <v>1.2398322971779099</v>
      </c>
      <c r="K847" s="29">
        <f t="shared" ca="1" si="357"/>
        <v>5.483922707961856</v>
      </c>
      <c r="M847" s="29">
        <f ca="1">Kp*(Q847+R847*OnebyTi+Td*(Q847-Q846))</f>
        <v>1448.6284308556092</v>
      </c>
      <c r="N847" s="27">
        <f t="shared" ca="1" si="374"/>
        <v>-8341.6061579225388</v>
      </c>
      <c r="O847" s="29">
        <f t="shared" ca="1" si="358"/>
        <v>-5310.840145348584</v>
      </c>
      <c r="P847" s="29">
        <f t="shared" ca="1" si="375"/>
        <v>-1218.2716452778525</v>
      </c>
      <c r="Q847" s="29">
        <f t="shared" ca="1" si="359"/>
        <v>1219.2716452778525</v>
      </c>
      <c r="R847" s="29">
        <f t="shared" ca="1" si="360"/>
        <v>-3911.3342938743372</v>
      </c>
      <c r="S847" s="29">
        <f t="shared" ca="1" si="361"/>
        <v>17959.57914162564</v>
      </c>
      <c r="T847" s="29">
        <f t="shared" ca="1" si="362"/>
        <v>18502942.553243786</v>
      </c>
      <c r="U847" s="29">
        <f t="shared" ca="1" si="363"/>
        <v>22265.610479427993</v>
      </c>
      <c r="W847" s="29">
        <f ca="1">Kp*(AB847+AC847*OnebyTi+Td*(AB847-AB846))</f>
        <v>-2434.1850480437802</v>
      </c>
      <c r="X847" s="29">
        <f t="shared" ca="1" si="376"/>
        <v>-1566.734154715434</v>
      </c>
      <c r="Y847" s="29">
        <f t="shared" ca="1" si="377"/>
        <v>-998.40236925241334</v>
      </c>
      <c r="Z847" s="29">
        <f t="shared" ca="1" si="378"/>
        <v>-335.27423847000119</v>
      </c>
      <c r="AA847" s="29">
        <f t="shared" ca="1" si="379"/>
        <v>111.04260146313318</v>
      </c>
      <c r="AB847" s="29">
        <f t="shared" ca="1" si="364"/>
        <v>-110.04260146313318</v>
      </c>
      <c r="AC847" s="29">
        <f t="shared" ca="1" si="365"/>
        <v>-1182.619626176654</v>
      </c>
      <c r="AD847" s="29">
        <f t="shared" ca="1" si="366"/>
        <v>4403.8338638013329</v>
      </c>
      <c r="AE847" s="29">
        <f t="shared" ca="1" si="367"/>
        <v>920366.41686763125</v>
      </c>
      <c r="AF847" s="29">
        <f t="shared" ca="1" si="368"/>
        <v>28324529149.392296</v>
      </c>
      <c r="AH847" s="29">
        <f t="shared" ca="1" si="369"/>
        <v>0.33333333332522941</v>
      </c>
      <c r="AI847" s="29">
        <f t="shared" ca="1" si="370"/>
        <v>1.000000000020377</v>
      </c>
    </row>
    <row r="848" spans="1:35" x14ac:dyDescent="0.25">
      <c r="A848" s="29">
        <v>83.599999999998303</v>
      </c>
      <c r="B848" s="29">
        <f t="shared" si="371"/>
        <v>1</v>
      </c>
      <c r="C848" s="29">
        <f t="shared" si="372"/>
        <v>0</v>
      </c>
      <c r="E848" s="29">
        <f ca="1">Kp*(G848+H848*OnebyTi+Td*(G848-G847))</f>
        <v>0.33333333332545295</v>
      </c>
      <c r="F848" s="27">
        <f t="shared" ca="1" si="373"/>
        <v>1.0000000000198437</v>
      </c>
      <c r="G848" s="29">
        <f t="shared" ca="1" si="353"/>
        <v>-1.9843682252940198E-11</v>
      </c>
      <c r="H848" s="29">
        <f t="shared" ca="1" si="354"/>
        <v>0.22222222229634336</v>
      </c>
      <c r="I848" s="29">
        <f t="shared" ca="1" si="355"/>
        <v>2.2575913031336459</v>
      </c>
      <c r="J848" s="29">
        <f t="shared" ca="1" si="356"/>
        <v>1.2398322971779099</v>
      </c>
      <c r="K848" s="29">
        <f t="shared" ca="1" si="357"/>
        <v>5.4839227081277491</v>
      </c>
      <c r="M848" s="29">
        <f ca="1">Kp*(Q848+R848*OnebyTi+Td*(Q848-Q847))</f>
        <v>2658.6918228287368</v>
      </c>
      <c r="N848" s="29">
        <f t="shared" ca="1" si="374"/>
        <v>-8038.4351698132577</v>
      </c>
      <c r="O848" s="29">
        <f t="shared" ca="1" si="358"/>
        <v>-5434.5273516968991</v>
      </c>
      <c r="P848" s="29">
        <f t="shared" ca="1" si="375"/>
        <v>-1385.2915875837793</v>
      </c>
      <c r="Q848" s="29">
        <f t="shared" ca="1" si="359"/>
        <v>1386.2915875837793</v>
      </c>
      <c r="R848" s="29">
        <f t="shared" ca="1" si="360"/>
        <v>-3772.7051351159594</v>
      </c>
      <c r="S848" s="29">
        <f t="shared" ca="1" si="361"/>
        <v>18098.208300384016</v>
      </c>
      <c r="T848" s="29">
        <f t="shared" ca="1" si="362"/>
        <v>18695122.989824343</v>
      </c>
      <c r="U848" s="29">
        <f t="shared" ca="1" si="363"/>
        <v>22437.487387787234</v>
      </c>
      <c r="W848" s="29">
        <f ca="1">Kp*(AB848+AC848*OnebyTi+Td*(AB848-AB847))</f>
        <v>-2316.8235940610957</v>
      </c>
      <c r="X848" s="29">
        <f t="shared" ca="1" si="376"/>
        <v>-1561.5535917344864</v>
      </c>
      <c r="Y848" s="29">
        <f t="shared" ca="1" si="377"/>
        <v>-1026.1202375039816</v>
      </c>
      <c r="Z848" s="29">
        <f t="shared" ca="1" si="378"/>
        <v>-367.6153790380252</v>
      </c>
      <c r="AA848" s="29">
        <f t="shared" ca="1" si="379"/>
        <v>89.275472324571524</v>
      </c>
      <c r="AB848" s="29">
        <f t="shared" ca="1" si="364"/>
        <v>-88.275472324571524</v>
      </c>
      <c r="AC848" s="29">
        <f t="shared" ca="1" si="365"/>
        <v>-1191.4471734091112</v>
      </c>
      <c r="AD848" s="29">
        <f t="shared" ca="1" si="366"/>
        <v>4412.6614110337896</v>
      </c>
      <c r="AE848" s="29">
        <f t="shared" ca="1" si="367"/>
        <v>921145.67276904383</v>
      </c>
      <c r="AF848" s="29">
        <f t="shared" ca="1" si="368"/>
        <v>28489561230.601566</v>
      </c>
      <c r="AH848" s="29">
        <f t="shared" ca="1" si="369"/>
        <v>0.33333333332545295</v>
      </c>
      <c r="AI848" s="29">
        <f t="shared" ca="1" si="370"/>
        <v>1.0000000000198437</v>
      </c>
    </row>
    <row r="849" spans="1:35" x14ac:dyDescent="0.25">
      <c r="A849" s="29">
        <v>83.699999999998298</v>
      </c>
      <c r="B849" s="29">
        <f t="shared" si="371"/>
        <v>1</v>
      </c>
      <c r="C849" s="29">
        <f t="shared" si="372"/>
        <v>0</v>
      </c>
      <c r="E849" s="29">
        <f ca="1">Kp*(G849+H849*OnebyTi+Td*(G849-G848))</f>
        <v>0.3333333333256705</v>
      </c>
      <c r="F849" s="29">
        <f t="shared" ca="1" si="373"/>
        <v>1.0000000000193243</v>
      </c>
      <c r="G849" s="29">
        <f t="shared" ca="1" si="353"/>
        <v>-1.932431992202055E-11</v>
      </c>
      <c r="H849" s="29">
        <f t="shared" ca="1" si="354"/>
        <v>0.22222222229441094</v>
      </c>
      <c r="I849" s="29">
        <f t="shared" ca="1" si="355"/>
        <v>2.2575913031355781</v>
      </c>
      <c r="J849" s="29">
        <f t="shared" ca="1" si="356"/>
        <v>1.2398322971779099</v>
      </c>
      <c r="K849" s="29">
        <f t="shared" ca="1" si="357"/>
        <v>5.4839227082894935</v>
      </c>
      <c r="M849" s="29">
        <f ca="1">Kp*(Q849+R849*OnebyTi+Td*(Q849-Q848))</f>
        <v>3882.9323463995888</v>
      </c>
      <c r="N849" s="27">
        <f t="shared" ca="1" si="374"/>
        <v>-7699.9019627619382</v>
      </c>
      <c r="O849" s="27">
        <f t="shared" ca="1" si="358"/>
        <v>-5540.7942433919879</v>
      </c>
      <c r="P849" s="27">
        <f t="shared" ca="1" si="375"/>
        <v>-1550.5430974103297</v>
      </c>
      <c r="Q849" s="29">
        <f t="shared" ca="1" si="359"/>
        <v>1551.5430974103297</v>
      </c>
      <c r="R849" s="29">
        <f t="shared" ca="1" si="360"/>
        <v>-3617.5508253749263</v>
      </c>
      <c r="S849" s="29">
        <f t="shared" ca="1" si="361"/>
        <v>18253.362610125048</v>
      </c>
      <c r="T849" s="29">
        <f t="shared" ca="1" si="362"/>
        <v>18935851.588136509</v>
      </c>
      <c r="U849" s="29">
        <f t="shared" ca="1" si="363"/>
        <v>22629.852712050513</v>
      </c>
      <c r="W849" s="29">
        <f ca="1">Kp*(AB849+AC849*OnebyTi+Td*(AB849-AB848))</f>
        <v>-2193.0255118777091</v>
      </c>
      <c r="X849" s="27">
        <f t="shared" ca="1" si="376"/>
        <v>-1553.1914164002287</v>
      </c>
      <c r="Y849" s="27">
        <f t="shared" ca="1" si="377"/>
        <v>-1052.2336303313164</v>
      </c>
      <c r="Z849" s="27">
        <f t="shared" ca="1" si="378"/>
        <v>-399.73103995448577</v>
      </c>
      <c r="AA849" s="27">
        <f t="shared" ca="1" si="379"/>
        <v>66.992642563258954</v>
      </c>
      <c r="AB849" s="29">
        <f t="shared" ca="1" si="364"/>
        <v>-65.992642563258954</v>
      </c>
      <c r="AC849" s="29">
        <f t="shared" ca="1" si="365"/>
        <v>-1198.046437665437</v>
      </c>
      <c r="AD849" s="29">
        <f t="shared" ca="1" si="366"/>
        <v>4419.2606752901156</v>
      </c>
      <c r="AE849" s="29">
        <f t="shared" ca="1" si="367"/>
        <v>921581.17565629201</v>
      </c>
      <c r="AF849" s="29">
        <f t="shared" ca="1" si="368"/>
        <v>28614523919.150246</v>
      </c>
      <c r="AH849" s="29">
        <f t="shared" ca="1" si="369"/>
        <v>0.3333333333256705</v>
      </c>
      <c r="AI849" s="29">
        <f t="shared" ca="1" si="370"/>
        <v>1.0000000000193243</v>
      </c>
    </row>
    <row r="850" spans="1:35" x14ac:dyDescent="0.25">
      <c r="A850" s="29">
        <v>83.799999999998306</v>
      </c>
      <c r="B850" s="29">
        <f t="shared" si="371"/>
        <v>1</v>
      </c>
      <c r="C850" s="29">
        <f t="shared" si="372"/>
        <v>0</v>
      </c>
      <c r="E850" s="29">
        <f ca="1">Kp*(G850+H850*OnebyTi+Td*(G850-G849))</f>
        <v>0.33333333332588122</v>
      </c>
      <c r="F850" s="27">
        <f t="shared" ca="1" si="373"/>
        <v>1.0000000000188187</v>
      </c>
      <c r="G850" s="29">
        <f t="shared" ca="1" si="353"/>
        <v>-1.8818724356606253E-11</v>
      </c>
      <c r="H850" s="29">
        <f t="shared" ca="1" si="354"/>
        <v>0.22222222229252905</v>
      </c>
      <c r="I850" s="29">
        <f t="shared" ca="1" si="355"/>
        <v>2.2575913031374601</v>
      </c>
      <c r="J850" s="29">
        <f t="shared" ca="1" si="356"/>
        <v>1.2398322971779099</v>
      </c>
      <c r="K850" s="29">
        <f t="shared" ca="1" si="357"/>
        <v>5.483922708447194</v>
      </c>
      <c r="M850" s="29">
        <f ca="1">Kp*(Q850+R850*OnebyTi+Td*(Q850-Q849))</f>
        <v>5117.1563515722673</v>
      </c>
      <c r="N850" s="29">
        <f t="shared" ca="1" si="374"/>
        <v>-7326.5454707448562</v>
      </c>
      <c r="O850" s="29">
        <f t="shared" ca="1" si="358"/>
        <v>-5628.9086015793255</v>
      </c>
      <c r="P850" s="29">
        <f t="shared" ca="1" si="375"/>
        <v>-1713.3874129487247</v>
      </c>
      <c r="Q850" s="29">
        <f t="shared" ca="1" si="359"/>
        <v>1714.3874129487247</v>
      </c>
      <c r="R850" s="29">
        <f t="shared" ca="1" si="360"/>
        <v>-3446.1120840800536</v>
      </c>
      <c r="S850" s="29">
        <f t="shared" ca="1" si="361"/>
        <v>18424.801351419919</v>
      </c>
      <c r="T850" s="29">
        <f t="shared" ca="1" si="362"/>
        <v>19229764.008304212</v>
      </c>
      <c r="U850" s="29">
        <f t="shared" ca="1" si="363"/>
        <v>22842.408000495423</v>
      </c>
      <c r="W850" s="29">
        <f ca="1">Kp*(AB850+AC850*OnebyTi+Td*(AB850-AB849))</f>
        <v>-2062.9357552996489</v>
      </c>
      <c r="X850" s="29">
        <f t="shared" ca="1" si="376"/>
        <v>-1541.6144469411736</v>
      </c>
      <c r="Y850" s="29">
        <f t="shared" ca="1" si="377"/>
        <v>-1076.6656298587454</v>
      </c>
      <c r="Z850" s="29">
        <f t="shared" ca="1" si="378"/>
        <v>-431.55396680193871</v>
      </c>
      <c r="AA850" s="29">
        <f t="shared" ca="1" si="379"/>
        <v>44.230259967722503</v>
      </c>
      <c r="AB850" s="29">
        <f t="shared" ca="1" si="364"/>
        <v>-43.230259967722503</v>
      </c>
      <c r="AC850" s="29">
        <f t="shared" ca="1" si="365"/>
        <v>-1202.3694636622092</v>
      </c>
      <c r="AD850" s="29">
        <f t="shared" ca="1" si="366"/>
        <v>4423.5837012868878</v>
      </c>
      <c r="AE850" s="29">
        <f t="shared" ca="1" si="367"/>
        <v>921768.06119397969</v>
      </c>
      <c r="AF850" s="29">
        <f t="shared" ca="1" si="368"/>
        <v>28697654688.869942</v>
      </c>
      <c r="AH850" s="29">
        <f t="shared" ca="1" si="369"/>
        <v>0.33333333332588122</v>
      </c>
      <c r="AI850" s="29">
        <f t="shared" ca="1" si="370"/>
        <v>1.0000000000188187</v>
      </c>
    </row>
    <row r="851" spans="1:35" x14ac:dyDescent="0.25">
      <c r="A851" s="29">
        <v>83.8999999999983</v>
      </c>
      <c r="B851" s="29">
        <f t="shared" si="371"/>
        <v>1</v>
      </c>
      <c r="C851" s="29">
        <f t="shared" si="372"/>
        <v>0</v>
      </c>
      <c r="E851" s="29">
        <f ca="1">Kp*(G851+H851*OnebyTi+Td*(G851-G850))</f>
        <v>0.3333333333260845</v>
      </c>
      <c r="F851" s="29">
        <f t="shared" ca="1" si="373"/>
        <v>1.0000000000183267</v>
      </c>
      <c r="G851" s="29">
        <f t="shared" ca="1" si="353"/>
        <v>-1.8326673512092384E-11</v>
      </c>
      <c r="H851" s="29">
        <f t="shared" ca="1" si="354"/>
        <v>0.22222222229069638</v>
      </c>
      <c r="I851" s="29">
        <f t="shared" ca="1" si="355"/>
        <v>2.2575913031392929</v>
      </c>
      <c r="J851" s="29">
        <f t="shared" ca="1" si="356"/>
        <v>1.2398322971779099</v>
      </c>
      <c r="K851" s="29">
        <f t="shared" ca="1" si="357"/>
        <v>5.4839227086009545</v>
      </c>
      <c r="M851" s="29">
        <f ca="1">Kp*(Q851+R851*OnebyTi+Td*(Q851-Q850))</f>
        <v>6357.0509177780041</v>
      </c>
      <c r="N851" s="27">
        <f t="shared" ca="1" si="374"/>
        <v>-6919.0425159000379</v>
      </c>
      <c r="O851" s="27">
        <f t="shared" ca="1" si="358"/>
        <v>-5698.190083841514</v>
      </c>
      <c r="P851" s="27">
        <f t="shared" ca="1" si="375"/>
        <v>-1873.181958357412</v>
      </c>
      <c r="Q851" s="29">
        <f t="shared" ca="1" si="359"/>
        <v>1874.181958357412</v>
      </c>
      <c r="R851" s="29">
        <f t="shared" ca="1" si="360"/>
        <v>-3258.6938882443123</v>
      </c>
      <c r="S851" s="29">
        <f t="shared" ca="1" si="361"/>
        <v>18612.21954725566</v>
      </c>
      <c r="T851" s="29">
        <f t="shared" ca="1" si="362"/>
        <v>19581019.809607454</v>
      </c>
      <c r="U851" s="29">
        <f t="shared" ca="1" si="363"/>
        <v>23074.775132771389</v>
      </c>
      <c r="W851" s="29">
        <f ca="1">Kp*(AB851+AC851*OnebyTi+Td*(AB851-AB850))</f>
        <v>-1926.7140303936162</v>
      </c>
      <c r="X851" s="27">
        <f t="shared" ca="1" si="376"/>
        <v>-1526.7953615682497</v>
      </c>
      <c r="Y851" s="27">
        <f t="shared" ca="1" si="377"/>
        <v>-1099.3414512455677</v>
      </c>
      <c r="Z851" s="27">
        <f t="shared" ca="1" si="378"/>
        <v>-463.01643387052064</v>
      </c>
      <c r="AA851" s="27">
        <f t="shared" ca="1" si="379"/>
        <v>21.025989414683341</v>
      </c>
      <c r="AB851" s="29">
        <f t="shared" ca="1" si="364"/>
        <v>-20.025989414683341</v>
      </c>
      <c r="AC851" s="29">
        <f t="shared" ca="1" si="365"/>
        <v>-1204.3720626036775</v>
      </c>
      <c r="AD851" s="29">
        <f t="shared" ca="1" si="366"/>
        <v>4425.5863002283559</v>
      </c>
      <c r="AE851" s="29">
        <f t="shared" ca="1" si="367"/>
        <v>921808.16521918343</v>
      </c>
      <c r="AF851" s="29">
        <f t="shared" ca="1" si="368"/>
        <v>28736867618.413532</v>
      </c>
      <c r="AH851" s="29">
        <f t="shared" ca="1" si="369"/>
        <v>0.3333333333260845</v>
      </c>
      <c r="AI851" s="29">
        <f t="shared" ca="1" si="370"/>
        <v>1.0000000000183267</v>
      </c>
    </row>
    <row r="852" spans="1:35" x14ac:dyDescent="0.25">
      <c r="A852" s="29">
        <v>83.999999999998295</v>
      </c>
      <c r="B852" s="29">
        <f t="shared" si="371"/>
        <v>1</v>
      </c>
      <c r="C852" s="29">
        <f t="shared" si="372"/>
        <v>0</v>
      </c>
      <c r="E852" s="29">
        <f ca="1">Kp*(G852+H852*OnebyTi+Td*(G852-G851))</f>
        <v>0.33333333332627968</v>
      </c>
      <c r="F852" s="27">
        <f t="shared" ca="1" si="373"/>
        <v>1.0000000000178479</v>
      </c>
      <c r="G852" s="29">
        <f t="shared" ca="1" si="353"/>
        <v>-1.7847945343874017E-11</v>
      </c>
      <c r="H852" s="29">
        <f t="shared" ca="1" si="354"/>
        <v>0.22222222228891159</v>
      </c>
      <c r="I852" s="29">
        <f t="shared" ca="1" si="355"/>
        <v>2.2575913031410777</v>
      </c>
      <c r="J852" s="29">
        <f t="shared" ca="1" si="356"/>
        <v>1.2398322971779099</v>
      </c>
      <c r="K852" s="29">
        <f t="shared" ca="1" si="357"/>
        <v>5.4839227087508773</v>
      </c>
      <c r="M852" s="29">
        <f ca="1">Kp*(Q852+R852*OnebyTi+Td*(Q852-Q851))</f>
        <v>7598.1972592338425</v>
      </c>
      <c r="N852" s="29">
        <f t="shared" ca="1" si="374"/>
        <v>-6478.2080574761476</v>
      </c>
      <c r="O852" s="29">
        <f t="shared" ca="1" si="358"/>
        <v>-5748.0137343834513</v>
      </c>
      <c r="P852" s="29">
        <f t="shared" ca="1" si="375"/>
        <v>-2029.2826165203758</v>
      </c>
      <c r="Q852" s="29">
        <f t="shared" ca="1" si="359"/>
        <v>2030.2826165203758</v>
      </c>
      <c r="R852" s="29">
        <f t="shared" ca="1" si="360"/>
        <v>-3055.6656265922747</v>
      </c>
      <c r="S852" s="29">
        <f t="shared" ca="1" si="361"/>
        <v>18815.247808907698</v>
      </c>
      <c r="T852" s="29">
        <f t="shared" ca="1" si="362"/>
        <v>19993224.559901938</v>
      </c>
      <c r="U852" s="29">
        <f t="shared" ca="1" si="363"/>
        <v>23326.496128807474</v>
      </c>
      <c r="W852" s="29">
        <f ca="1">Kp*(AB852+AC852*OnebyTi+Td*(AB852-AB851))</f>
        <v>-1784.5347093752353</v>
      </c>
      <c r="X852" s="29">
        <f t="shared" ca="1" si="376"/>
        <v>-1508.712844365833</v>
      </c>
      <c r="Y852" s="29">
        <f t="shared" ca="1" si="377"/>
        <v>-1120.1886244514251</v>
      </c>
      <c r="Z852" s="29">
        <f t="shared" ca="1" si="378"/>
        <v>-494.05037117249486</v>
      </c>
      <c r="AA852" s="29">
        <f t="shared" ca="1" si="379"/>
        <v>-2.5810381350050449</v>
      </c>
      <c r="AB852" s="29">
        <f t="shared" ca="1" si="364"/>
        <v>3.5810381350050449</v>
      </c>
      <c r="AC852" s="29">
        <f t="shared" ca="1" si="365"/>
        <v>-1204.013958790177</v>
      </c>
      <c r="AD852" s="29">
        <f t="shared" ca="1" si="366"/>
        <v>4425.9444040418566</v>
      </c>
      <c r="AE852" s="29">
        <f t="shared" ca="1" si="367"/>
        <v>921809.4476025959</v>
      </c>
      <c r="AF852" s="29">
        <f t="shared" ca="1" si="368"/>
        <v>28744027268.372604</v>
      </c>
      <c r="AH852" s="29">
        <f t="shared" ca="1" si="369"/>
        <v>0.33333333332627968</v>
      </c>
      <c r="AI852" s="29">
        <f t="shared" ca="1" si="370"/>
        <v>1.0000000000178479</v>
      </c>
    </row>
    <row r="853" spans="1:35" x14ac:dyDescent="0.25">
      <c r="A853" s="29">
        <v>84.099999999998303</v>
      </c>
      <c r="B853" s="29">
        <f t="shared" si="371"/>
        <v>1</v>
      </c>
      <c r="C853" s="29">
        <f t="shared" si="372"/>
        <v>0</v>
      </c>
      <c r="E853" s="29">
        <f ca="1">Kp*(G853+H853*OnebyTi+Td*(G853-G852))</f>
        <v>0.33333333332646747</v>
      </c>
      <c r="F853" s="29">
        <f t="shared" ca="1" si="373"/>
        <v>1.0000000000173821</v>
      </c>
      <c r="G853" s="29">
        <f t="shared" ca="1" si="353"/>
        <v>-1.7382095762741301E-11</v>
      </c>
      <c r="H853" s="29">
        <f t="shared" ca="1" si="354"/>
        <v>0.22222222228717337</v>
      </c>
      <c r="I853" s="29">
        <f t="shared" ca="1" si="355"/>
        <v>2.2575913031428159</v>
      </c>
      <c r="J853" s="29">
        <f t="shared" ca="1" si="356"/>
        <v>1.2398322971779099</v>
      </c>
      <c r="K853" s="29">
        <f t="shared" ca="1" si="357"/>
        <v>5.4839227088970608</v>
      </c>
      <c r="M853" s="29">
        <f ca="1">Kp*(Q853+R853*OnebyTi+Td*(Q853-Q852))</f>
        <v>8836.0847817904723</v>
      </c>
      <c r="N853" s="27">
        <f t="shared" ca="1" si="374"/>
        <v>-6004.9949409255041</v>
      </c>
      <c r="O853" s="29">
        <f t="shared" ca="1" si="358"/>
        <v>-5777.8133611246903</v>
      </c>
      <c r="P853" s="29">
        <f t="shared" ca="1" si="375"/>
        <v>-2181.0460523055094</v>
      </c>
      <c r="Q853" s="29">
        <f t="shared" ca="1" si="359"/>
        <v>2182.0460523055094</v>
      </c>
      <c r="R853" s="29">
        <f t="shared" ca="1" si="360"/>
        <v>-2837.4610213617239</v>
      </c>
      <c r="S853" s="29">
        <f t="shared" ca="1" si="361"/>
        <v>19033.45241413825</v>
      </c>
      <c r="T853" s="29">
        <f t="shared" ca="1" si="362"/>
        <v>20469357.057340145</v>
      </c>
      <c r="U853" s="29">
        <f t="shared" ca="1" si="363"/>
        <v>23597.033245765266</v>
      </c>
      <c r="W853" s="29">
        <f ca="1">Kp*(AB853+AC853*OnebyTi+Td*(AB853-AB852))</f>
        <v>-1636.5867140481791</v>
      </c>
      <c r="X853" s="29">
        <f t="shared" ca="1" si="376"/>
        <v>-1487.3517215477552</v>
      </c>
      <c r="Y853" s="29">
        <f t="shared" ca="1" si="377"/>
        <v>-1139.1371742520621</v>
      </c>
      <c r="Z853" s="29">
        <f t="shared" ca="1" si="378"/>
        <v>-524.58749412702593</v>
      </c>
      <c r="AA853" s="29">
        <f t="shared" ca="1" si="379"/>
        <v>-26.550280347493672</v>
      </c>
      <c r="AB853" s="29">
        <f t="shared" ca="1" si="364"/>
        <v>27.550280347493672</v>
      </c>
      <c r="AC853" s="29">
        <f t="shared" ca="1" si="365"/>
        <v>-1201.2589307554276</v>
      </c>
      <c r="AD853" s="29">
        <f t="shared" ca="1" si="366"/>
        <v>4428.6994320766062</v>
      </c>
      <c r="AE853" s="29">
        <f t="shared" ca="1" si="367"/>
        <v>921885.34939731844</v>
      </c>
      <c r="AF853" s="29">
        <f t="shared" ca="1" si="368"/>
        <v>28800420920.918873</v>
      </c>
      <c r="AH853" s="29">
        <f t="shared" ca="1" si="369"/>
        <v>0.33333333332646747</v>
      </c>
      <c r="AI853" s="29">
        <f t="shared" ca="1" si="370"/>
        <v>1.0000000000173821</v>
      </c>
    </row>
    <row r="854" spans="1:35" x14ac:dyDescent="0.25">
      <c r="A854" s="29">
        <v>84.199999999998298</v>
      </c>
      <c r="B854" s="29">
        <f t="shared" si="371"/>
        <v>1</v>
      </c>
      <c r="C854" s="29">
        <f t="shared" si="372"/>
        <v>0</v>
      </c>
      <c r="E854" s="29">
        <f ca="1">Kp*(G854+H854*OnebyTi+Td*(G854-G853))</f>
        <v>0.33333333332664727</v>
      </c>
      <c r="F854" s="27">
        <f t="shared" ca="1" si="373"/>
        <v>1.0000000000169289</v>
      </c>
      <c r="G854" s="29">
        <f t="shared" ca="1" si="353"/>
        <v>-1.6928902724089312E-11</v>
      </c>
      <c r="H854" s="29">
        <f t="shared" ca="1" si="354"/>
        <v>0.22222222228548047</v>
      </c>
      <c r="I854" s="29">
        <f t="shared" ca="1" si="355"/>
        <v>2.2575913031445087</v>
      </c>
      <c r="J854" s="29">
        <f t="shared" ca="1" si="356"/>
        <v>1.2398322971779099</v>
      </c>
      <c r="K854" s="29">
        <f t="shared" ca="1" si="357"/>
        <v>5.4839227090396019</v>
      </c>
      <c r="M854" s="29">
        <f ca="1">Kp*(Q854+R854*OnebyTi+Td*(Q854-Q853))</f>
        <v>10066.125752765138</v>
      </c>
      <c r="N854" s="29">
        <f t="shared" ca="1" si="374"/>
        <v>-5500.4931381900833</v>
      </c>
      <c r="O854" s="27">
        <f t="shared" ca="1" si="358"/>
        <v>-5787.0847647311648</v>
      </c>
      <c r="P854" s="27">
        <f t="shared" ca="1" si="375"/>
        <v>-2327.8320788305241</v>
      </c>
      <c r="Q854" s="29">
        <f t="shared" ca="1" si="359"/>
        <v>2328.8320788305241</v>
      </c>
      <c r="R854" s="29">
        <f t="shared" ca="1" si="360"/>
        <v>-2604.5778134786715</v>
      </c>
      <c r="S854" s="29">
        <f t="shared" ca="1" si="361"/>
        <v>19266.335622021303</v>
      </c>
      <c r="T854" s="29">
        <f t="shared" ca="1" si="362"/>
        <v>21011702.942479156</v>
      </c>
      <c r="U854" s="29">
        <f t="shared" ca="1" si="363"/>
        <v>23885.76936836907</v>
      </c>
      <c r="W854" s="29">
        <f ca="1">Kp*(AB854+AC854*OnebyTi+Td*(AB854-AB853))</f>
        <v>-1483.07336854911</v>
      </c>
      <c r="X854" s="27">
        <f t="shared" ca="1" si="376"/>
        <v>-1462.7030876571866</v>
      </c>
      <c r="Y854" s="27">
        <f t="shared" ca="1" si="377"/>
        <v>-1156.1197981208963</v>
      </c>
      <c r="Z854" s="27">
        <f t="shared" ca="1" si="378"/>
        <v>-554.55943569962608</v>
      </c>
      <c r="AA854" s="27">
        <f t="shared" ca="1" si="379"/>
        <v>-50.83984188358238</v>
      </c>
      <c r="AB854" s="29">
        <f t="shared" ca="1" si="364"/>
        <v>51.83984188358238</v>
      </c>
      <c r="AC854" s="29">
        <f t="shared" ca="1" si="365"/>
        <v>-1196.0749465670694</v>
      </c>
      <c r="AD854" s="29">
        <f t="shared" ca="1" si="366"/>
        <v>4433.8834162649646</v>
      </c>
      <c r="AE854" s="29">
        <f t="shared" ca="1" si="367"/>
        <v>922154.08631796995</v>
      </c>
      <c r="AF854" s="29">
        <f t="shared" ca="1" si="368"/>
        <v>28909345256.743164</v>
      </c>
      <c r="AH854" s="29">
        <f t="shared" ca="1" si="369"/>
        <v>0.33333333332664727</v>
      </c>
      <c r="AI854" s="29">
        <f t="shared" ca="1" si="370"/>
        <v>1.0000000000169289</v>
      </c>
    </row>
    <row r="855" spans="1:35" x14ac:dyDescent="0.25">
      <c r="A855" s="29">
        <v>84.299999999998306</v>
      </c>
      <c r="B855" s="29">
        <f t="shared" si="371"/>
        <v>1</v>
      </c>
      <c r="C855" s="29">
        <f t="shared" si="372"/>
        <v>0</v>
      </c>
      <c r="E855" s="29">
        <f ca="1">Kp*(G855+H855*OnebyTi+Td*(G855-G854))</f>
        <v>0.33333333332681997</v>
      </c>
      <c r="F855" s="29">
        <f t="shared" ca="1" si="373"/>
        <v>1.0000000000164879</v>
      </c>
      <c r="G855" s="29">
        <f t="shared" ca="1" si="353"/>
        <v>-1.64879221387082E-11</v>
      </c>
      <c r="H855" s="29">
        <f t="shared" ca="1" si="354"/>
        <v>0.22222222228383168</v>
      </c>
      <c r="I855" s="29">
        <f t="shared" ca="1" si="355"/>
        <v>2.2575913031461576</v>
      </c>
      <c r="J855" s="29">
        <f t="shared" ca="1" si="356"/>
        <v>1.2398322971779099</v>
      </c>
      <c r="K855" s="29">
        <f t="shared" ca="1" si="357"/>
        <v>5.4839227091785947</v>
      </c>
      <c r="M855" s="29">
        <f ca="1">Kp*(Q855+R855*OnebyTi+Td*(Q855-Q854))</f>
        <v>11283.670542255622</v>
      </c>
      <c r="N855" s="27">
        <f t="shared" ca="1" si="374"/>
        <v>-4965.9284719118941</v>
      </c>
      <c r="O855" s="29">
        <f t="shared" ca="1" si="358"/>
        <v>-5775.3888048640483</v>
      </c>
      <c r="P855" s="29">
        <f t="shared" ca="1" si="375"/>
        <v>-2469.0060589388013</v>
      </c>
      <c r="Q855" s="29">
        <f t="shared" ca="1" si="359"/>
        <v>2470.0060589388013</v>
      </c>
      <c r="R855" s="29">
        <f t="shared" ca="1" si="360"/>
        <v>-2357.5772075847913</v>
      </c>
      <c r="S855" s="29">
        <f t="shared" ca="1" si="361"/>
        <v>19513.336227915184</v>
      </c>
      <c r="T855" s="29">
        <f t="shared" ca="1" si="362"/>
        <v>21621795.935598593</v>
      </c>
      <c r="U855" s="29">
        <f t="shared" ca="1" si="363"/>
        <v>24192.008696978817</v>
      </c>
      <c r="W855" s="29">
        <f ca="1">Kp*(AB855+AC855*OnebyTi+Td*(AB855-AB854))</f>
        <v>-1324.2122212104211</v>
      </c>
      <c r="X855" s="29">
        <f t="shared" ca="1" si="376"/>
        <v>-1434.7644213026458</v>
      </c>
      <c r="Y855" s="29">
        <f t="shared" ca="1" si="377"/>
        <v>-1171.0720415900455</v>
      </c>
      <c r="Z855" s="29">
        <f t="shared" ca="1" si="378"/>
        <v>-583.89788077247056</v>
      </c>
      <c r="AA855" s="29">
        <f t="shared" ca="1" si="379"/>
        <v>-75.406536364257406</v>
      </c>
      <c r="AB855" s="29">
        <f t="shared" ca="1" si="364"/>
        <v>76.406536364257406</v>
      </c>
      <c r="AC855" s="29">
        <f t="shared" ca="1" si="365"/>
        <v>-1188.4342929306438</v>
      </c>
      <c r="AD855" s="29">
        <f t="shared" ca="1" si="366"/>
        <v>4441.5240699013902</v>
      </c>
      <c r="AE855" s="29">
        <f t="shared" ca="1" si="367"/>
        <v>922737.88219788822</v>
      </c>
      <c r="AF855" s="29">
        <f t="shared" ca="1" si="368"/>
        <v>29074549910.48455</v>
      </c>
      <c r="AH855" s="29">
        <f t="shared" ca="1" si="369"/>
        <v>0.33333333332681997</v>
      </c>
      <c r="AI855" s="29">
        <f t="shared" ca="1" si="370"/>
        <v>1.0000000000164879</v>
      </c>
    </row>
    <row r="856" spans="1:35" x14ac:dyDescent="0.25">
      <c r="A856" s="29">
        <v>84.3999999999983</v>
      </c>
      <c r="B856" s="29">
        <f t="shared" si="371"/>
        <v>1</v>
      </c>
      <c r="C856" s="29">
        <f t="shared" si="372"/>
        <v>0</v>
      </c>
      <c r="E856" s="29">
        <f ca="1">Kp*(G856+H856*OnebyTi+Td*(G856-G855))</f>
        <v>0.33333333332698645</v>
      </c>
      <c r="F856" s="27">
        <f t="shared" ca="1" si="373"/>
        <v>1.0000000000160587</v>
      </c>
      <c r="G856" s="29">
        <f t="shared" ca="1" si="353"/>
        <v>-1.6058709917388114E-11</v>
      </c>
      <c r="H856" s="29">
        <f t="shared" ca="1" si="354"/>
        <v>0.2222222222822258</v>
      </c>
      <c r="I856" s="29">
        <f t="shared" ca="1" si="355"/>
        <v>2.2575913031477635</v>
      </c>
      <c r="J856" s="29">
        <f t="shared" ca="1" si="356"/>
        <v>1.2398322971779099</v>
      </c>
      <c r="K856" s="29">
        <f t="shared" ca="1" si="357"/>
        <v>5.4839227093141298</v>
      </c>
      <c r="M856" s="29">
        <f ca="1">Kp*(Q856+R856*OnebyTi+Td*(Q856-Q855))</f>
        <v>12484.023391523495</v>
      </c>
      <c r="N856" s="29">
        <f t="shared" ca="1" si="374"/>
        <v>-4402.6608180414305</v>
      </c>
      <c r="O856" s="27">
        <f t="shared" ca="1" si="358"/>
        <v>-5742.3542892276537</v>
      </c>
      <c r="P856" s="27">
        <f t="shared" ca="1" si="375"/>
        <v>-2603.941333804989</v>
      </c>
      <c r="Q856" s="29">
        <f t="shared" ca="1" si="359"/>
        <v>2604.941333804989</v>
      </c>
      <c r="R856" s="29">
        <f t="shared" ca="1" si="360"/>
        <v>-2097.0830742042922</v>
      </c>
      <c r="S856" s="29">
        <f t="shared" ca="1" si="361"/>
        <v>19773.830361295684</v>
      </c>
      <c r="T856" s="29">
        <f t="shared" ca="1" si="362"/>
        <v>22300367.870855164</v>
      </c>
      <c r="U856" s="29">
        <f t="shared" ca="1" si="363"/>
        <v>24514.977736769331</v>
      </c>
      <c r="W856" s="29">
        <f ca="1">Kp*(AB856+AC856*OnebyTi+Td*(AB856-AB855))</f>
        <v>-1160.2348354111384</v>
      </c>
      <c r="X856" s="27">
        <f t="shared" ca="1" si="376"/>
        <v>-1403.5396900367878</v>
      </c>
      <c r="Y856" s="27">
        <f t="shared" ca="1" si="377"/>
        <v>-1183.9324707034052</v>
      </c>
      <c r="Z856" s="27">
        <f t="shared" ca="1" si="378"/>
        <v>-612.53470251385397</v>
      </c>
      <c r="AA856" s="27">
        <f t="shared" ca="1" si="379"/>
        <v>-100.2059518674516</v>
      </c>
      <c r="AB856" s="29">
        <f t="shared" ca="1" si="364"/>
        <v>101.2059518674516</v>
      </c>
      <c r="AC856" s="29">
        <f t="shared" ca="1" si="365"/>
        <v>-1178.3136977438987</v>
      </c>
      <c r="AD856" s="29">
        <f t="shared" ca="1" si="366"/>
        <v>4451.6446650881353</v>
      </c>
      <c r="AE856" s="29">
        <f t="shared" ca="1" si="367"/>
        <v>923762.14666722796</v>
      </c>
      <c r="AF856" s="29">
        <f t="shared" ca="1" si="368"/>
        <v>29300242906.220974</v>
      </c>
      <c r="AH856" s="29">
        <f t="shared" ca="1" si="369"/>
        <v>0.33333333332698645</v>
      </c>
      <c r="AI856" s="29">
        <f t="shared" ca="1" si="370"/>
        <v>1.0000000000160587</v>
      </c>
    </row>
    <row r="857" spans="1:35" x14ac:dyDescent="0.25">
      <c r="A857" s="29">
        <v>84.499999999998295</v>
      </c>
      <c r="B857" s="29">
        <f t="shared" si="371"/>
        <v>1</v>
      </c>
      <c r="C857" s="29">
        <f t="shared" si="372"/>
        <v>0</v>
      </c>
      <c r="E857" s="29">
        <f ca="1">Kp*(G857+H857*OnebyTi+Td*(G857-G856))</f>
        <v>0.33333333332714626</v>
      </c>
      <c r="F857" s="29">
        <f t="shared" ca="1" si="373"/>
        <v>1.000000000015641</v>
      </c>
      <c r="G857" s="29">
        <f t="shared" ca="1" si="353"/>
        <v>-1.564104401552413E-11</v>
      </c>
      <c r="H857" s="29">
        <f t="shared" ca="1" si="354"/>
        <v>0.22222222228066169</v>
      </c>
      <c r="I857" s="29">
        <f t="shared" ca="1" si="355"/>
        <v>2.2575913031493275</v>
      </c>
      <c r="J857" s="29">
        <f t="shared" ca="1" si="356"/>
        <v>1.2398322971779099</v>
      </c>
      <c r="K857" s="29">
        <f t="shared" ca="1" si="357"/>
        <v>5.483922709446297</v>
      </c>
      <c r="M857" s="29">
        <f ca="1">Kp*(Q857+R857*OnebyTi+Td*(Q857-Q856))</f>
        <v>13662.4586612323</v>
      </c>
      <c r="N857" s="27">
        <f t="shared" ca="1" si="374"/>
        <v>-3812.1817831148032</v>
      </c>
      <c r="O857" s="29">
        <f t="shared" ca="1" si="358"/>
        <v>-5687.6806713612013</v>
      </c>
      <c r="P857" s="29">
        <f t="shared" ca="1" si="375"/>
        <v>-2732.0216703315023</v>
      </c>
      <c r="Q857" s="29">
        <f t="shared" ca="1" si="359"/>
        <v>2733.0216703315023</v>
      </c>
      <c r="R857" s="29">
        <f t="shared" ca="1" si="360"/>
        <v>-1823.780907171142</v>
      </c>
      <c r="S857" s="29">
        <f t="shared" ca="1" si="361"/>
        <v>20047.132528328835</v>
      </c>
      <c r="T857" s="29">
        <f t="shared" ca="1" si="362"/>
        <v>23047308.615905322</v>
      </c>
      <c r="U857" s="29">
        <f t="shared" ca="1" si="363"/>
        <v>24853.826590345743</v>
      </c>
      <c r="W857" s="29">
        <f ca="1">Kp*(AB857+AC857*OnebyTi+Td*(AB857-AB856))</f>
        <v>-991.38654934581132</v>
      </c>
      <c r="X857" s="29">
        <f t="shared" ca="1" si="376"/>
        <v>-1369.0394439999964</v>
      </c>
      <c r="Y857" s="29">
        <f t="shared" ca="1" si="377"/>
        <v>-1194.6428411740922</v>
      </c>
      <c r="Z857" s="29">
        <f t="shared" ca="1" si="378"/>
        <v>-640.402100507466</v>
      </c>
      <c r="AA857" s="29">
        <f t="shared" ca="1" si="379"/>
        <v>-125.19251988130682</v>
      </c>
      <c r="AB857" s="29">
        <f t="shared" ca="1" si="364"/>
        <v>126.19251988130682</v>
      </c>
      <c r="AC857" s="29">
        <f t="shared" ca="1" si="365"/>
        <v>-1165.6944457557681</v>
      </c>
      <c r="AD857" s="29">
        <f t="shared" ca="1" si="366"/>
        <v>4464.2639170762659</v>
      </c>
      <c r="AE857" s="29">
        <f t="shared" ca="1" si="367"/>
        <v>925354.60187462741</v>
      </c>
      <c r="AF857" s="29">
        <f t="shared" ca="1" si="368"/>
        <v>29591082701.293297</v>
      </c>
      <c r="AH857" s="29">
        <f t="shared" ca="1" si="369"/>
        <v>0.33333333332714626</v>
      </c>
      <c r="AI857" s="29">
        <f t="shared" ca="1" si="370"/>
        <v>1.000000000015641</v>
      </c>
    </row>
    <row r="858" spans="1:35" x14ac:dyDescent="0.25">
      <c r="A858" s="29">
        <v>84.599999999998303</v>
      </c>
      <c r="B858" s="29">
        <f t="shared" si="371"/>
        <v>1</v>
      </c>
      <c r="C858" s="29">
        <f t="shared" si="372"/>
        <v>0</v>
      </c>
      <c r="E858" s="29">
        <f ca="1">Kp*(G858+H858*OnebyTi+Td*(G858-G857))</f>
        <v>0.33333333332730186</v>
      </c>
      <c r="F858" s="27">
        <f t="shared" ca="1" si="373"/>
        <v>1.0000000000152343</v>
      </c>
      <c r="G858" s="29">
        <f t="shared" ca="1" si="353"/>
        <v>-1.5234258299301473E-11</v>
      </c>
      <c r="H858" s="29">
        <f t="shared" ca="1" si="354"/>
        <v>0.22222222227913827</v>
      </c>
      <c r="I858" s="29">
        <f t="shared" ca="1" si="355"/>
        <v>2.2575913031508508</v>
      </c>
      <c r="J858" s="29">
        <f t="shared" ca="1" si="356"/>
        <v>1.2398322971779099</v>
      </c>
      <c r="K858" s="29">
        <f t="shared" ca="1" si="357"/>
        <v>5.4839227095751788</v>
      </c>
      <c r="M858" s="29">
        <f ca="1">Kp*(Q858+R858*OnebyTi+Td*(Q858-Q857))</f>
        <v>14814.237509640574</v>
      </c>
      <c r="N858" s="29">
        <f t="shared" ca="1" si="374"/>
        <v>-3196.1118543161574</v>
      </c>
      <c r="O858" s="29">
        <f t="shared" ca="1" si="358"/>
        <v>-5611.1405435406577</v>
      </c>
      <c r="P858" s="29">
        <f t="shared" ca="1" si="375"/>
        <v>-2852.6437187637866</v>
      </c>
      <c r="Q858" s="29">
        <f t="shared" ca="1" si="359"/>
        <v>2853.6437187637866</v>
      </c>
      <c r="R858" s="29">
        <f t="shared" ca="1" si="360"/>
        <v>-1538.4165352947632</v>
      </c>
      <c r="S858" s="29">
        <f t="shared" ca="1" si="361"/>
        <v>20332.496900205213</v>
      </c>
      <c r="T858" s="29">
        <f t="shared" ca="1" si="362"/>
        <v>23861636.863269322</v>
      </c>
      <c r="U858" s="29">
        <f t="shared" ca="1" si="363"/>
        <v>25207.630555061965</v>
      </c>
      <c r="W858" s="29">
        <f ca="1">Kp*(AB858+AC858*OnebyTi+Td*(AB858-AB857))</f>
        <v>-817.92620470183147</v>
      </c>
      <c r="X858" s="29">
        <f t="shared" ca="1" si="376"/>
        <v>-1331.280897967202</v>
      </c>
      <c r="Y858" s="29">
        <f t="shared" ca="1" si="377"/>
        <v>-1203.1482638590319</v>
      </c>
      <c r="Z858" s="29">
        <f t="shared" ca="1" si="378"/>
        <v>-667.43274039492792</v>
      </c>
      <c r="AA858" s="29">
        <f t="shared" ca="1" si="379"/>
        <v>-150.31958763119039</v>
      </c>
      <c r="AB858" s="29">
        <f t="shared" ca="1" si="364"/>
        <v>151.31958763119039</v>
      </c>
      <c r="AC858" s="29">
        <f t="shared" ca="1" si="365"/>
        <v>-1150.5624869926492</v>
      </c>
      <c r="AD858" s="29">
        <f t="shared" ca="1" si="366"/>
        <v>4479.3958758393846</v>
      </c>
      <c r="AE858" s="29">
        <f t="shared" ca="1" si="367"/>
        <v>927644.36363471474</v>
      </c>
      <c r="AF858" s="29">
        <f t="shared" ca="1" si="368"/>
        <v>29952156006.328808</v>
      </c>
      <c r="AH858" s="29">
        <f t="shared" ca="1" si="369"/>
        <v>0.33333333332730186</v>
      </c>
      <c r="AI858" s="29">
        <f t="shared" ca="1" si="370"/>
        <v>1.0000000000152343</v>
      </c>
    </row>
    <row r="859" spans="1:35" x14ac:dyDescent="0.25">
      <c r="A859" s="29">
        <v>84.699999999998298</v>
      </c>
      <c r="B859" s="29">
        <f t="shared" si="371"/>
        <v>1</v>
      </c>
      <c r="C859" s="29">
        <f t="shared" si="372"/>
        <v>0</v>
      </c>
      <c r="E859" s="29">
        <f ca="1">Kp*(G859+H859*OnebyTi+Td*(G859-G858))</f>
        <v>0.33333333332745152</v>
      </c>
      <c r="F859" s="29">
        <f t="shared" ca="1" si="373"/>
        <v>1.0000000000148384</v>
      </c>
      <c r="G859" s="29">
        <f t="shared" ca="1" si="353"/>
        <v>-1.4838352768720142E-11</v>
      </c>
      <c r="H859" s="29">
        <f t="shared" ca="1" si="354"/>
        <v>0.22222222227765442</v>
      </c>
      <c r="I859" s="29">
        <f t="shared" ca="1" si="355"/>
        <v>2.2575913031523345</v>
      </c>
      <c r="J859" s="29">
        <f t="shared" ca="1" si="356"/>
        <v>1.2398322971779099</v>
      </c>
      <c r="K859" s="29">
        <f t="shared" ca="1" si="357"/>
        <v>5.4839227097008596</v>
      </c>
      <c r="M859" s="29">
        <f ca="1">Kp*(Q859+R859*OnebyTi+Td*(Q859-Q858))</f>
        <v>15934.6249482936</v>
      </c>
      <c r="N859" s="27">
        <f t="shared" ca="1" si="374"/>
        <v>-2556.1970223313037</v>
      </c>
      <c r="O859" s="27">
        <f t="shared" ca="1" si="358"/>
        <v>-5512.5819116364</v>
      </c>
      <c r="P859" s="27">
        <f t="shared" ca="1" si="375"/>
        <v>-2965.2194717456496</v>
      </c>
      <c r="Q859" s="29">
        <f t="shared" ca="1" si="359"/>
        <v>2966.2194717456496</v>
      </c>
      <c r="R859" s="29">
        <f t="shared" ca="1" si="360"/>
        <v>-1241.7945881201981</v>
      </c>
      <c r="S859" s="29">
        <f t="shared" ca="1" si="361"/>
        <v>20629.118847379777</v>
      </c>
      <c r="T859" s="29">
        <f t="shared" ca="1" si="362"/>
        <v>24741482.658725627</v>
      </c>
      <c r="U859" s="29">
        <f t="shared" ca="1" si="363"/>
        <v>25575.39202522079</v>
      </c>
      <c r="W859" s="29">
        <f ca="1">Kp*(AB859+AC859*OnebyTi+Td*(AB859-AB858))</f>
        <v>-640.12584429714593</v>
      </c>
      <c r="X859" s="27">
        <f t="shared" ca="1" si="376"/>
        <v>-1290.2880014536884</v>
      </c>
      <c r="Y859" s="27">
        <f t="shared" ca="1" si="377"/>
        <v>-1209.3973661647267</v>
      </c>
      <c r="Z859" s="27">
        <f t="shared" ca="1" si="378"/>
        <v>-693.55989477817343</v>
      </c>
      <c r="AA859" s="27">
        <f t="shared" ca="1" si="379"/>
        <v>-175.53949368972806</v>
      </c>
      <c r="AB859" s="29">
        <f t="shared" ca="1" si="364"/>
        <v>176.53949368972806</v>
      </c>
      <c r="AC859" s="29">
        <f t="shared" ca="1" si="365"/>
        <v>-1132.9085376236762</v>
      </c>
      <c r="AD859" s="29">
        <f t="shared" ca="1" si="366"/>
        <v>4497.0498252083571</v>
      </c>
      <c r="AE859" s="29">
        <f t="shared" ca="1" si="367"/>
        <v>930760.98291793733</v>
      </c>
      <c r="AF859" s="29">
        <f t="shared" ca="1" si="368"/>
        <v>30388940888.499268</v>
      </c>
      <c r="AH859" s="29">
        <f t="shared" ca="1" si="369"/>
        <v>0.33333333332745152</v>
      </c>
      <c r="AI859" s="29">
        <f t="shared" ca="1" si="370"/>
        <v>1.0000000000148384</v>
      </c>
    </row>
    <row r="860" spans="1:35" x14ac:dyDescent="0.25">
      <c r="A860" s="29">
        <v>84.799999999998306</v>
      </c>
      <c r="B860" s="29">
        <f t="shared" si="371"/>
        <v>1</v>
      </c>
      <c r="C860" s="29">
        <f t="shared" si="372"/>
        <v>0</v>
      </c>
      <c r="E860" s="29">
        <f ca="1">Kp*(G860+H860*OnebyTi+Td*(G860-G859))</f>
        <v>0.33333333332759779</v>
      </c>
      <c r="F860" s="27">
        <f t="shared" ca="1" si="373"/>
        <v>1.0000000000144527</v>
      </c>
      <c r="G860" s="29">
        <f t="shared" ca="1" si="353"/>
        <v>-1.4452661289965363E-11</v>
      </c>
      <c r="H860" s="29">
        <f t="shared" ca="1" si="354"/>
        <v>0.22222222227620916</v>
      </c>
      <c r="I860" s="29">
        <f t="shared" ca="1" si="355"/>
        <v>2.2575913031537795</v>
      </c>
      <c r="J860" s="29">
        <f t="shared" ca="1" si="356"/>
        <v>1.2398322971779099</v>
      </c>
      <c r="K860" s="29">
        <f t="shared" ca="1" si="357"/>
        <v>5.4839227098234185</v>
      </c>
      <c r="M860" s="29">
        <f ca="1">Kp*(Q860+R860*OnebyTi+Td*(Q860-Q859))</f>
        <v>17018.9072203426</v>
      </c>
      <c r="N860" s="29">
        <f t="shared" ca="1" si="374"/>
        <v>-1894.3048789251113</v>
      </c>
      <c r="O860" s="29">
        <f t="shared" ca="1" si="358"/>
        <v>-5391.9302393095186</v>
      </c>
      <c r="P860" s="29">
        <f t="shared" ca="1" si="375"/>
        <v>-3069.1787158573816</v>
      </c>
      <c r="Q860" s="29">
        <f t="shared" ca="1" si="359"/>
        <v>3070.1787158573816</v>
      </c>
      <c r="R860" s="29">
        <f t="shared" ca="1" si="360"/>
        <v>-934.77671653445987</v>
      </c>
      <c r="S860" s="29">
        <f t="shared" ca="1" si="361"/>
        <v>20936.136718965514</v>
      </c>
      <c r="T860" s="29">
        <f t="shared" ca="1" si="362"/>
        <v>25684082.393455993</v>
      </c>
      <c r="U860" s="29">
        <f t="shared" ca="1" si="363"/>
        <v>25956.042698223609</v>
      </c>
      <c r="W860" s="29">
        <f ca="1">Kp*(AB860+AC860*OnebyTi+Td*(AB860-AB859))</f>
        <v>-458.27037879274201</v>
      </c>
      <c r="X860" s="29">
        <f t="shared" ca="1" si="376"/>
        <v>-1246.0914965539714</v>
      </c>
      <c r="Y860" s="29">
        <f t="shared" ca="1" si="377"/>
        <v>-1213.3424490002722</v>
      </c>
      <c r="Z860" s="29">
        <f t="shared" ca="1" si="378"/>
        <v>-718.71758512179201</v>
      </c>
      <c r="AA860" s="29">
        <f t="shared" ca="1" si="379"/>
        <v>-200.80364677118251</v>
      </c>
      <c r="AB860" s="29">
        <f t="shared" ca="1" si="364"/>
        <v>201.80364677118251</v>
      </c>
      <c r="AC860" s="29">
        <f t="shared" ca="1" si="365"/>
        <v>-1112.7281729465581</v>
      </c>
      <c r="AD860" s="29">
        <f t="shared" ca="1" si="366"/>
        <v>4517.2301898854757</v>
      </c>
      <c r="AE860" s="29">
        <f t="shared" ca="1" si="367"/>
        <v>934833.45410295215</v>
      </c>
      <c r="AF860" s="29">
        <f t="shared" ca="1" si="368"/>
        <v>30907255037.596363</v>
      </c>
      <c r="AH860" s="29">
        <f t="shared" ca="1" si="369"/>
        <v>0.33333333332759779</v>
      </c>
      <c r="AI860" s="29">
        <f t="shared" ca="1" si="370"/>
        <v>1.0000000000144527</v>
      </c>
    </row>
    <row r="861" spans="1:35" x14ac:dyDescent="0.25">
      <c r="A861" s="29">
        <v>84.899999999998201</v>
      </c>
      <c r="B861" s="29">
        <f t="shared" si="371"/>
        <v>1</v>
      </c>
      <c r="C861" s="29">
        <f t="shared" si="372"/>
        <v>0</v>
      </c>
      <c r="E861" s="29">
        <f ca="1">Kp*(G861+H861*OnebyTi+Td*(G861-G860))</f>
        <v>0.33333333332773907</v>
      </c>
      <c r="F861" s="29">
        <f t="shared" ca="1" si="373"/>
        <v>1.0000000000140772</v>
      </c>
      <c r="G861" s="29">
        <f t="shared" ca="1" si="353"/>
        <v>-1.4077183863037135E-11</v>
      </c>
      <c r="H861" s="29">
        <f t="shared" ca="1" si="354"/>
        <v>0.22222222227480146</v>
      </c>
      <c r="I861" s="29">
        <f t="shared" ca="1" si="355"/>
        <v>2.2575913031551873</v>
      </c>
      <c r="J861" s="29">
        <f t="shared" ca="1" si="356"/>
        <v>1.2398322971779099</v>
      </c>
      <c r="K861" s="29">
        <f t="shared" ca="1" si="357"/>
        <v>5.4839227099429335</v>
      </c>
      <c r="M861" s="29">
        <f ca="1">Kp*(Q861+R861*OnebyTi+Td*(Q861-Q860))</f>
        <v>18062.409444358054</v>
      </c>
      <c r="N861" s="27">
        <f t="shared" ca="1" si="374"/>
        <v>-1212.4201931327684</v>
      </c>
      <c r="O861" s="27">
        <f t="shared" ca="1" si="358"/>
        <v>-5249.1902495233853</v>
      </c>
      <c r="P861" s="27">
        <f t="shared" ca="1" si="375"/>
        <v>-3163.9714665300398</v>
      </c>
      <c r="Q861" s="29">
        <f t="shared" ca="1" si="359"/>
        <v>3164.9714665300398</v>
      </c>
      <c r="R861" s="29">
        <f t="shared" ca="1" si="360"/>
        <v>-618.27956988145593</v>
      </c>
      <c r="S861" s="29">
        <f t="shared" ca="1" si="361"/>
        <v>21252.633865618518</v>
      </c>
      <c r="T861" s="29">
        <f t="shared" ca="1" si="362"/>
        <v>26685786.831850924</v>
      </c>
      <c r="U861" s="29">
        <f t="shared" ca="1" si="363"/>
        <v>26348.446082608658</v>
      </c>
      <c r="W861" s="29">
        <f ca="1">Kp*(AB861+AC861*OnebyTi+Td*(AB861-AB860))</f>
        <v>-272.65722265742994</v>
      </c>
      <c r="X861" s="27">
        <f t="shared" ca="1" si="376"/>
        <v>-1198.7289632070663</v>
      </c>
      <c r="Y861" s="27">
        <f t="shared" ca="1" si="377"/>
        <v>-1214.9396388965197</v>
      </c>
      <c r="Z861" s="27">
        <f t="shared" ca="1" si="378"/>
        <v>-742.84072438940143</v>
      </c>
      <c r="AA861" s="27">
        <f t="shared" ca="1" si="379"/>
        <v>-226.06260760364344</v>
      </c>
      <c r="AB861" s="29">
        <f t="shared" ca="1" si="364"/>
        <v>227.06260760364344</v>
      </c>
      <c r="AC861" s="29">
        <f t="shared" ca="1" si="365"/>
        <v>-1090.0219121861937</v>
      </c>
      <c r="AD861" s="29">
        <f t="shared" ca="1" si="366"/>
        <v>4539.9364506458405</v>
      </c>
      <c r="AE861" s="29">
        <f t="shared" ca="1" si="367"/>
        <v>939989.19688012882</v>
      </c>
      <c r="AF861" s="29">
        <f t="shared" ca="1" si="368"/>
        <v>31513189471.995869</v>
      </c>
      <c r="AH861" s="29">
        <f t="shared" ca="1" si="369"/>
        <v>0.33333333332773907</v>
      </c>
      <c r="AI861" s="29">
        <f t="shared" ca="1" si="370"/>
        <v>1.0000000000140772</v>
      </c>
    </row>
    <row r="862" spans="1:35" x14ac:dyDescent="0.25">
      <c r="A862" s="29">
        <v>84.999999999998195</v>
      </c>
      <c r="B862" s="29">
        <f t="shared" si="371"/>
        <v>1</v>
      </c>
      <c r="C862" s="29">
        <f t="shared" si="372"/>
        <v>0</v>
      </c>
      <c r="E862" s="29">
        <f ca="1">Kp*(G862+H862*OnebyTi+Td*(G862-G861))</f>
        <v>0.33333333332787796</v>
      </c>
      <c r="F862" s="27">
        <f t="shared" ca="1" si="373"/>
        <v>1.0000000000137113</v>
      </c>
      <c r="G862" s="29">
        <f t="shared" ca="1" si="353"/>
        <v>-1.3711254354120683E-11</v>
      </c>
      <c r="H862" s="29">
        <f t="shared" ca="1" si="354"/>
        <v>0.22222222227343033</v>
      </c>
      <c r="I862" s="29">
        <f t="shared" ca="1" si="355"/>
        <v>2.2575913031565582</v>
      </c>
      <c r="J862" s="29">
        <f t="shared" ca="1" si="356"/>
        <v>1.2398322971779099</v>
      </c>
      <c r="K862" s="29">
        <f t="shared" ca="1" si="357"/>
        <v>5.4839227100594794</v>
      </c>
      <c r="M862" s="29">
        <f ca="1">Kp*(Q862+R862*OnebyTi+Td*(Q862-Q861))</f>
        <v>19060.513464405674</v>
      </c>
      <c r="N862" s="29">
        <f t="shared" ca="1" si="374"/>
        <v>-512.63997193704358</v>
      </c>
      <c r="O862" s="29">
        <f t="shared" ca="1" si="358"/>
        <v>-5084.4474719965101</v>
      </c>
      <c r="P862" s="29">
        <f t="shared" ca="1" si="375"/>
        <v>-3249.0703771102208</v>
      </c>
      <c r="Q862" s="29">
        <f t="shared" ca="1" si="359"/>
        <v>3250.0703771102208</v>
      </c>
      <c r="R862" s="29">
        <f t="shared" ca="1" si="360"/>
        <v>-293.27253217043381</v>
      </c>
      <c r="S862" s="29">
        <f t="shared" ca="1" si="361"/>
        <v>21577.640903329539</v>
      </c>
      <c r="T862" s="29">
        <f t="shared" ca="1" si="362"/>
        <v>27742082.577467863</v>
      </c>
      <c r="U862" s="29">
        <f t="shared" ca="1" si="363"/>
        <v>26751.400304772902</v>
      </c>
      <c r="W862" s="29">
        <f ca="1">Kp*(AB862+AC862*OnebyTi+Td*(AB862-AB861))</f>
        <v>-83.595899626249832</v>
      </c>
      <c r="X862" s="29">
        <f t="shared" ca="1" si="376"/>
        <v>-1148.2448516016191</v>
      </c>
      <c r="Y862" s="29">
        <f t="shared" ca="1" si="377"/>
        <v>-1214.1490349139128</v>
      </c>
      <c r="Z862" s="29">
        <f t="shared" ca="1" si="378"/>
        <v>-765.86526014250182</v>
      </c>
      <c r="AA862" s="29">
        <f t="shared" ca="1" si="379"/>
        <v>-251.26617376472208</v>
      </c>
      <c r="AB862" s="29">
        <f t="shared" ca="1" si="364"/>
        <v>252.26617376472208</v>
      </c>
      <c r="AC862" s="29">
        <f t="shared" ca="1" si="365"/>
        <v>-1064.7952948097216</v>
      </c>
      <c r="AD862" s="29">
        <f t="shared" ca="1" si="366"/>
        <v>4565.1630680223125</v>
      </c>
      <c r="AE862" s="29">
        <f t="shared" ca="1" si="367"/>
        <v>946353.01912271813</v>
      </c>
      <c r="AF862" s="29">
        <f t="shared" ca="1" si="368"/>
        <v>32213028374.404148</v>
      </c>
      <c r="AH862" s="29">
        <f t="shared" ca="1" si="369"/>
        <v>0.33333333332787796</v>
      </c>
      <c r="AI862" s="29">
        <f t="shared" ca="1" si="370"/>
        <v>1.0000000000137113</v>
      </c>
    </row>
    <row r="863" spans="1:35" x14ac:dyDescent="0.25">
      <c r="A863" s="29">
        <v>85.099999999998204</v>
      </c>
      <c r="B863" s="29">
        <f t="shared" si="371"/>
        <v>1</v>
      </c>
      <c r="C863" s="29">
        <f t="shared" si="372"/>
        <v>0</v>
      </c>
      <c r="E863" s="29">
        <f ca="1">Kp*(G863+H863*OnebyTi+Td*(G863-G862))</f>
        <v>0.3333333333280144</v>
      </c>
      <c r="F863" s="29">
        <f t="shared" ca="1" si="373"/>
        <v>1.0000000000133547</v>
      </c>
      <c r="G863" s="29">
        <f t="shared" ca="1" si="353"/>
        <v>-1.3354650718611083E-11</v>
      </c>
      <c r="H863" s="29">
        <f t="shared" ca="1" si="354"/>
        <v>0.22222222227209487</v>
      </c>
      <c r="I863" s="29">
        <f t="shared" ca="1" si="355"/>
        <v>2.2575913031578936</v>
      </c>
      <c r="J863" s="29">
        <f t="shared" ca="1" si="356"/>
        <v>1.2398322971779099</v>
      </c>
      <c r="K863" s="29">
        <f t="shared" ca="1" si="357"/>
        <v>5.4839227101731272</v>
      </c>
      <c r="M863" s="29">
        <f ca="1">Kp*(Q863+R863*OnebyTi+Td*(Q863-Q862))</f>
        <v>20008.675845230544</v>
      </c>
      <c r="N863" s="27">
        <f t="shared" ca="1" si="374"/>
        <v>202.83198669665319</v>
      </c>
      <c r="O863" s="29">
        <f t="shared" ca="1" si="358"/>
        <v>-4897.8695259265696</v>
      </c>
      <c r="P863" s="29">
        <f t="shared" ca="1" si="375"/>
        <v>-3323.973112761983</v>
      </c>
      <c r="Q863" s="29">
        <f t="shared" ca="1" si="359"/>
        <v>3324.973112761983</v>
      </c>
      <c r="R863" s="29">
        <f t="shared" ca="1" si="360"/>
        <v>39.224779105764526</v>
      </c>
      <c r="S863" s="29">
        <f t="shared" ca="1" si="361"/>
        <v>21910.138214605737</v>
      </c>
      <c r="T863" s="29">
        <f t="shared" ca="1" si="362"/>
        <v>28847627.197526872</v>
      </c>
      <c r="U863" s="29">
        <f t="shared" ca="1" si="363"/>
        <v>27163.641210017948</v>
      </c>
      <c r="W863" s="29">
        <f ca="1">Kp*(AB863+AC863*OnebyTi+Td*(AB863-AB862))</f>
        <v>108.59238204187261</v>
      </c>
      <c r="X863" s="29">
        <f t="shared" ca="1" si="376"/>
        <v>-1094.6905014554077</v>
      </c>
      <c r="Y863" s="29">
        <f t="shared" ca="1" si="377"/>
        <v>-1210.9348499659618</v>
      </c>
      <c r="Z863" s="29">
        <f t="shared" ca="1" si="378"/>
        <v>-787.72831782509593</v>
      </c>
      <c r="AA863" s="29">
        <f t="shared" ca="1" si="379"/>
        <v>-276.36346735877316</v>
      </c>
      <c r="AB863" s="29">
        <f t="shared" ca="1" si="364"/>
        <v>277.36346735877316</v>
      </c>
      <c r="AC863" s="29">
        <f t="shared" ca="1" si="365"/>
        <v>-1037.0589480738442</v>
      </c>
      <c r="AD863" s="29">
        <f t="shared" ca="1" si="366"/>
        <v>4592.8994147581898</v>
      </c>
      <c r="AE863" s="29">
        <f t="shared" ca="1" si="367"/>
        <v>954046.06842524628</v>
      </c>
      <c r="AF863" s="29">
        <f t="shared" ca="1" si="368"/>
        <v>33013156164.86208</v>
      </c>
      <c r="AH863" s="29">
        <f t="shared" ca="1" si="369"/>
        <v>0.3333333333280144</v>
      </c>
      <c r="AI863" s="29">
        <f t="shared" ca="1" si="370"/>
        <v>1.0000000000133547</v>
      </c>
    </row>
    <row r="864" spans="1:35" x14ac:dyDescent="0.25">
      <c r="A864" s="29">
        <v>85.199999999998198</v>
      </c>
      <c r="B864" s="29">
        <f t="shared" si="371"/>
        <v>1</v>
      </c>
      <c r="C864" s="29">
        <f t="shared" si="372"/>
        <v>0</v>
      </c>
      <c r="E864" s="29">
        <f ca="1">Kp*(G864+H864*OnebyTi+Td*(G864-G863))</f>
        <v>0.33333333332814835</v>
      </c>
      <c r="F864" s="27">
        <f t="shared" ca="1" si="373"/>
        <v>1.0000000000130072</v>
      </c>
      <c r="G864" s="29">
        <f t="shared" ca="1" si="353"/>
        <v>-1.3007150911903409E-11</v>
      </c>
      <c r="H864" s="29">
        <f t="shared" ca="1" si="354"/>
        <v>0.22222222227079416</v>
      </c>
      <c r="I864" s="29">
        <f t="shared" ca="1" si="355"/>
        <v>2.2575913031591943</v>
      </c>
      <c r="J864" s="29">
        <f t="shared" ca="1" si="356"/>
        <v>1.2398322971779099</v>
      </c>
      <c r="K864" s="29">
        <f t="shared" ca="1" si="357"/>
        <v>5.4839227102839478</v>
      </c>
      <c r="M864" s="29">
        <f ca="1">Kp*(Q864+R864*OnebyTi+Td*(Q864-Q863))</f>
        <v>20902.445949657485</v>
      </c>
      <c r="N864" s="29">
        <f t="shared" ca="1" si="374"/>
        <v>931.6910385452129</v>
      </c>
      <c r="O864" s="27">
        <f t="shared" ca="1" si="358"/>
        <v>-4689.7071280721757</v>
      </c>
      <c r="P864" s="27">
        <f t="shared" ca="1" si="375"/>
        <v>-3388.2046798372098</v>
      </c>
      <c r="Q864" s="29">
        <f t="shared" ca="1" si="359"/>
        <v>3389.2046798372098</v>
      </c>
      <c r="R864" s="29">
        <f t="shared" ca="1" si="360"/>
        <v>378.14524708948551</v>
      </c>
      <c r="S864" s="29">
        <f t="shared" ca="1" si="361"/>
        <v>22249.058682589457</v>
      </c>
      <c r="T864" s="29">
        <f t="shared" ca="1" si="362"/>
        <v>29996298.033709917</v>
      </c>
      <c r="U864" s="29">
        <f t="shared" ca="1" si="363"/>
        <v>27583.845752398818</v>
      </c>
      <c r="W864" s="29">
        <f ca="1">Kp*(AB864+AC864*OnebyTi+Td*(AB864-AB863))</f>
        <v>303.57518413688433</v>
      </c>
      <c r="X864" s="27">
        <f t="shared" ca="1" si="376"/>
        <v>-1038.1241479256132</v>
      </c>
      <c r="Y864" s="27">
        <f t="shared" ca="1" si="377"/>
        <v>-1205.2655461905626</v>
      </c>
      <c r="Z864" s="27">
        <f t="shared" ca="1" si="378"/>
        <v>-808.36834395266305</v>
      </c>
      <c r="AA864" s="27">
        <f t="shared" ca="1" si="379"/>
        <v>-301.30302540612206</v>
      </c>
      <c r="AB864" s="29">
        <f t="shared" ca="1" si="364"/>
        <v>302.30302540612206</v>
      </c>
      <c r="AC864" s="29">
        <f t="shared" ca="1" si="365"/>
        <v>-1006.828645533232</v>
      </c>
      <c r="AD864" s="29">
        <f t="shared" ca="1" si="366"/>
        <v>4623.1297172988016</v>
      </c>
      <c r="AE864" s="29">
        <f t="shared" ca="1" si="367"/>
        <v>963184.78034221567</v>
      </c>
      <c r="AF864" s="29">
        <f t="shared" ca="1" si="368"/>
        <v>33919953329.519501</v>
      </c>
      <c r="AH864" s="29">
        <f t="shared" ca="1" si="369"/>
        <v>0.33333333332814835</v>
      </c>
      <c r="AI864" s="29">
        <f t="shared" ca="1" si="370"/>
        <v>1.0000000000130072</v>
      </c>
    </row>
    <row r="865" spans="1:35" x14ac:dyDescent="0.25">
      <c r="A865" s="29">
        <v>85.299999999998207</v>
      </c>
      <c r="B865" s="29">
        <f t="shared" si="371"/>
        <v>1</v>
      </c>
      <c r="C865" s="29">
        <f t="shared" si="372"/>
        <v>0</v>
      </c>
      <c r="E865" s="29">
        <f ca="1">Kp*(G865+H865*OnebyTi+Td*(G865-G864))</f>
        <v>0.33333333332828113</v>
      </c>
      <c r="F865" s="29">
        <f t="shared" ca="1" si="373"/>
        <v>1.0000000000126683</v>
      </c>
      <c r="G865" s="29">
        <f t="shared" ca="1" si="353"/>
        <v>-1.2668310844787811E-11</v>
      </c>
      <c r="H865" s="29">
        <f t="shared" ca="1" si="354"/>
        <v>0.22222222226952734</v>
      </c>
      <c r="I865" s="29">
        <f t="shared" ca="1" si="355"/>
        <v>2.2575913031604613</v>
      </c>
      <c r="J865" s="29">
        <f t="shared" ca="1" si="356"/>
        <v>1.2398322971779099</v>
      </c>
      <c r="K865" s="29">
        <f t="shared" ca="1" si="357"/>
        <v>5.483922710392009</v>
      </c>
      <c r="M865" s="29">
        <f ca="1">Kp*(Q865+R865*OnebyTi+Td*(Q865-Q864))</f>
        <v>21737.484033773537</v>
      </c>
      <c r="N865" s="27">
        <f t="shared" ca="1" si="374"/>
        <v>1671.5381237166091</v>
      </c>
      <c r="O865" s="29">
        <f t="shared" ca="1" si="358"/>
        <v>-4460.2948170868249</v>
      </c>
      <c r="P865" s="29">
        <f t="shared" ca="1" si="375"/>
        <v>-3441.3197013234649</v>
      </c>
      <c r="Q865" s="29">
        <f t="shared" ca="1" si="359"/>
        <v>3442.3197013234649</v>
      </c>
      <c r="R865" s="29">
        <f t="shared" ca="1" si="360"/>
        <v>722.3772172218321</v>
      </c>
      <c r="S865" s="29">
        <f t="shared" ca="1" si="361"/>
        <v>22593.290652721804</v>
      </c>
      <c r="T865" s="29">
        <f t="shared" ca="1" si="362"/>
        <v>31181254.526321884</v>
      </c>
      <c r="U865" s="29">
        <f t="shared" ca="1" si="363"/>
        <v>28010.635666690083</v>
      </c>
      <c r="W865" s="29">
        <f ca="1">Kp*(AB865+AC865*OnebyTi+Td*(AB865-AB864))</f>
        <v>501.00932246545091</v>
      </c>
      <c r="X865" s="29">
        <f t="shared" ca="1" si="376"/>
        <v>-978.61091392898061</v>
      </c>
      <c r="Y865" s="29">
        <f t="shared" ca="1" si="377"/>
        <v>-1197.1139640074257</v>
      </c>
      <c r="Z865" s="29">
        <f t="shared" ca="1" si="378"/>
        <v>-827.72524891986188</v>
      </c>
      <c r="AA865" s="29">
        <f t="shared" ca="1" si="379"/>
        <v>-326.03289280736567</v>
      </c>
      <c r="AB865" s="29">
        <f t="shared" ca="1" si="364"/>
        <v>327.03289280736567</v>
      </c>
      <c r="AC865" s="29">
        <f t="shared" ca="1" si="365"/>
        <v>-974.12535625249541</v>
      </c>
      <c r="AD865" s="29">
        <f t="shared" ca="1" si="366"/>
        <v>4655.8330065795381</v>
      </c>
      <c r="AE865" s="29">
        <f t="shared" ca="1" si="367"/>
        <v>973879.83164001105</v>
      </c>
      <c r="AF865" s="29">
        <f t="shared" ca="1" si="368"/>
        <v>34939682916.430084</v>
      </c>
      <c r="AH865" s="29">
        <f t="shared" ca="1" si="369"/>
        <v>0.33333333332828113</v>
      </c>
      <c r="AI865" s="29">
        <f t="shared" ca="1" si="370"/>
        <v>1.0000000000126683</v>
      </c>
    </row>
    <row r="866" spans="1:35" x14ac:dyDescent="0.25">
      <c r="A866" s="29">
        <v>85.399999999998201</v>
      </c>
      <c r="B866" s="29">
        <f t="shared" si="371"/>
        <v>1</v>
      </c>
      <c r="C866" s="29">
        <f t="shared" si="372"/>
        <v>0</v>
      </c>
      <c r="E866" s="29">
        <f ca="1">Kp*(G866+H866*OnebyTi+Td*(G866-G865))</f>
        <v>0.33333333332841153</v>
      </c>
      <c r="F866" s="27">
        <f t="shared" ca="1" si="373"/>
        <v>1.0000000000123381</v>
      </c>
      <c r="G866" s="29">
        <f t="shared" ca="1" si="353"/>
        <v>-1.233813051726429E-11</v>
      </c>
      <c r="H866" s="29">
        <f t="shared" ca="1" si="354"/>
        <v>0.22222222226829352</v>
      </c>
      <c r="I866" s="29">
        <f t="shared" ca="1" si="355"/>
        <v>2.257591303161695</v>
      </c>
      <c r="J866" s="29">
        <f t="shared" ca="1" si="356"/>
        <v>1.2398322971779099</v>
      </c>
      <c r="K866" s="29">
        <f t="shared" ca="1" si="357"/>
        <v>5.4839227104973762</v>
      </c>
      <c r="M866" s="29">
        <f ca="1">Kp*(Q866+R866*OnebyTi+Td*(Q866-Q865))</f>
        <v>22509.579294121533</v>
      </c>
      <c r="N866" s="29">
        <f t="shared" ca="1" si="374"/>
        <v>2419.8866691960939</v>
      </c>
      <c r="O866" s="27">
        <f t="shared" ca="1" si="358"/>
        <v>-4210.0513858565664</v>
      </c>
      <c r="P866" s="27">
        <f t="shared" ca="1" si="375"/>
        <v>-3482.9046289900466</v>
      </c>
      <c r="Q866" s="29">
        <f t="shared" ca="1" si="359"/>
        <v>3483.9046289900466</v>
      </c>
      <c r="R866" s="29">
        <f t="shared" ca="1" si="360"/>
        <v>1070.7676801208368</v>
      </c>
      <c r="S866" s="29">
        <f t="shared" ca="1" si="361"/>
        <v>22941.68111562081</v>
      </c>
      <c r="T866" s="29">
        <f t="shared" ca="1" si="362"/>
        <v>32395013.672711711</v>
      </c>
      <c r="U866" s="29">
        <f t="shared" ca="1" si="363"/>
        <v>28442.581414621032</v>
      </c>
      <c r="W866" s="29">
        <f ca="1">Kp*(AB866+AC866*OnebyTi+Td*(AB866-AB865))</f>
        <v>700.54137971343062</v>
      </c>
      <c r="X866" s="27">
        <f t="shared" ca="1" si="376"/>
        <v>-916.22278867449359</v>
      </c>
      <c r="Y866" s="27">
        <f t="shared" ca="1" si="377"/>
        <v>-1186.4574445067508</v>
      </c>
      <c r="Z866" s="27">
        <f t="shared" ca="1" si="378"/>
        <v>-845.74054913762416</v>
      </c>
      <c r="AA866" s="27">
        <f t="shared" ca="1" si="379"/>
        <v>-350.50071773856484</v>
      </c>
      <c r="AB866" s="29">
        <f t="shared" ca="1" si="364"/>
        <v>351.50071773856484</v>
      </c>
      <c r="AC866" s="29">
        <f t="shared" ca="1" si="365"/>
        <v>-938.97528447863897</v>
      </c>
      <c r="AD866" s="29">
        <f t="shared" ca="1" si="366"/>
        <v>4690.9830783533944</v>
      </c>
      <c r="AE866" s="29">
        <f t="shared" ca="1" si="367"/>
        <v>986235.1070970837</v>
      </c>
      <c r="AF866" s="29">
        <f t="shared" ca="1" si="368"/>
        <v>36078369972.140961</v>
      </c>
      <c r="AH866" s="29">
        <f t="shared" ca="1" si="369"/>
        <v>0.33333333332841153</v>
      </c>
      <c r="AI866" s="29">
        <f t="shared" ca="1" si="370"/>
        <v>1.0000000000123381</v>
      </c>
    </row>
    <row r="867" spans="1:35" x14ac:dyDescent="0.25">
      <c r="A867" s="29">
        <v>85.499999999998195</v>
      </c>
      <c r="B867" s="29">
        <f t="shared" si="371"/>
        <v>1</v>
      </c>
      <c r="C867" s="29">
        <f t="shared" si="372"/>
        <v>0</v>
      </c>
      <c r="E867" s="29">
        <f ca="1">Kp*(G867+H867*OnebyTi+Td*(G867-G866))</f>
        <v>0.33333333332853948</v>
      </c>
      <c r="F867" s="29">
        <f t="shared" ca="1" si="373"/>
        <v>1.0000000000120164</v>
      </c>
      <c r="G867" s="29">
        <f t="shared" ca="1" si="353"/>
        <v>-1.2016387884727919E-11</v>
      </c>
      <c r="H867" s="29">
        <f t="shared" ca="1" si="354"/>
        <v>0.22222222226709187</v>
      </c>
      <c r="I867" s="29">
        <f t="shared" ca="1" si="355"/>
        <v>2.2575913031628967</v>
      </c>
      <c r="J867" s="29">
        <f t="shared" ca="1" si="356"/>
        <v>1.2398322971779099</v>
      </c>
      <c r="K867" s="29">
        <f t="shared" ca="1" si="357"/>
        <v>5.4839227106001163</v>
      </c>
      <c r="M867" s="29">
        <f ca="1">Kp*(Q867+R867*OnebyTi+Td*(Q867-Q866))</f>
        <v>23214.667800010713</v>
      </c>
      <c r="N867" s="27">
        <f t="shared" ca="1" si="374"/>
        <v>3174.1699474442598</v>
      </c>
      <c r="O867" s="29">
        <f t="shared" ca="1" si="358"/>
        <v>-3939.4800144970827</v>
      </c>
      <c r="P867" s="29">
        <f t="shared" ca="1" si="375"/>
        <v>-3512.5798828990987</v>
      </c>
      <c r="Q867" s="29">
        <f t="shared" ca="1" si="359"/>
        <v>3513.5798828990987</v>
      </c>
      <c r="R867" s="29">
        <f t="shared" ca="1" si="360"/>
        <v>1422.1256684107466</v>
      </c>
      <c r="S867" s="29">
        <f t="shared" ca="1" si="361"/>
        <v>23293.03910391072</v>
      </c>
      <c r="T867" s="29">
        <f t="shared" ca="1" si="362"/>
        <v>33629538.032063037</v>
      </c>
      <c r="U867" s="29">
        <f t="shared" ca="1" si="363"/>
        <v>28878.20639637432</v>
      </c>
      <c r="W867" s="29">
        <f ca="1">Kp*(AB867+AC867*OnebyTi+Td*(AB867-AB866))</f>
        <v>901.80824663734916</v>
      </c>
      <c r="X867" s="29">
        <f t="shared" ca="1" si="376"/>
        <v>-851.0385922354651</v>
      </c>
      <c r="Y867" s="29">
        <f t="shared" ca="1" si="377"/>
        <v>-1173.2779448219601</v>
      </c>
      <c r="Z867" s="29">
        <f t="shared" ca="1" si="378"/>
        <v>-862.35750820710655</v>
      </c>
      <c r="AA867" s="29">
        <f t="shared" ca="1" si="379"/>
        <v>-374.65384932606628</v>
      </c>
      <c r="AB867" s="29">
        <f t="shared" ca="1" si="364"/>
        <v>375.65384932606628</v>
      </c>
      <c r="AC867" s="29">
        <f t="shared" ca="1" si="365"/>
        <v>-901.40989954603231</v>
      </c>
      <c r="AD867" s="29">
        <f t="shared" ca="1" si="366"/>
        <v>4728.5484632860007</v>
      </c>
      <c r="AE867" s="29">
        <f t="shared" ca="1" si="367"/>
        <v>1000346.6885484328</v>
      </c>
      <c r="AF867" s="29">
        <f t="shared" ca="1" si="368"/>
        <v>37341676513.421143</v>
      </c>
      <c r="AH867" s="29">
        <f t="shared" ca="1" si="369"/>
        <v>0.33333333332853948</v>
      </c>
      <c r="AI867" s="29">
        <f t="shared" ca="1" si="370"/>
        <v>1.0000000000120164</v>
      </c>
    </row>
    <row r="868" spans="1:35" x14ac:dyDescent="0.25">
      <c r="A868" s="29">
        <v>85.599999999998204</v>
      </c>
      <c r="B868" s="29">
        <f t="shared" si="371"/>
        <v>1</v>
      </c>
      <c r="C868" s="29">
        <f t="shared" si="372"/>
        <v>0</v>
      </c>
      <c r="E868" s="29">
        <f ca="1">Kp*(G868+H868*OnebyTi+Td*(G868-G867))</f>
        <v>0.33333333332866522</v>
      </c>
      <c r="F868" s="29">
        <f t="shared" ca="1" si="373"/>
        <v>1.0000000000117029</v>
      </c>
      <c r="G868" s="29">
        <f t="shared" ca="1" si="353"/>
        <v>-1.1702860902573775E-11</v>
      </c>
      <c r="H868" s="29">
        <f t="shared" ca="1" si="354"/>
        <v>0.22222222226592159</v>
      </c>
      <c r="I868" s="29">
        <f t="shared" ca="1" si="355"/>
        <v>2.2575913031640669</v>
      </c>
      <c r="J868" s="29">
        <f t="shared" ca="1" si="356"/>
        <v>1.2398322971779099</v>
      </c>
      <c r="K868" s="29">
        <f t="shared" ca="1" si="357"/>
        <v>5.483922710700293</v>
      </c>
      <c r="M868" s="29">
        <f ca="1">Kp*(Q868+R868*OnebyTi+Td*(Q868-Q867))</f>
        <v>23848.850243149347</v>
      </c>
      <c r="N868" s="29">
        <f t="shared" ca="1" si="374"/>
        <v>3931.7488731609405</v>
      </c>
      <c r="O868" s="29">
        <f t="shared" ca="1" si="358"/>
        <v>-3649.1680976146981</v>
      </c>
      <c r="P868" s="29">
        <f t="shared" ca="1" si="375"/>
        <v>-3530.0019090297928</v>
      </c>
      <c r="Q868" s="29">
        <f t="shared" ca="1" si="359"/>
        <v>3531.0019090297928</v>
      </c>
      <c r="R868" s="29">
        <f t="shared" ca="1" si="360"/>
        <v>1775.2258593137258</v>
      </c>
      <c r="S868" s="29">
        <f t="shared" ca="1" si="361"/>
        <v>23646.1392948137</v>
      </c>
      <c r="T868" s="29">
        <f t="shared" ca="1" si="362"/>
        <v>34876335.480220243</v>
      </c>
      <c r="U868" s="29">
        <f t="shared" ca="1" si="363"/>
        <v>29315.991417195521</v>
      </c>
      <c r="W868" s="29">
        <f ca="1">Kp*(AB868+AC868*OnebyTi+Td*(AB868-AB867))</f>
        <v>1104.4376909541845</v>
      </c>
      <c r="X868" s="29">
        <f t="shared" ca="1" si="376"/>
        <v>-783.14392601293594</v>
      </c>
      <c r="Y868" s="29">
        <f t="shared" ca="1" si="377"/>
        <v>-1157.5621461477992</v>
      </c>
      <c r="Z868" s="29">
        <f t="shared" ca="1" si="378"/>
        <v>-877.52127683530216</v>
      </c>
      <c r="AA868" s="29">
        <f t="shared" ca="1" si="379"/>
        <v>-398.4394374428021</v>
      </c>
      <c r="AB868" s="29">
        <f t="shared" ca="1" si="364"/>
        <v>399.4394374428021</v>
      </c>
      <c r="AC868" s="29">
        <f t="shared" ca="1" si="365"/>
        <v>-861.4659558017521</v>
      </c>
      <c r="AD868" s="29">
        <f t="shared" ca="1" si="366"/>
        <v>4768.4924070302814</v>
      </c>
      <c r="AE868" s="29">
        <f t="shared" ca="1" si="367"/>
        <v>1016301.874966895</v>
      </c>
      <c r="AF868" s="29">
        <f t="shared" ca="1" si="368"/>
        <v>38734774895.849701</v>
      </c>
      <c r="AH868" s="29">
        <f t="shared" ca="1" si="369"/>
        <v>0.33333333332866522</v>
      </c>
      <c r="AI868" s="29">
        <f t="shared" ca="1" si="370"/>
        <v>1.0000000000117029</v>
      </c>
    </row>
    <row r="869" spans="1:35" x14ac:dyDescent="0.25">
      <c r="A869" s="29">
        <v>85.699999999998198</v>
      </c>
      <c r="B869" s="29">
        <f t="shared" si="371"/>
        <v>1</v>
      </c>
      <c r="C869" s="29">
        <f t="shared" si="372"/>
        <v>0</v>
      </c>
      <c r="E869" s="29">
        <f ca="1">Kp*(G869+H869*OnebyTi+Td*(G869-G868))</f>
        <v>0.33333333332879023</v>
      </c>
      <c r="F869" s="27">
        <f t="shared" ca="1" si="373"/>
        <v>1.0000000000113971</v>
      </c>
      <c r="G869" s="29">
        <f t="shared" ca="1" si="353"/>
        <v>-1.1397105481592007E-11</v>
      </c>
      <c r="H869" s="29">
        <f t="shared" ca="1" si="354"/>
        <v>0.22222222226478189</v>
      </c>
      <c r="I869" s="29">
        <f t="shared" ca="1" si="355"/>
        <v>2.2575913031652064</v>
      </c>
      <c r="J869" s="29">
        <f t="shared" ca="1" si="356"/>
        <v>1.2398322971779099</v>
      </c>
      <c r="K869" s="29">
        <f t="shared" ca="1" si="357"/>
        <v>5.483922710797966</v>
      </c>
      <c r="M869" s="29">
        <f ca="1">Kp*(Q869+R869*OnebyTi+Td*(Q869-Q868))</f>
        <v>24408.409436133683</v>
      </c>
      <c r="N869" s="27">
        <f t="shared" ca="1" si="374"/>
        <v>4689.9202183747102</v>
      </c>
      <c r="O869" s="27">
        <f t="shared" ca="1" si="358"/>
        <v>-3339.7867604267967</v>
      </c>
      <c r="P869" s="27">
        <f t="shared" ca="1" si="375"/>
        <v>-3534.8651458801774</v>
      </c>
      <c r="Q869" s="29">
        <f t="shared" ca="1" si="359"/>
        <v>3535.8651458801774</v>
      </c>
      <c r="R869" s="29">
        <f t="shared" ca="1" si="360"/>
        <v>2128.8123739017437</v>
      </c>
      <c r="S869" s="29">
        <f t="shared" ca="1" si="361"/>
        <v>23999.725809401716</v>
      </c>
      <c r="T869" s="29">
        <f t="shared" ca="1" si="362"/>
        <v>36126569.71320527</v>
      </c>
      <c r="U869" s="29">
        <f t="shared" ca="1" si="363"/>
        <v>29754.379397828314</v>
      </c>
      <c r="W869" s="29">
        <f ca="1">Kp*(AB869+AC869*OnebyTi+Td*(AB869-AB868))</f>
        <v>1308.0489532339416</v>
      </c>
      <c r="X869" s="27">
        <f t="shared" ca="1" si="376"/>
        <v>-712.63110896795195</v>
      </c>
      <c r="Y869" s="27">
        <f t="shared" ca="1" si="377"/>
        <v>-1139.3015540744036</v>
      </c>
      <c r="Z869" s="27">
        <f t="shared" ca="1" si="378"/>
        <v>-891.17903119499294</v>
      </c>
      <c r="AA869" s="27">
        <f t="shared" ca="1" si="379"/>
        <v>-421.80453446123084</v>
      </c>
      <c r="AB869" s="29">
        <f t="shared" ca="1" si="364"/>
        <v>422.80453446123084</v>
      </c>
      <c r="AC869" s="29">
        <f t="shared" ca="1" si="365"/>
        <v>-819.18550235562907</v>
      </c>
      <c r="AD869" s="29">
        <f t="shared" ca="1" si="366"/>
        <v>4810.7728604764043</v>
      </c>
      <c r="AE869" s="29">
        <f t="shared" ca="1" si="367"/>
        <v>1034178.2424029928</v>
      </c>
      <c r="AF869" s="29">
        <f t="shared" ca="1" si="368"/>
        <v>40262222644.776993</v>
      </c>
      <c r="AH869" s="29">
        <f t="shared" ca="1" si="369"/>
        <v>0.33333333332879023</v>
      </c>
      <c r="AI869" s="29">
        <f t="shared" ca="1" si="370"/>
        <v>1.0000000000113971</v>
      </c>
    </row>
    <row r="870" spans="1:35" x14ac:dyDescent="0.25">
      <c r="A870" s="29">
        <v>85.799999999998207</v>
      </c>
      <c r="B870" s="29">
        <f t="shared" si="371"/>
        <v>1</v>
      </c>
      <c r="C870" s="29">
        <f t="shared" si="372"/>
        <v>0</v>
      </c>
      <c r="E870" s="29">
        <f ca="1">Kp*(G870+H870*OnebyTi+Td*(G870-G869))</f>
        <v>0.33333333332891185</v>
      </c>
      <c r="F870" s="29">
        <f t="shared" ca="1" si="373"/>
        <v>1.0000000000110993</v>
      </c>
      <c r="G870" s="29">
        <f t="shared" ca="1" si="353"/>
        <v>-1.109934366638754E-11</v>
      </c>
      <c r="H870" s="29">
        <f t="shared" ca="1" si="354"/>
        <v>0.22222222226367194</v>
      </c>
      <c r="I870" s="29">
        <f t="shared" ca="1" si="355"/>
        <v>2.2575913031663162</v>
      </c>
      <c r="J870" s="29">
        <f t="shared" ca="1" si="356"/>
        <v>1.2398322971779099</v>
      </c>
      <c r="K870" s="29">
        <f t="shared" ca="1" si="357"/>
        <v>5.4839227108931983</v>
      </c>
      <c r="M870" s="29">
        <f ca="1">Kp*(Q870+R870*OnebyTi+Td*(Q870-Q869))</f>
        <v>24889.827490893462</v>
      </c>
      <c r="N870" s="29">
        <f t="shared" ca="1" si="374"/>
        <v>5445.9252240974547</v>
      </c>
      <c r="O870" s="29">
        <f t="shared" ca="1" si="358"/>
        <v>-3012.090059367365</v>
      </c>
      <c r="P870" s="29">
        <f t="shared" ca="1" si="375"/>
        <v>-3526.9038910635522</v>
      </c>
      <c r="Q870" s="29">
        <f t="shared" ca="1" si="359"/>
        <v>3527.9038910635522</v>
      </c>
      <c r="R870" s="29">
        <f t="shared" ca="1" si="360"/>
        <v>2481.6027630080989</v>
      </c>
      <c r="S870" s="29">
        <f t="shared" ca="1" si="361"/>
        <v>24352.51619850807</v>
      </c>
      <c r="T870" s="29">
        <f t="shared" ca="1" si="362"/>
        <v>37371180.299663402</v>
      </c>
      <c r="U870" s="29">
        <f t="shared" ca="1" si="363"/>
        <v>30191.780316376335</v>
      </c>
      <c r="W870" s="29">
        <f ca="1">Kp*(AB870+AC870*OnebyTi+Td*(AB870-AB869))</f>
        <v>1512.2533690350451</v>
      </c>
      <c r="X870" s="29">
        <f t="shared" ca="1" si="376"/>
        <v>-639.59909952661576</v>
      </c>
      <c r="Y870" s="29">
        <f t="shared" ca="1" si="377"/>
        <v>-1118.4925909180254</v>
      </c>
      <c r="Z870" s="29">
        <f t="shared" ca="1" si="378"/>
        <v>-903.28010943015659</v>
      </c>
      <c r="AA870" s="29">
        <f t="shared" ca="1" si="379"/>
        <v>-444.69619879162417</v>
      </c>
      <c r="AB870" s="29">
        <f t="shared" ca="1" si="364"/>
        <v>445.69619879162417</v>
      </c>
      <c r="AC870" s="29">
        <f t="shared" ca="1" si="365"/>
        <v>-774.6158824764666</v>
      </c>
      <c r="AD870" s="29">
        <f t="shared" ca="1" si="366"/>
        <v>4855.3424803555663</v>
      </c>
      <c r="AE870" s="29">
        <f t="shared" ca="1" si="367"/>
        <v>1054042.7525647231</v>
      </c>
      <c r="AF870" s="29">
        <f t="shared" ca="1" si="368"/>
        <v>41927841945.168633</v>
      </c>
      <c r="AH870" s="29">
        <f t="shared" ca="1" si="369"/>
        <v>0.33333333332891185</v>
      </c>
      <c r="AI870" s="29">
        <f t="shared" ca="1" si="370"/>
        <v>1.0000000000110993</v>
      </c>
    </row>
    <row r="871" spans="1:35" x14ac:dyDescent="0.25">
      <c r="A871" s="29">
        <v>85.899999999998201</v>
      </c>
      <c r="B871" s="29">
        <f t="shared" si="371"/>
        <v>1</v>
      </c>
      <c r="C871" s="29">
        <f t="shared" si="372"/>
        <v>0</v>
      </c>
      <c r="E871" s="29">
        <f ca="1">Kp*(G871+H871*OnebyTi+Td*(G871-G870))</f>
        <v>0.33333333332903176</v>
      </c>
      <c r="F871" s="27">
        <f t="shared" ca="1" si="373"/>
        <v>1.0000000000108091</v>
      </c>
      <c r="G871" s="29">
        <f t="shared" ca="1" si="353"/>
        <v>-1.0809131367750524E-11</v>
      </c>
      <c r="H871" s="29">
        <f t="shared" ca="1" si="354"/>
        <v>0.22222222226259103</v>
      </c>
      <c r="I871" s="29">
        <f t="shared" ca="1" si="355"/>
        <v>2.2575913031673971</v>
      </c>
      <c r="J871" s="29">
        <f t="shared" ca="1" si="356"/>
        <v>1.2398322971779099</v>
      </c>
      <c r="K871" s="29">
        <f t="shared" ca="1" si="357"/>
        <v>5.4839227109860484</v>
      </c>
      <c r="M871" s="29">
        <f ca="1">Kp*(Q871+R871*OnebyTi+Td*(Q871-Q870))</f>
        <v>25289.802608003629</v>
      </c>
      <c r="N871" s="27">
        <f t="shared" ca="1" si="374"/>
        <v>6196.9585849047871</v>
      </c>
      <c r="O871" s="27">
        <f t="shared" ca="1" si="358"/>
        <v>-2666.9138638699592</v>
      </c>
      <c r="P871" s="27">
        <f t="shared" ca="1" si="375"/>
        <v>-3505.8940591043061</v>
      </c>
      <c r="Q871" s="29">
        <f t="shared" ca="1" si="359"/>
        <v>3506.8940591043061</v>
      </c>
      <c r="R871" s="29">
        <f t="shared" ca="1" si="360"/>
        <v>2832.2921689185296</v>
      </c>
      <c r="S871" s="29">
        <f t="shared" ca="1" si="361"/>
        <v>24703.205604418501</v>
      </c>
      <c r="T871" s="29">
        <f t="shared" ca="1" si="362"/>
        <v>38601010.893841513</v>
      </c>
      <c r="U871" s="29">
        <f t="shared" ca="1" si="363"/>
        <v>30626.576368102222</v>
      </c>
      <c r="W871" s="29">
        <f ca="1">Kp*(AB871+AC871*OnebyTi+Td*(AB871-AB870))</f>
        <v>1716.6550164585979</v>
      </c>
      <c r="X871" s="27">
        <f t="shared" ca="1" si="376"/>
        <v>-564.15340308873363</v>
      </c>
      <c r="Y871" s="27">
        <f t="shared" ca="1" si="377"/>
        <v>-1095.136679740004</v>
      </c>
      <c r="Z871" s="27">
        <f t="shared" ca="1" si="378"/>
        <v>-913.77614600694949</v>
      </c>
      <c r="AA871" s="27">
        <f t="shared" ca="1" si="379"/>
        <v>-467.06160002817853</v>
      </c>
      <c r="AB871" s="29">
        <f t="shared" ca="1" si="364"/>
        <v>468.06160002817853</v>
      </c>
      <c r="AC871" s="29">
        <f t="shared" ca="1" si="365"/>
        <v>-727.80972247364878</v>
      </c>
      <c r="AD871" s="29">
        <f t="shared" ca="1" si="366"/>
        <v>4902.148640358384</v>
      </c>
      <c r="AE871" s="29">
        <f t="shared" ca="1" si="367"/>
        <v>1075950.9187068171</v>
      </c>
      <c r="AF871" s="29">
        <f t="shared" ca="1" si="368"/>
        <v>43734607037.336296</v>
      </c>
      <c r="AH871" s="29">
        <f t="shared" ca="1" si="369"/>
        <v>0.33333333332903176</v>
      </c>
      <c r="AI871" s="29">
        <f t="shared" ca="1" si="370"/>
        <v>1.0000000000108091</v>
      </c>
    </row>
    <row r="872" spans="1:35" x14ac:dyDescent="0.25">
      <c r="A872" s="29">
        <v>85.999999999998195</v>
      </c>
      <c r="B872" s="29">
        <f t="shared" si="371"/>
        <v>1</v>
      </c>
      <c r="C872" s="29">
        <f t="shared" si="372"/>
        <v>0</v>
      </c>
      <c r="E872" s="29">
        <f ca="1">Kp*(G872+H872*OnebyTi+Td*(G872-G871))</f>
        <v>0.33333333332914872</v>
      </c>
      <c r="F872" s="29">
        <f t="shared" ca="1" si="373"/>
        <v>1.0000000000105265</v>
      </c>
      <c r="G872" s="29">
        <f t="shared" ca="1" si="353"/>
        <v>-1.0526468585680959E-11</v>
      </c>
      <c r="H872" s="29">
        <f t="shared" ca="1" si="354"/>
        <v>0.22222222226153837</v>
      </c>
      <c r="I872" s="29">
        <f t="shared" ca="1" si="355"/>
        <v>2.2575913031684496</v>
      </c>
      <c r="J872" s="29">
        <f t="shared" ca="1" si="356"/>
        <v>1.2398322971779099</v>
      </c>
      <c r="K872" s="29">
        <f t="shared" ca="1" si="357"/>
        <v>5.483922711076576</v>
      </c>
      <c r="M872" s="29">
        <f ca="1">Kp*(Q872+R872*OnebyTi+Td*(Q872-Q871))</f>
        <v>25605.265407829778</v>
      </c>
      <c r="N872" s="29">
        <f t="shared" ca="1" si="374"/>
        <v>6940.1777809736868</v>
      </c>
      <c r="O872" s="29">
        <f t="shared" ca="1" si="358"/>
        <v>-2305.174417120109</v>
      </c>
      <c r="P872" s="29">
        <f t="shared" ca="1" si="375"/>
        <v>-3471.654821862111</v>
      </c>
      <c r="Q872" s="29">
        <f t="shared" ca="1" si="359"/>
        <v>3472.654821862111</v>
      </c>
      <c r="R872" s="29">
        <f t="shared" ca="1" si="360"/>
        <v>3179.5576511047407</v>
      </c>
      <c r="S872" s="29">
        <f t="shared" ca="1" si="361"/>
        <v>25050.471086604713</v>
      </c>
      <c r="T872" s="29">
        <f t="shared" ca="1" si="362"/>
        <v>39806944.045021728</v>
      </c>
      <c r="U872" s="29">
        <f t="shared" ca="1" si="363"/>
        <v>31057.127328611747</v>
      </c>
      <c r="W872" s="29">
        <f ca="1">Kp*(AB872+AC872*OnebyTi+Td*(AB872-AB871))</f>
        <v>1920.8513882342395</v>
      </c>
      <c r="X872" s="29">
        <f t="shared" ca="1" si="376"/>
        <v>-486.40596509836217</v>
      </c>
      <c r="Y872" s="29">
        <f t="shared" ca="1" si="377"/>
        <v>-1069.2403197572251</v>
      </c>
      <c r="Z872" s="29">
        <f t="shared" ca="1" si="378"/>
        <v>-922.62120360996823</v>
      </c>
      <c r="AA872" s="29">
        <f t="shared" ca="1" si="379"/>
        <v>-488.84812551946544</v>
      </c>
      <c r="AB872" s="29">
        <f t="shared" ca="1" si="364"/>
        <v>489.84812551946544</v>
      </c>
      <c r="AC872" s="29">
        <f t="shared" ca="1" si="365"/>
        <v>-678.82490992170221</v>
      </c>
      <c r="AD872" s="29">
        <f t="shared" ca="1" si="366"/>
        <v>4951.1334529103306</v>
      </c>
      <c r="AE872" s="29">
        <f t="shared" ca="1" si="367"/>
        <v>1099946.0373143104</v>
      </c>
      <c r="AF872" s="29">
        <f t="shared" ca="1" si="368"/>
        <v>45684542729.647507</v>
      </c>
      <c r="AH872" s="29">
        <f t="shared" ca="1" si="369"/>
        <v>0.33333333332914872</v>
      </c>
      <c r="AI872" s="29">
        <f t="shared" ca="1" si="370"/>
        <v>1.0000000000105265</v>
      </c>
    </row>
    <row r="873" spans="1:35" x14ac:dyDescent="0.25">
      <c r="A873" s="29">
        <v>86.099999999998204</v>
      </c>
      <c r="B873" s="29">
        <f t="shared" si="371"/>
        <v>1</v>
      </c>
      <c r="C873" s="29">
        <f t="shared" si="372"/>
        <v>0</v>
      </c>
      <c r="E873" s="29">
        <f ca="1">Kp*(G873+H873*OnebyTi+Td*(G873-G872))</f>
        <v>0.33333333332926307</v>
      </c>
      <c r="F873" s="27">
        <f t="shared" ca="1" si="373"/>
        <v>1.0000000000102511</v>
      </c>
      <c r="G873" s="29">
        <f t="shared" ca="1" si="353"/>
        <v>-1.025113327557392E-11</v>
      </c>
      <c r="H873" s="29">
        <f t="shared" ca="1" si="354"/>
        <v>0.22222222226051325</v>
      </c>
      <c r="I873" s="29">
        <f t="shared" ca="1" si="355"/>
        <v>2.2575913031694745</v>
      </c>
      <c r="J873" s="29">
        <f t="shared" ca="1" si="356"/>
        <v>1.2398322971779099</v>
      </c>
      <c r="K873" s="29">
        <f t="shared" ca="1" si="357"/>
        <v>5.4839227111648379</v>
      </c>
      <c r="M873" s="29">
        <f ca="1">Kp*(Q873+R873*OnebyTi+Td*(Q873-Q872))</f>
        <v>25833.394734786292</v>
      </c>
      <c r="N873" s="27">
        <f t="shared" ca="1" si="374"/>
        <v>7672.7127303363131</v>
      </c>
      <c r="O873" s="29">
        <f t="shared" ca="1" si="358"/>
        <v>-1927.8665746986785</v>
      </c>
      <c r="P873" s="29">
        <f t="shared" ca="1" si="375"/>
        <v>-3424.0501232730376</v>
      </c>
      <c r="Q873" s="29">
        <f t="shared" ca="1" si="359"/>
        <v>3425.0501232730376</v>
      </c>
      <c r="R873" s="29">
        <f t="shared" ca="1" si="360"/>
        <v>3522.0626634320442</v>
      </c>
      <c r="S873" s="29">
        <f t="shared" ca="1" si="361"/>
        <v>25392.976098932017</v>
      </c>
      <c r="T873" s="29">
        <f t="shared" ca="1" si="362"/>
        <v>40980040.879714996</v>
      </c>
      <c r="U873" s="29">
        <f t="shared" ca="1" si="363"/>
        <v>31481.776104840457</v>
      </c>
      <c r="W873" s="29">
        <f ca="1">Kp*(AB873+AC873*OnebyTi+Td*(AB873-AB872))</f>
        <v>2124.4340873877682</v>
      </c>
      <c r="X873" s="29">
        <f t="shared" ca="1" si="376"/>
        <v>-406.47504966255769</v>
      </c>
      <c r="Y873" s="29">
        <f t="shared" ca="1" si="377"/>
        <v>-1040.8151528597573</v>
      </c>
      <c r="Z873" s="29">
        <f t="shared" ca="1" si="378"/>
        <v>-929.77190228366658</v>
      </c>
      <c r="AA873" s="29">
        <f t="shared" ca="1" si="379"/>
        <v>-510.00348817403597</v>
      </c>
      <c r="AB873" s="29">
        <f t="shared" ca="1" si="364"/>
        <v>511.00348817403597</v>
      </c>
      <c r="AC873" s="29">
        <f t="shared" ca="1" si="365"/>
        <v>-627.72456110429857</v>
      </c>
      <c r="AD873" s="29">
        <f t="shared" ca="1" si="366"/>
        <v>5002.2338017277343</v>
      </c>
      <c r="AE873" s="29">
        <f t="shared" ca="1" si="367"/>
        <v>1126058.4938069137</v>
      </c>
      <c r="AF873" s="29">
        <f t="shared" ca="1" si="368"/>
        <v>47778637113.152405</v>
      </c>
      <c r="AH873" s="29">
        <f t="shared" ca="1" si="369"/>
        <v>0.33333333332926307</v>
      </c>
      <c r="AI873" s="29">
        <f t="shared" ca="1" si="370"/>
        <v>1.0000000000102511</v>
      </c>
    </row>
    <row r="874" spans="1:35" x14ac:dyDescent="0.25">
      <c r="A874" s="29">
        <v>86.199999999998198</v>
      </c>
      <c r="B874" s="29">
        <f t="shared" si="371"/>
        <v>1</v>
      </c>
      <c r="C874" s="29">
        <f t="shared" si="372"/>
        <v>0</v>
      </c>
      <c r="E874" s="29">
        <f ca="1">Kp*(G874+H874*OnebyTi+Td*(G874-G873))</f>
        <v>0.33333333332937365</v>
      </c>
      <c r="F874" s="29">
        <f t="shared" ca="1" si="373"/>
        <v>1.0000000000099831</v>
      </c>
      <c r="G874" s="29">
        <f t="shared" ca="1" si="353"/>
        <v>-9.9831254374294076E-12</v>
      </c>
      <c r="H874" s="29">
        <f t="shared" ca="1" si="354"/>
        <v>0.22222222225951493</v>
      </c>
      <c r="I874" s="29">
        <f t="shared" ca="1" si="355"/>
        <v>2.2575913031704729</v>
      </c>
      <c r="J874" s="29">
        <f t="shared" ca="1" si="356"/>
        <v>1.2398322971779099</v>
      </c>
      <c r="K874" s="29">
        <f t="shared" ca="1" si="357"/>
        <v>5.4839227112508926</v>
      </c>
      <c r="M874" s="29">
        <f ca="1">Kp*(Q874+R874*OnebyTi+Td*(Q874-Q873))</f>
        <v>25971.632866554817</v>
      </c>
      <c r="N874" s="29">
        <f t="shared" ca="1" si="374"/>
        <v>8391.6757324010232</v>
      </c>
      <c r="O874" s="27">
        <f t="shared" ca="1" si="358"/>
        <v>-1536.0617211934273</v>
      </c>
      <c r="P874" s="27">
        <f t="shared" ca="1" si="375"/>
        <v>-3362.990060391342</v>
      </c>
      <c r="Q874" s="29">
        <f t="shared" ca="1" si="359"/>
        <v>3363.990060391342</v>
      </c>
      <c r="R874" s="29">
        <f t="shared" ca="1" si="360"/>
        <v>3858.4616694711785</v>
      </c>
      <c r="S874" s="29">
        <f t="shared" ca="1" si="361"/>
        <v>25729.37510497115</v>
      </c>
      <c r="T874" s="29">
        <f t="shared" ca="1" si="362"/>
        <v>42111683.792356171</v>
      </c>
      <c r="U874" s="29">
        <f t="shared" ca="1" si="363"/>
        <v>31898.854457266323</v>
      </c>
      <c r="W874" s="29">
        <f ca="1">Kp*(AB874+AC874*OnebyTi+Td*(AB874-AB873))</f>
        <v>2326.9895454790508</v>
      </c>
      <c r="X874" s="27">
        <f t="shared" ca="1" si="376"/>
        <v>-324.48510373309279</v>
      </c>
      <c r="Y874" s="27">
        <f t="shared" ca="1" si="377"/>
        <v>-1009.8780209645535</v>
      </c>
      <c r="Z874" s="27">
        <f t="shared" ca="1" si="378"/>
        <v>-935.18754551957386</v>
      </c>
      <c r="AA874" s="27">
        <f t="shared" ca="1" si="379"/>
        <v>-530.47583530658517</v>
      </c>
      <c r="AB874" s="29">
        <f t="shared" ca="1" si="364"/>
        <v>531.47583530658517</v>
      </c>
      <c r="AC874" s="29">
        <f t="shared" ca="1" si="365"/>
        <v>-574.57697757364008</v>
      </c>
      <c r="AD874" s="29">
        <f t="shared" ca="1" si="366"/>
        <v>5055.3813852583926</v>
      </c>
      <c r="AE874" s="29">
        <f t="shared" ca="1" si="367"/>
        <v>1154305.1501583969</v>
      </c>
      <c r="AF874" s="29">
        <f t="shared" ca="1" si="368"/>
        <v>50016771345.123337</v>
      </c>
      <c r="AH874" s="29">
        <f t="shared" ca="1" si="369"/>
        <v>0.33333333332937365</v>
      </c>
      <c r="AI874" s="29">
        <f t="shared" ca="1" si="370"/>
        <v>1.0000000000099831</v>
      </c>
    </row>
    <row r="875" spans="1:35" x14ac:dyDescent="0.25">
      <c r="A875" s="29">
        <v>86.299999999998207</v>
      </c>
      <c r="B875" s="29">
        <f t="shared" si="371"/>
        <v>1</v>
      </c>
      <c r="C875" s="29">
        <f t="shared" si="372"/>
        <v>0</v>
      </c>
      <c r="E875" s="29">
        <f ca="1">Kp*(G875+H875*OnebyTi+Td*(G875-G874))</f>
        <v>0.33333333332948073</v>
      </c>
      <c r="F875" s="27">
        <f t="shared" ca="1" si="373"/>
        <v>1.0000000000097222</v>
      </c>
      <c r="G875" s="29">
        <f t="shared" ca="1" si="353"/>
        <v>-9.7222230266424958E-12</v>
      </c>
      <c r="H875" s="29">
        <f t="shared" ca="1" si="354"/>
        <v>0.22222222225854271</v>
      </c>
      <c r="I875" s="29">
        <f t="shared" ca="1" si="355"/>
        <v>2.257591303171445</v>
      </c>
      <c r="J875" s="29">
        <f t="shared" ca="1" si="356"/>
        <v>1.2398322971779099</v>
      </c>
      <c r="K875" s="29">
        <f t="shared" ca="1" si="357"/>
        <v>5.4839227113347953</v>
      </c>
      <c r="M875" s="29">
        <f ca="1">Kp*(Q875+R875*OnebyTi+Td*(Q875-Q874))</f>
        <v>26017.700060939511</v>
      </c>
      <c r="N875" s="27">
        <f t="shared" ca="1" si="374"/>
        <v>9094.1716721558041</v>
      </c>
      <c r="O875" s="29">
        <f t="shared" ca="1" si="358"/>
        <v>-1130.9053660342954</v>
      </c>
      <c r="P875" s="29">
        <f t="shared" ca="1" si="375"/>
        <v>-3288.4321230459745</v>
      </c>
      <c r="Q875" s="29">
        <f t="shared" ca="1" si="359"/>
        <v>3289.4321230459745</v>
      </c>
      <c r="R875" s="29">
        <f t="shared" ca="1" si="360"/>
        <v>4187.4048817757757</v>
      </c>
      <c r="S875" s="29">
        <f t="shared" ca="1" si="361"/>
        <v>26058.318317275749</v>
      </c>
      <c r="T875" s="29">
        <f t="shared" ca="1" si="362"/>
        <v>43193720.161568843</v>
      </c>
      <c r="U875" s="29">
        <f t="shared" ca="1" si="363"/>
        <v>32306.688875819014</v>
      </c>
      <c r="W875" s="29">
        <f ca="1">Kp*(AB875+AC875*OnebyTi+Td*(AB875-AB874))</f>
        <v>2528.0997623381231</v>
      </c>
      <c r="X875" s="29">
        <f t="shared" ca="1" si="376"/>
        <v>-240.56660689478321</v>
      </c>
      <c r="Y875" s="29">
        <f t="shared" ca="1" si="377"/>
        <v>-976.45101394804055</v>
      </c>
      <c r="Z875" s="29">
        <f t="shared" ca="1" si="378"/>
        <v>-938.83024299134081</v>
      </c>
      <c r="AA875" s="29">
        <f t="shared" ca="1" si="379"/>
        <v>-550.21385832497288</v>
      </c>
      <c r="AB875" s="29">
        <f t="shared" ca="1" si="364"/>
        <v>551.21385832497288</v>
      </c>
      <c r="AC875" s="29">
        <f t="shared" ca="1" si="365"/>
        <v>-519.45559174114283</v>
      </c>
      <c r="AD875" s="29">
        <f t="shared" ca="1" si="366"/>
        <v>5110.5027710908898</v>
      </c>
      <c r="AE875" s="29">
        <f t="shared" ca="1" si="367"/>
        <v>1184688.8219193472</v>
      </c>
      <c r="AF875" s="29">
        <f t="shared" ca="1" si="368"/>
        <v>52397669059.690094</v>
      </c>
      <c r="AH875" s="29">
        <f t="shared" ca="1" si="369"/>
        <v>0.33333333332948073</v>
      </c>
      <c r="AI875" s="29">
        <f t="shared" ca="1" si="370"/>
        <v>1.0000000000097222</v>
      </c>
    </row>
    <row r="876" spans="1:35" x14ac:dyDescent="0.25">
      <c r="A876" s="29">
        <v>86.399999999998201</v>
      </c>
      <c r="B876" s="29">
        <f t="shared" si="371"/>
        <v>1</v>
      </c>
      <c r="C876" s="29">
        <f t="shared" si="372"/>
        <v>0</v>
      </c>
      <c r="E876" s="29">
        <f ca="1">Kp*(G876+H876*OnebyTi+Td*(G876-G875))</f>
        <v>0.33333333332958459</v>
      </c>
      <c r="F876" s="29">
        <f t="shared" ca="1" si="373"/>
        <v>1.0000000000094682</v>
      </c>
      <c r="G876" s="29">
        <f t="shared" ca="1" si="353"/>
        <v>-9.46820399860826E-12</v>
      </c>
      <c r="H876" s="29">
        <f t="shared" ca="1" si="354"/>
        <v>0.22222222225759589</v>
      </c>
      <c r="I876" s="29">
        <f t="shared" ca="1" si="355"/>
        <v>2.2575913031723918</v>
      </c>
      <c r="J876" s="29">
        <f t="shared" ca="1" si="356"/>
        <v>1.2398322971779099</v>
      </c>
      <c r="K876" s="29">
        <f t="shared" ca="1" si="357"/>
        <v>5.4839227114166009</v>
      </c>
      <c r="M876" s="29">
        <f ca="1">Kp*(Q876+R876*OnebyTi+Td*(Q876-Q875))</f>
        <v>25969.608374126881</v>
      </c>
      <c r="N876" s="29">
        <f t="shared" ca="1" si="374"/>
        <v>9777.3084529129901</v>
      </c>
      <c r="O876" s="27">
        <f t="shared" ca="1" si="358"/>
        <v>-713.61442100487182</v>
      </c>
      <c r="P876" s="27">
        <f t="shared" ca="1" si="375"/>
        <v>-3200.3822847907672</v>
      </c>
      <c r="Q876" s="29">
        <f t="shared" ca="1" si="359"/>
        <v>3201.3822847907672</v>
      </c>
      <c r="R876" s="29">
        <f t="shared" ca="1" si="360"/>
        <v>4507.5431102548528</v>
      </c>
      <c r="S876" s="29">
        <f t="shared" ca="1" si="361"/>
        <v>26378.456545754827</v>
      </c>
      <c r="T876" s="29">
        <f t="shared" ca="1" si="362"/>
        <v>44218605.014906056</v>
      </c>
      <c r="U876" s="29">
        <f t="shared" ca="1" si="363"/>
        <v>32703.606591048694</v>
      </c>
      <c r="W876" s="29">
        <f ca="1">Kp*(AB876+AC876*OnebyTi+Td*(AB876-AB875))</f>
        <v>2727.3430661679472</v>
      </c>
      <c r="X876" s="27">
        <f t="shared" ca="1" si="376"/>
        <v>-154.85590683331111</v>
      </c>
      <c r="Y876" s="27">
        <f t="shared" ca="1" si="377"/>
        <v>-940.56150791510242</v>
      </c>
      <c r="Z876" s="27">
        <f t="shared" ca="1" si="378"/>
        <v>-940.66502964162589</v>
      </c>
      <c r="AA876" s="27">
        <f t="shared" ca="1" si="379"/>
        <v>-569.16690305360351</v>
      </c>
      <c r="AB876" s="29">
        <f t="shared" ca="1" si="364"/>
        <v>570.16690305360351</v>
      </c>
      <c r="AC876" s="29">
        <f t="shared" ca="1" si="365"/>
        <v>-462.43890143578244</v>
      </c>
      <c r="AD876" s="29">
        <f t="shared" ca="1" si="366"/>
        <v>5167.5194613962503</v>
      </c>
      <c r="AE876" s="29">
        <f t="shared" ca="1" si="367"/>
        <v>1217197.8516531209</v>
      </c>
      <c r="AF876" s="29">
        <f t="shared" ca="1" si="368"/>
        <v>54918867567.560043</v>
      </c>
      <c r="AH876" s="29">
        <f t="shared" ca="1" si="369"/>
        <v>0.33333333332958459</v>
      </c>
      <c r="AI876" s="29">
        <f t="shared" ca="1" si="370"/>
        <v>1.0000000000094682</v>
      </c>
    </row>
    <row r="877" spans="1:35" x14ac:dyDescent="0.25">
      <c r="A877" s="29">
        <v>86.499999999998195</v>
      </c>
      <c r="B877" s="29">
        <f t="shared" si="371"/>
        <v>1</v>
      </c>
      <c r="C877" s="29">
        <f t="shared" si="372"/>
        <v>0</v>
      </c>
      <c r="E877" s="29">
        <f ca="1">Kp*(G877+H877*OnebyTi+Td*(G877-G876))</f>
        <v>0.33333333332968429</v>
      </c>
      <c r="F877" s="27">
        <f t="shared" ca="1" si="373"/>
        <v>1.0000000000092211</v>
      </c>
      <c r="G877" s="29">
        <f t="shared" ca="1" si="353"/>
        <v>-9.2210683533267002E-12</v>
      </c>
      <c r="H877" s="29">
        <f t="shared" ca="1" si="354"/>
        <v>0.22222222225667379</v>
      </c>
      <c r="I877" s="29">
        <f t="shared" ca="1" si="355"/>
        <v>2.2575913031733137</v>
      </c>
      <c r="J877" s="29">
        <f t="shared" ca="1" si="356"/>
        <v>1.2398322971779099</v>
      </c>
      <c r="K877" s="29">
        <f t="shared" ca="1" si="357"/>
        <v>5.4839227114963629</v>
      </c>
      <c r="M877" s="29">
        <f ca="1">Kp*(Q877+R877*OnebyTi+Td*(Q877-Q876))</f>
        <v>25825.674685472895</v>
      </c>
      <c r="N877" s="27">
        <f t="shared" ca="1" si="374"/>
        <v>10438.20762398445</v>
      </c>
      <c r="O877" s="29">
        <f t="shared" ca="1" si="358"/>
        <v>-285.47416309412341</v>
      </c>
      <c r="P877" s="29">
        <f t="shared" ca="1" si="375"/>
        <v>-3098.895938226116</v>
      </c>
      <c r="Q877" s="29">
        <f t="shared" ca="1" si="359"/>
        <v>3099.895938226116</v>
      </c>
      <c r="R877" s="29">
        <f t="shared" ca="1" si="360"/>
        <v>4817.5327040774646</v>
      </c>
      <c r="S877" s="29">
        <f t="shared" ca="1" si="361"/>
        <v>26688.446139577438</v>
      </c>
      <c r="T877" s="29">
        <f t="shared" ca="1" si="362"/>
        <v>45179540.497689135</v>
      </c>
      <c r="U877" s="29">
        <f t="shared" ca="1" si="363"/>
        <v>33087.941701259027</v>
      </c>
      <c r="W877" s="29">
        <f ca="1">Kp*(AB877+AC877*OnebyTi+Td*(AB877-AB876))</f>
        <v>2924.2948928242058</v>
      </c>
      <c r="X877" s="29">
        <f t="shared" ca="1" si="376"/>
        <v>-67.495040584987919</v>
      </c>
      <c r="Y877" s="29">
        <f t="shared" ca="1" si="377"/>
        <v>-902.24219357733102</v>
      </c>
      <c r="Z877" s="29">
        <f t="shared" ca="1" si="378"/>
        <v>-940.65998082744659</v>
      </c>
      <c r="AA877" s="29">
        <f t="shared" ca="1" si="379"/>
        <v>-587.28508048420804</v>
      </c>
      <c r="AB877" s="29">
        <f t="shared" ca="1" si="364"/>
        <v>588.28508048420804</v>
      </c>
      <c r="AC877" s="29">
        <f t="shared" ca="1" si="365"/>
        <v>-403.61039338736163</v>
      </c>
      <c r="AD877" s="29">
        <f t="shared" ca="1" si="366"/>
        <v>5226.3479694446714</v>
      </c>
      <c r="AE877" s="29">
        <f t="shared" ca="1" si="367"/>
        <v>1251805.785245152</v>
      </c>
      <c r="AF877" s="29">
        <f t="shared" ca="1" si="368"/>
        <v>57576712529.352303</v>
      </c>
      <c r="AH877" s="29">
        <f t="shared" ca="1" si="369"/>
        <v>0.33333333332968429</v>
      </c>
      <c r="AI877" s="29">
        <f t="shared" ca="1" si="370"/>
        <v>1.0000000000092211</v>
      </c>
    </row>
    <row r="878" spans="1:35" x14ac:dyDescent="0.25">
      <c r="A878" s="29">
        <v>86.599999999998204</v>
      </c>
      <c r="B878" s="29">
        <f t="shared" si="371"/>
        <v>1</v>
      </c>
      <c r="C878" s="29">
        <f t="shared" si="372"/>
        <v>0</v>
      </c>
      <c r="E878" s="29">
        <f ca="1">Kp*(G878+H878*OnebyTi+Td*(G878-G877))</f>
        <v>0.33333333332978143</v>
      </c>
      <c r="F878" s="29">
        <f t="shared" ca="1" si="373"/>
        <v>1.0000000000089804</v>
      </c>
      <c r="G878" s="29">
        <f t="shared" ca="1" si="353"/>
        <v>-8.9803720015879662E-12</v>
      </c>
      <c r="H878" s="29">
        <f t="shared" ca="1" si="354"/>
        <v>0.22222222225577576</v>
      </c>
      <c r="I878" s="29">
        <f t="shared" ca="1" si="355"/>
        <v>2.2575913031742116</v>
      </c>
      <c r="J878" s="29">
        <f t="shared" ca="1" si="356"/>
        <v>1.2398322971779099</v>
      </c>
      <c r="K878" s="29">
        <f t="shared" ca="1" si="357"/>
        <v>5.4839227115741327</v>
      </c>
      <c r="M878" s="29">
        <f ca="1">Kp*(Q878+R878*OnebyTi+Td*(Q878-Q877))</f>
        <v>25584.53286555854</v>
      </c>
      <c r="N878" s="29">
        <f t="shared" ca="1" si="374"/>
        <v>11074.015168300662</v>
      </c>
      <c r="O878" s="29">
        <f t="shared" ca="1" si="358"/>
        <v>152.16511242540059</v>
      </c>
      <c r="P878" s="29">
        <f t="shared" ca="1" si="375"/>
        <v>-2984.0786682020071</v>
      </c>
      <c r="Q878" s="29">
        <f t="shared" ca="1" si="359"/>
        <v>2985.0786682020071</v>
      </c>
      <c r="R878" s="29">
        <f t="shared" ca="1" si="360"/>
        <v>5116.040570897665</v>
      </c>
      <c r="S878" s="29">
        <f t="shared" ca="1" si="361"/>
        <v>26986.954006397638</v>
      </c>
      <c r="T878" s="29">
        <f t="shared" ca="1" si="362"/>
        <v>46070609.963224605</v>
      </c>
      <c r="U878" s="29">
        <f t="shared" ca="1" si="363"/>
        <v>33458.041395504391</v>
      </c>
      <c r="W878" s="29">
        <f ca="1">Kp*(AB878+AC878*OnebyTi+Td*(AB878-AB877))</f>
        <v>3118.5285830258035</v>
      </c>
      <c r="X878" s="29">
        <f t="shared" ca="1" si="376"/>
        <v>21.368458299285209</v>
      </c>
      <c r="Y878" s="29">
        <f t="shared" ca="1" si="377"/>
        <v>-861.531094529504</v>
      </c>
      <c r="Z878" s="29">
        <f t="shared" ca="1" si="378"/>
        <v>-938.78632323384932</v>
      </c>
      <c r="AA878" s="29">
        <f t="shared" ca="1" si="379"/>
        <v>-604.51937774095063</v>
      </c>
      <c r="AB878" s="29">
        <f t="shared" ca="1" si="364"/>
        <v>605.51937774095063</v>
      </c>
      <c r="AC878" s="29">
        <f t="shared" ca="1" si="365"/>
        <v>-343.05845561326657</v>
      </c>
      <c r="AD878" s="29">
        <f t="shared" ca="1" si="366"/>
        <v>5286.8999072187662</v>
      </c>
      <c r="AE878" s="29">
        <f t="shared" ca="1" si="367"/>
        <v>1288471.1569271307</v>
      </c>
      <c r="AF878" s="29">
        <f t="shared" ca="1" si="368"/>
        <v>60366377237.060081</v>
      </c>
      <c r="AH878" s="29">
        <f t="shared" ca="1" si="369"/>
        <v>0.33333333332978143</v>
      </c>
      <c r="AI878" s="29">
        <f t="shared" ca="1" si="370"/>
        <v>1.0000000000089804</v>
      </c>
    </row>
    <row r="879" spans="1:35" x14ac:dyDescent="0.25">
      <c r="A879" s="29">
        <v>86.699999999998099</v>
      </c>
      <c r="B879" s="29">
        <f t="shared" si="371"/>
        <v>1</v>
      </c>
      <c r="C879" s="29">
        <f t="shared" si="372"/>
        <v>0</v>
      </c>
      <c r="E879" s="29">
        <f ca="1">Kp*(G879+H879*OnebyTi+Td*(G879-G878))</f>
        <v>0.33333333332987503</v>
      </c>
      <c r="F879" s="27">
        <f t="shared" ca="1" si="373"/>
        <v>1.0000000000087461</v>
      </c>
      <c r="G879" s="29">
        <f t="shared" ca="1" si="353"/>
        <v>-8.7461149433920582E-12</v>
      </c>
      <c r="H879" s="29">
        <f t="shared" ca="1" si="354"/>
        <v>0.22222222225490115</v>
      </c>
      <c r="I879" s="29">
        <f t="shared" ca="1" si="355"/>
        <v>2.2575913031750861</v>
      </c>
      <c r="J879" s="29">
        <f t="shared" ca="1" si="356"/>
        <v>1.2398322971779099</v>
      </c>
      <c r="K879" s="29">
        <f t="shared" ca="1" si="357"/>
        <v>5.4839227116499618</v>
      </c>
      <c r="M879" s="29">
        <f ca="1">Kp*(Q879+R879*OnebyTi+Td*(Q879-Q878))</f>
        <v>25245.145026137056</v>
      </c>
      <c r="N879" s="27">
        <f t="shared" ca="1" si="374"/>
        <v>11681.912413711863</v>
      </c>
      <c r="O879" s="27">
        <f t="shared" ca="1" si="358"/>
        <v>597.89174257825971</v>
      </c>
      <c r="P879" s="27">
        <f t="shared" ca="1" si="375"/>
        <v>-2856.0868568765136</v>
      </c>
      <c r="Q879" s="29">
        <f t="shared" ca="1" si="359"/>
        <v>2857.0868568765136</v>
      </c>
      <c r="R879" s="29">
        <f t="shared" ca="1" si="360"/>
        <v>5401.7492565853163</v>
      </c>
      <c r="S879" s="29">
        <f t="shared" ca="1" si="361"/>
        <v>27272.66269208529</v>
      </c>
      <c r="T879" s="29">
        <f t="shared" ca="1" si="362"/>
        <v>46886904.493998259</v>
      </c>
      <c r="U879" s="29">
        <f t="shared" ca="1" si="363"/>
        <v>33812.27225160419</v>
      </c>
      <c r="W879" s="29">
        <f ca="1">Kp*(AB879+AC879*OnebyTi+Td*(AB879-AB878))</f>
        <v>3309.6161961947205</v>
      </c>
      <c r="X879" s="27">
        <f t="shared" ca="1" si="376"/>
        <v>111.58176651358134</v>
      </c>
      <c r="Y879" s="27">
        <f t="shared" ca="1" si="377"/>
        <v>-818.47157522998168</v>
      </c>
      <c r="Z879" s="27">
        <f t="shared" ca="1" si="378"/>
        <v>-935.01854126960939</v>
      </c>
      <c r="AA879" s="27">
        <f t="shared" ca="1" si="379"/>
        <v>-620.82176904302776</v>
      </c>
      <c r="AB879" s="29">
        <f t="shared" ca="1" si="364"/>
        <v>621.82176904302776</v>
      </c>
      <c r="AC879" s="29">
        <f t="shared" ca="1" si="365"/>
        <v>-280.87627870896381</v>
      </c>
      <c r="AD879" s="29">
        <f t="shared" ca="1" si="366"/>
        <v>5349.0820841230689</v>
      </c>
      <c r="AE879" s="29">
        <f t="shared" ca="1" si="367"/>
        <v>1327137.3881727108</v>
      </c>
      <c r="AF879" s="29">
        <f t="shared" ca="1" si="368"/>
        <v>63281907026.801033</v>
      </c>
      <c r="AH879" s="29">
        <f t="shared" ca="1" si="369"/>
        <v>0.33333333332987503</v>
      </c>
      <c r="AI879" s="29">
        <f t="shared" ca="1" si="370"/>
        <v>1.0000000000087461</v>
      </c>
    </row>
    <row r="880" spans="1:35" x14ac:dyDescent="0.25">
      <c r="A880" s="29">
        <v>86.799999999998093</v>
      </c>
      <c r="B880" s="29">
        <f t="shared" si="371"/>
        <v>1</v>
      </c>
      <c r="C880" s="29">
        <f t="shared" si="372"/>
        <v>0</v>
      </c>
      <c r="E880" s="29">
        <f ca="1">Kp*(G880+H880*OnebyTi+Td*(G880-G879))</f>
        <v>0.33333333332996423</v>
      </c>
      <c r="F880" s="29">
        <f t="shared" ca="1" si="373"/>
        <v>1.0000000000085183</v>
      </c>
      <c r="G880" s="29">
        <f t="shared" ca="1" si="353"/>
        <v>-8.5182971787389761E-12</v>
      </c>
      <c r="H880" s="29">
        <f t="shared" ca="1" si="354"/>
        <v>0.22222222225404933</v>
      </c>
      <c r="I880" s="29">
        <f t="shared" ca="1" si="355"/>
        <v>2.2575913031759378</v>
      </c>
      <c r="J880" s="29">
        <f t="shared" ca="1" si="356"/>
        <v>1.2398322971779099</v>
      </c>
      <c r="K880" s="29">
        <f t="shared" ca="1" si="357"/>
        <v>5.4839227117239009</v>
      </c>
      <c r="M880" s="29">
        <f ca="1">Kp*(Q880+R880*OnebyTi+Td*(Q880-Q879))</f>
        <v>24806.81179273895</v>
      </c>
      <c r="N880" s="29">
        <f t="shared" ca="1" si="374"/>
        <v>12259.12703054172</v>
      </c>
      <c r="O880" s="29">
        <f t="shared" ca="1" si="358"/>
        <v>1050.2366435807567</v>
      </c>
      <c r="P880" s="29">
        <f t="shared" ca="1" si="375"/>
        <v>-2715.1281150993459</v>
      </c>
      <c r="Q880" s="29">
        <f t="shared" ca="1" si="359"/>
        <v>2716.1281150993459</v>
      </c>
      <c r="R880" s="29">
        <f t="shared" ca="1" si="360"/>
        <v>5673.3620680952508</v>
      </c>
      <c r="S880" s="29">
        <f t="shared" ca="1" si="361"/>
        <v>27544.275503595225</v>
      </c>
      <c r="T880" s="29">
        <f t="shared" ca="1" si="362"/>
        <v>47624639.687761575</v>
      </c>
      <c r="U880" s="29">
        <f t="shared" ca="1" si="363"/>
        <v>34149.026587641507</v>
      </c>
      <c r="W880" s="29">
        <f ca="1">Kp*(AB880+AC880*OnebyTi+Td*(AB880-AB879))</f>
        <v>3497.1293395704524</v>
      </c>
      <c r="X880" s="29">
        <f t="shared" ca="1" si="376"/>
        <v>202.98699148759161</v>
      </c>
      <c r="Y880" s="29">
        <f t="shared" ca="1" si="377"/>
        <v>-773.11233850811391</v>
      </c>
      <c r="Z880" s="29">
        <f t="shared" ca="1" si="378"/>
        <v>-929.33447866316101</v>
      </c>
      <c r="AA880" s="29">
        <f t="shared" ca="1" si="379"/>
        <v>-636.14532644453629</v>
      </c>
      <c r="AB880" s="29">
        <f t="shared" ca="1" si="364"/>
        <v>637.14532644453629</v>
      </c>
      <c r="AC880" s="29">
        <f t="shared" ca="1" si="365"/>
        <v>-217.16174606451017</v>
      </c>
      <c r="AD880" s="29">
        <f t="shared" ca="1" si="366"/>
        <v>5412.7966167675222</v>
      </c>
      <c r="AE880" s="29">
        <f t="shared" ca="1" si="367"/>
        <v>1367732.8048737221</v>
      </c>
      <c r="AF880" s="29">
        <f t="shared" ca="1" si="368"/>
        <v>66316288686.867264</v>
      </c>
      <c r="AH880" s="29">
        <f t="shared" ca="1" si="369"/>
        <v>0.33333333332996423</v>
      </c>
      <c r="AI880" s="29">
        <f t="shared" ca="1" si="370"/>
        <v>1.0000000000085183</v>
      </c>
    </row>
    <row r="881" spans="1:35" x14ac:dyDescent="0.25">
      <c r="A881" s="29">
        <v>86.899999999998101</v>
      </c>
      <c r="B881" s="29">
        <f t="shared" si="371"/>
        <v>1</v>
      </c>
      <c r="C881" s="29">
        <f t="shared" si="372"/>
        <v>0</v>
      </c>
      <c r="E881" s="29">
        <f ca="1">Kp*(G881+H881*OnebyTi+Td*(G881-G880))</f>
        <v>0.33333333333005066</v>
      </c>
      <c r="F881" s="29">
        <f t="shared" ca="1" si="373"/>
        <v>1.0000000000082965</v>
      </c>
      <c r="G881" s="29">
        <f t="shared" ca="1" si="353"/>
        <v>-8.2964746184188698E-12</v>
      </c>
      <c r="H881" s="29">
        <f t="shared" ca="1" si="354"/>
        <v>0.22222222225321969</v>
      </c>
      <c r="I881" s="29">
        <f t="shared" ca="1" si="355"/>
        <v>2.2575913031767674</v>
      </c>
      <c r="J881" s="29">
        <f t="shared" ca="1" si="356"/>
        <v>1.2398322971779099</v>
      </c>
      <c r="K881" s="29">
        <f t="shared" ca="1" si="357"/>
        <v>5.483922711795997</v>
      </c>
      <c r="M881" s="29">
        <f ca="1">Kp*(Q881+R881*OnebyTi+Td*(Q881-Q880))</f>
        <v>24269.18154310315</v>
      </c>
      <c r="N881" s="27">
        <f t="shared" ca="1" si="374"/>
        <v>12802.944076909815</v>
      </c>
      <c r="O881" s="27">
        <f t="shared" ca="1" si="358"/>
        <v>1507.677545476796</v>
      </c>
      <c r="P881" s="27">
        <f t="shared" ca="1" si="375"/>
        <v>-2561.4615351154916</v>
      </c>
      <c r="Q881" s="29">
        <f t="shared" ca="1" si="359"/>
        <v>2562.4615351154916</v>
      </c>
      <c r="R881" s="29">
        <f t="shared" ca="1" si="360"/>
        <v>5929.6082216067998</v>
      </c>
      <c r="S881" s="29">
        <f t="shared" ca="1" si="361"/>
        <v>27800.521657106776</v>
      </c>
      <c r="T881" s="29">
        <f t="shared" ca="1" si="362"/>
        <v>48281260.599656217</v>
      </c>
      <c r="U881" s="29">
        <f t="shared" ca="1" si="363"/>
        <v>34466.728844792735</v>
      </c>
      <c r="W881" s="29">
        <f ca="1">Kp*(AB881+AC881*OnebyTi+Td*(AB881-AB880))</f>
        <v>3680.6400111928115</v>
      </c>
      <c r="X881" s="27">
        <f t="shared" ca="1" si="376"/>
        <v>295.42140538564644</v>
      </c>
      <c r="Y881" s="27">
        <f t="shared" ca="1" si="377"/>
        <v>-725.50741243975597</v>
      </c>
      <c r="Z881" s="27">
        <f t="shared" ca="1" si="378"/>
        <v>-921.71543498206916</v>
      </c>
      <c r="AA881" s="27">
        <f t="shared" ca="1" si="379"/>
        <v>-650.44433012838647</v>
      </c>
      <c r="AB881" s="29">
        <f t="shared" ca="1" si="364"/>
        <v>651.44433012838647</v>
      </c>
      <c r="AC881" s="29">
        <f t="shared" ca="1" si="365"/>
        <v>-152.01731305167152</v>
      </c>
      <c r="AD881" s="29">
        <f t="shared" ca="1" si="366"/>
        <v>5477.941049780361</v>
      </c>
      <c r="AE881" s="29">
        <f t="shared" ca="1" si="367"/>
        <v>1410170.7763993645</v>
      </c>
      <c r="AF881" s="29">
        <f t="shared" ca="1" si="368"/>
        <v>69461544033.776978</v>
      </c>
      <c r="AH881" s="29">
        <f t="shared" ca="1" si="369"/>
        <v>0.33333333333005066</v>
      </c>
      <c r="AI881" s="29">
        <f t="shared" ca="1" si="370"/>
        <v>1.0000000000082965</v>
      </c>
    </row>
    <row r="882" spans="1:35" x14ac:dyDescent="0.25">
      <c r="A882" s="29">
        <v>86.999999999998096</v>
      </c>
      <c r="B882" s="29">
        <f t="shared" si="371"/>
        <v>1</v>
      </c>
      <c r="C882" s="29">
        <f t="shared" si="372"/>
        <v>0</v>
      </c>
      <c r="E882" s="29">
        <f ca="1">Kp*(G882+H882*OnebyTi+Td*(G882-G881))</f>
        <v>0.33333333333013493</v>
      </c>
      <c r="F882" s="27">
        <f t="shared" ca="1" si="373"/>
        <v>1.0000000000080804</v>
      </c>
      <c r="G882" s="29">
        <f t="shared" ca="1" si="353"/>
        <v>-8.0804252178268143E-12</v>
      </c>
      <c r="H882" s="29">
        <f t="shared" ca="1" si="354"/>
        <v>0.22222222225241164</v>
      </c>
      <c r="I882" s="29">
        <f t="shared" ca="1" si="355"/>
        <v>2.2575913031775756</v>
      </c>
      <c r="J882" s="29">
        <f t="shared" ca="1" si="356"/>
        <v>1.2398322971779099</v>
      </c>
      <c r="K882" s="29">
        <f t="shared" ca="1" si="357"/>
        <v>5.4839227118662963</v>
      </c>
      <c r="M882" s="29">
        <f ca="1">Kp*(Q882+R882*OnebyTi+Td*(Q882-Q881))</f>
        <v>23632.258557259505</v>
      </c>
      <c r="N882" s="29">
        <f t="shared" ca="1" si="374"/>
        <v>13310.717052404974</v>
      </c>
      <c r="O882" s="29">
        <f t="shared" ca="1" si="358"/>
        <v>1968.6435047215596</v>
      </c>
      <c r="P882" s="29">
        <f t="shared" ca="1" si="375"/>
        <v>-2395.397760138098</v>
      </c>
      <c r="Q882" s="29">
        <f t="shared" ca="1" si="359"/>
        <v>2396.397760138098</v>
      </c>
      <c r="R882" s="29">
        <f t="shared" ca="1" si="360"/>
        <v>6169.2479976206096</v>
      </c>
      <c r="S882" s="29">
        <f t="shared" ca="1" si="361"/>
        <v>28040.161433120586</v>
      </c>
      <c r="T882" s="29">
        <f t="shared" ca="1" si="362"/>
        <v>48855532.822135709</v>
      </c>
      <c r="U882" s="29">
        <f t="shared" ca="1" si="363"/>
        <v>34763.841978783137</v>
      </c>
      <c r="W882" s="29">
        <f ca="1">Kp*(AB882+AC882*OnebyTi+Td*(AB882-AB881))</f>
        <v>3859.7214552973228</v>
      </c>
      <c r="X882" s="29">
        <f t="shared" ca="1" si="376"/>
        <v>388.71769236112368</v>
      </c>
      <c r="Y882" s="29">
        <f t="shared" ca="1" si="377"/>
        <v>-675.71612645060543</v>
      </c>
      <c r="Z882" s="29">
        <f t="shared" ca="1" si="378"/>
        <v>-912.14625680510369</v>
      </c>
      <c r="AA882" s="29">
        <f t="shared" ca="1" si="379"/>
        <v>-663.67437802842767</v>
      </c>
      <c r="AB882" s="29">
        <f t="shared" ca="1" si="364"/>
        <v>664.67437802842767</v>
      </c>
      <c r="AC882" s="29">
        <f t="shared" ca="1" si="365"/>
        <v>-85.549875248828755</v>
      </c>
      <c r="AD882" s="29">
        <f t="shared" ca="1" si="366"/>
        <v>5544.4084875832041</v>
      </c>
      <c r="AE882" s="29">
        <f t="shared" ca="1" si="367"/>
        <v>1454349.9792801121</v>
      </c>
      <c r="AF882" s="29">
        <f t="shared" ca="1" si="368"/>
        <v>72708846122.957031</v>
      </c>
      <c r="AH882" s="29">
        <f t="shared" ca="1" si="369"/>
        <v>0.33333333333013493</v>
      </c>
      <c r="AI882" s="29">
        <f t="shared" ca="1" si="370"/>
        <v>1.0000000000080804</v>
      </c>
    </row>
    <row r="883" spans="1:35" x14ac:dyDescent="0.25">
      <c r="A883" s="29">
        <v>87.099999999998104</v>
      </c>
      <c r="B883" s="29">
        <f t="shared" si="371"/>
        <v>1</v>
      </c>
      <c r="C883" s="29">
        <f t="shared" si="372"/>
        <v>0</v>
      </c>
      <c r="E883" s="29">
        <f ca="1">Kp*(G883+H883*OnebyTi+Td*(G883-G882))</f>
        <v>0.33333333333021609</v>
      </c>
      <c r="F883" s="29">
        <f t="shared" ca="1" si="373"/>
        <v>1.0000000000078701</v>
      </c>
      <c r="G883" s="29">
        <f t="shared" ca="1" si="353"/>
        <v>-7.8701489769628097E-12</v>
      </c>
      <c r="H883" s="29">
        <f t="shared" ca="1" si="354"/>
        <v>0.22222222225162463</v>
      </c>
      <c r="I883" s="29">
        <f t="shared" ca="1" si="355"/>
        <v>2.2575913031783625</v>
      </c>
      <c r="J883" s="29">
        <f t="shared" ca="1" si="356"/>
        <v>1.2398322971779099</v>
      </c>
      <c r="K883" s="29">
        <f t="shared" ca="1" si="357"/>
        <v>5.483922711934845</v>
      </c>
      <c r="M883" s="29">
        <f ca="1">Kp*(Q883+R883*OnebyTi+Td*(Q883-Q882))</f>
        <v>22896.410027995385</v>
      </c>
      <c r="N883" s="27">
        <f t="shared" ca="1" si="374"/>
        <v>13779.878919882785</v>
      </c>
      <c r="O883" s="29">
        <f t="shared" ca="1" si="358"/>
        <v>2431.5196837106027</v>
      </c>
      <c r="P883" s="29">
        <f t="shared" ca="1" si="375"/>
        <v>-2217.2988669210517</v>
      </c>
      <c r="Q883" s="29">
        <f t="shared" ca="1" si="359"/>
        <v>2218.2988669210517</v>
      </c>
      <c r="R883" s="29">
        <f t="shared" ca="1" si="360"/>
        <v>6391.0778843127146</v>
      </c>
      <c r="S883" s="29">
        <f t="shared" ca="1" si="361"/>
        <v>28261.991319812692</v>
      </c>
      <c r="T883" s="29">
        <f t="shared" ca="1" si="362"/>
        <v>49347617.808434032</v>
      </c>
      <c r="U883" s="29">
        <f t="shared" ca="1" si="363"/>
        <v>35038.873836783328</v>
      </c>
      <c r="W883" s="29">
        <f ca="1">Kp*(AB883+AC883*OnebyTi+Td*(AB883-AB882))</f>
        <v>4033.9490286200498</v>
      </c>
      <c r="X883" s="29">
        <f t="shared" ca="1" si="376"/>
        <v>482.70420878299251</v>
      </c>
      <c r="Y883" s="29">
        <f t="shared" ca="1" si="377"/>
        <v>-623.8030765262547</v>
      </c>
      <c r="Z883" s="29">
        <f t="shared" ca="1" si="378"/>
        <v>-900.61542328234361</v>
      </c>
      <c r="AA883" s="29">
        <f t="shared" ca="1" si="379"/>
        <v>-675.792494551755</v>
      </c>
      <c r="AB883" s="29">
        <f t="shared" ca="1" si="364"/>
        <v>676.792494551755</v>
      </c>
      <c r="AC883" s="29">
        <f t="shared" ca="1" si="365"/>
        <v>-17.870625793653247</v>
      </c>
      <c r="AD883" s="29">
        <f t="shared" ca="1" si="366"/>
        <v>5612.0877370383796</v>
      </c>
      <c r="AE883" s="29">
        <f t="shared" ca="1" si="367"/>
        <v>1500154.7873482709</v>
      </c>
      <c r="AF883" s="29">
        <f t="shared" ca="1" si="368"/>
        <v>76048655858.632706</v>
      </c>
      <c r="AH883" s="29">
        <f t="shared" ca="1" si="369"/>
        <v>0.33333333333021609</v>
      </c>
      <c r="AI883" s="29">
        <f t="shared" ca="1" si="370"/>
        <v>1.0000000000078701</v>
      </c>
    </row>
    <row r="884" spans="1:35" x14ac:dyDescent="0.25">
      <c r="A884" s="29">
        <v>87.199999999998099</v>
      </c>
      <c r="B884" s="29">
        <f t="shared" si="371"/>
        <v>1</v>
      </c>
      <c r="C884" s="29">
        <f t="shared" si="372"/>
        <v>0</v>
      </c>
      <c r="E884" s="29">
        <f ca="1">Kp*(G884+H884*OnebyTi+Td*(G884-G883))</f>
        <v>0.33333333333029458</v>
      </c>
      <c r="F884" s="27">
        <f t="shared" ca="1" si="373"/>
        <v>1.0000000000076654</v>
      </c>
      <c r="G884" s="29">
        <f t="shared" ca="1" si="353"/>
        <v>-7.6654238512219308E-12</v>
      </c>
      <c r="H884" s="29">
        <f t="shared" ca="1" si="354"/>
        <v>0.22222222225085808</v>
      </c>
      <c r="I884" s="29">
        <f t="shared" ca="1" si="355"/>
        <v>2.257591303179129</v>
      </c>
      <c r="J884" s="29">
        <f t="shared" ca="1" si="356"/>
        <v>1.2398322971779099</v>
      </c>
      <c r="K884" s="29">
        <f t="shared" ca="1" si="357"/>
        <v>5.4839227120016876</v>
      </c>
      <c r="M884" s="29">
        <f ca="1">Kp*(Q884+R884*OnebyTi+Td*(Q884-Q883))</f>
        <v>22062.371883591361</v>
      </c>
      <c r="N884" s="29">
        <f t="shared" ca="1" si="374"/>
        <v>14207.95305448295</v>
      </c>
      <c r="O884" s="27">
        <f t="shared" ca="1" si="358"/>
        <v>2894.6523850593157</v>
      </c>
      <c r="P884" s="27">
        <f t="shared" ca="1" si="375"/>
        <v>-2027.5780580686644</v>
      </c>
      <c r="Q884" s="29">
        <f t="shared" ca="1" si="359"/>
        <v>2028.5780580686644</v>
      </c>
      <c r="R884" s="29">
        <f t="shared" ca="1" si="360"/>
        <v>6593.9356901195806</v>
      </c>
      <c r="S884" s="29">
        <f t="shared" ca="1" si="361"/>
        <v>28464.849125619559</v>
      </c>
      <c r="T884" s="29">
        <f t="shared" ca="1" si="362"/>
        <v>49759130.702201799</v>
      </c>
      <c r="U884" s="29">
        <f t="shared" ca="1" si="363"/>
        <v>35290.383496157323</v>
      </c>
      <c r="W884" s="29">
        <f ca="1">Kp*(AB884+AC884*OnebyTi+Td*(AB884-AB883))</f>
        <v>4202.9010760635119</v>
      </c>
      <c r="X884" s="27">
        <f t="shared" ca="1" si="376"/>
        <v>577.20525612106974</v>
      </c>
      <c r="Y884" s="27">
        <f t="shared" ca="1" si="377"/>
        <v>-569.83807942757016</v>
      </c>
      <c r="Z884" s="27">
        <f t="shared" ca="1" si="378"/>
        <v>-887.11512582574119</v>
      </c>
      <c r="AA884" s="27">
        <f t="shared" ca="1" si="379"/>
        <v>-686.75723817138078</v>
      </c>
      <c r="AB884" s="29">
        <f t="shared" ca="1" si="364"/>
        <v>687.75723817138078</v>
      </c>
      <c r="AC884" s="29">
        <f t="shared" ca="1" si="365"/>
        <v>50.90509802348484</v>
      </c>
      <c r="AD884" s="29">
        <f t="shared" ca="1" si="366"/>
        <v>5680.8634608555176</v>
      </c>
      <c r="AE884" s="29">
        <f t="shared" ca="1" si="367"/>
        <v>1547455.7892139833</v>
      </c>
      <c r="AF884" s="29">
        <f t="shared" ca="1" si="368"/>
        <v>79470876089.188217</v>
      </c>
      <c r="AH884" s="29">
        <f t="shared" ca="1" si="369"/>
        <v>0.33333333333029458</v>
      </c>
      <c r="AI884" s="29">
        <f t="shared" ca="1" si="370"/>
        <v>1.0000000000076654</v>
      </c>
    </row>
    <row r="885" spans="1:35" x14ac:dyDescent="0.25">
      <c r="A885" s="29">
        <v>87.299999999998093</v>
      </c>
      <c r="B885" s="29">
        <f t="shared" si="371"/>
        <v>1</v>
      </c>
      <c r="C885" s="29">
        <f t="shared" si="372"/>
        <v>0</v>
      </c>
      <c r="E885" s="29">
        <f ca="1">Kp*(G885+H885*OnebyTi+Td*(G885-G884))</f>
        <v>0.33333333333037107</v>
      </c>
      <c r="F885" s="29">
        <f t="shared" ca="1" si="373"/>
        <v>1.000000000007466</v>
      </c>
      <c r="G885" s="29">
        <f t="shared" ca="1" si="353"/>
        <v>-7.4660277959992527E-12</v>
      </c>
      <c r="H885" s="29">
        <f t="shared" ca="1" si="354"/>
        <v>0.22222222225011148</v>
      </c>
      <c r="I885" s="29">
        <f t="shared" ca="1" si="355"/>
        <v>2.2575913031798756</v>
      </c>
      <c r="J885" s="29">
        <f t="shared" ca="1" si="356"/>
        <v>1.2398322971779099</v>
      </c>
      <c r="K885" s="29">
        <f t="shared" ca="1" si="357"/>
        <v>5.4839227120668657</v>
      </c>
      <c r="M885" s="29">
        <f ca="1">Kp*(Q885+R885*OnebyTi+Td*(Q885-Q884))</f>
        <v>21131.253378101079</v>
      </c>
      <c r="N885" s="27">
        <f t="shared" ca="1" si="374"/>
        <v>14592.564078420599</v>
      </c>
      <c r="O885" s="29">
        <f t="shared" ca="1" si="358"/>
        <v>3356.3543272660449</v>
      </c>
      <c r="P885" s="29">
        <f t="shared" ca="1" si="375"/>
        <v>-1826.699161450684</v>
      </c>
      <c r="Q885" s="29">
        <f t="shared" ca="1" si="359"/>
        <v>1827.699161450684</v>
      </c>
      <c r="R885" s="29">
        <f t="shared" ca="1" si="360"/>
        <v>6776.7056062646488</v>
      </c>
      <c r="S885" s="29">
        <f t="shared" ca="1" si="361"/>
        <v>28647.619041764628</v>
      </c>
      <c r="T885" s="29">
        <f t="shared" ca="1" si="362"/>
        <v>50093179.124678552</v>
      </c>
      <c r="U885" s="29">
        <f t="shared" ca="1" si="363"/>
        <v>35516.987541146475</v>
      </c>
      <c r="W885" s="29">
        <f ca="1">Kp*(AB885+AC885*OnebyTi+Td*(AB885-AB884))</f>
        <v>4366.159814132574</v>
      </c>
      <c r="X885" s="29">
        <f t="shared" ca="1" si="376"/>
        <v>672.04136614654396</v>
      </c>
      <c r="Y885" s="29">
        <f t="shared" ca="1" si="377"/>
        <v>-513.89611583024248</v>
      </c>
      <c r="Z885" s="29">
        <f t="shared" ca="1" si="378"/>
        <v>-871.6413416801887</v>
      </c>
      <c r="AA885" s="29">
        <f t="shared" ca="1" si="379"/>
        <v>-696.52880765810517</v>
      </c>
      <c r="AB885" s="29">
        <f t="shared" ca="1" si="364"/>
        <v>697.52880765810517</v>
      </c>
      <c r="AC885" s="29">
        <f t="shared" ca="1" si="365"/>
        <v>120.65797878929536</v>
      </c>
      <c r="AD885" s="29">
        <f t="shared" ca="1" si="366"/>
        <v>5750.6163416213285</v>
      </c>
      <c r="AE885" s="29">
        <f t="shared" ca="1" si="367"/>
        <v>1596110.4329652772</v>
      </c>
      <c r="AF885" s="29">
        <f t="shared" ca="1" si="368"/>
        <v>82965019639.85231</v>
      </c>
      <c r="AH885" s="29">
        <f t="shared" ca="1" si="369"/>
        <v>0.33333333333037107</v>
      </c>
      <c r="AI885" s="29">
        <f t="shared" ca="1" si="370"/>
        <v>1.000000000007466</v>
      </c>
    </row>
    <row r="886" spans="1:35" x14ac:dyDescent="0.25">
      <c r="A886" s="29">
        <v>87.399999999998101</v>
      </c>
      <c r="B886" s="29">
        <f t="shared" si="371"/>
        <v>1</v>
      </c>
      <c r="C886" s="29">
        <f t="shared" si="372"/>
        <v>0</v>
      </c>
      <c r="E886" s="29">
        <f ca="1">Kp*(G886+H886*OnebyTi+Td*(G886-G885))</f>
        <v>0.33333333333044468</v>
      </c>
      <c r="F886" s="27">
        <f t="shared" ca="1" si="373"/>
        <v>1.000000000007272</v>
      </c>
      <c r="G886" s="29">
        <f t="shared" ca="1" si="353"/>
        <v>-7.2719608112947753E-12</v>
      </c>
      <c r="H886" s="29">
        <f t="shared" ca="1" si="354"/>
        <v>0.22222222224938429</v>
      </c>
      <c r="I886" s="29">
        <f t="shared" ca="1" si="355"/>
        <v>2.257591303180603</v>
      </c>
      <c r="J886" s="29">
        <f t="shared" ca="1" si="356"/>
        <v>1.2398322971779099</v>
      </c>
      <c r="K886" s="29">
        <f t="shared" ca="1" si="357"/>
        <v>5.4839227121304228</v>
      </c>
      <c r="M886" s="29">
        <f ca="1">Kp*(Q886+R886*OnebyTi+Td*(Q886-Q885))</f>
        <v>20104.540408071211</v>
      </c>
      <c r="N886" s="29">
        <f t="shared" ca="1" si="374"/>
        <v>14931.44853970483</v>
      </c>
      <c r="O886" s="27">
        <f t="shared" ca="1" si="358"/>
        <v>3814.9101472462576</v>
      </c>
      <c r="P886" s="27">
        <f t="shared" ca="1" si="375"/>
        <v>-1615.175934743779</v>
      </c>
      <c r="Q886" s="29">
        <f t="shared" ca="1" si="359"/>
        <v>1616.175934743779</v>
      </c>
      <c r="R886" s="29">
        <f t="shared" ca="1" si="360"/>
        <v>6938.3231997390267</v>
      </c>
      <c r="S886" s="29">
        <f t="shared" ca="1" si="361"/>
        <v>28809.236635239005</v>
      </c>
      <c r="T886" s="29">
        <f t="shared" ca="1" si="362"/>
        <v>50354381.589883044</v>
      </c>
      <c r="U886" s="29">
        <f t="shared" ca="1" si="363"/>
        <v>35717.366253328175</v>
      </c>
      <c r="W886" s="29">
        <f ca="1">Kp*(AB886+AC886*OnebyTi+Td*(AB886-AB885))</f>
        <v>4523.3122205088712</v>
      </c>
      <c r="X886" s="27">
        <f t="shared" ca="1" si="376"/>
        <v>767.02959807451134</v>
      </c>
      <c r="Y886" s="27">
        <f t="shared" ca="1" si="377"/>
        <v>-456.05726232806046</v>
      </c>
      <c r="Z886" s="27">
        <f t="shared" ca="1" si="378"/>
        <v>-854.19390113336476</v>
      </c>
      <c r="AA886" s="27">
        <f t="shared" ca="1" si="379"/>
        <v>-705.06914671950051</v>
      </c>
      <c r="AB886" s="29">
        <f t="shared" ca="1" si="364"/>
        <v>706.06914671950051</v>
      </c>
      <c r="AC886" s="29">
        <f t="shared" ca="1" si="365"/>
        <v>191.26489346124541</v>
      </c>
      <c r="AD886" s="29">
        <f t="shared" ca="1" si="366"/>
        <v>5821.2232562932786</v>
      </c>
      <c r="AE886" s="29">
        <f t="shared" ca="1" si="367"/>
        <v>1645963.7969601976</v>
      </c>
      <c r="AF886" s="29">
        <f t="shared" ca="1" si="368"/>
        <v>86520387164.127991</v>
      </c>
      <c r="AH886" s="29">
        <f t="shared" ca="1" si="369"/>
        <v>0.33333333333044468</v>
      </c>
      <c r="AI886" s="29">
        <f t="shared" ca="1" si="370"/>
        <v>1.000000000007272</v>
      </c>
    </row>
    <row r="887" spans="1:35" x14ac:dyDescent="0.25">
      <c r="A887" s="29">
        <v>87.499999999998096</v>
      </c>
      <c r="B887" s="29">
        <f t="shared" si="371"/>
        <v>1</v>
      </c>
      <c r="C887" s="29">
        <f t="shared" si="372"/>
        <v>0</v>
      </c>
      <c r="E887" s="29">
        <f ca="1">Kp*(G887+H887*OnebyTi+Td*(G887-G886))</f>
        <v>0.33333333333051735</v>
      </c>
      <c r="F887" s="29">
        <f t="shared" ca="1" si="373"/>
        <v>1.0000000000070828</v>
      </c>
      <c r="G887" s="29">
        <f t="shared" ca="1" si="353"/>
        <v>-7.0827788078986487E-12</v>
      </c>
      <c r="H887" s="29">
        <f t="shared" ca="1" si="354"/>
        <v>0.22222222224867602</v>
      </c>
      <c r="I887" s="29">
        <f t="shared" ca="1" si="355"/>
        <v>2.2575913031813113</v>
      </c>
      <c r="J887" s="29">
        <f t="shared" ca="1" si="356"/>
        <v>1.2398322971779099</v>
      </c>
      <c r="K887" s="29">
        <f t="shared" ca="1" si="357"/>
        <v>5.4839227121923972</v>
      </c>
      <c r="M887" s="29">
        <f ca="1">Kp*(Q887+R887*OnebyTi+Td*(Q887-Q886))</f>
        <v>18984.097518439503</v>
      </c>
      <c r="N887" s="27">
        <f t="shared" ca="1" si="374"/>
        <v>15222.465392681959</v>
      </c>
      <c r="O887" s="29">
        <f t="shared" ca="1" si="358"/>
        <v>4268.5821141096003</v>
      </c>
      <c r="P887" s="29">
        <f t="shared" ca="1" si="375"/>
        <v>-1393.5711737936526</v>
      </c>
      <c r="Q887" s="29">
        <f t="shared" ca="1" si="359"/>
        <v>1394.5711737936526</v>
      </c>
      <c r="R887" s="29">
        <f t="shared" ca="1" si="360"/>
        <v>7077.7803171183923</v>
      </c>
      <c r="S887" s="29">
        <f t="shared" ca="1" si="361"/>
        <v>28948.693752618372</v>
      </c>
      <c r="T887" s="29">
        <f t="shared" ca="1" si="362"/>
        <v>50548864.465760663</v>
      </c>
      <c r="U887" s="29">
        <f t="shared" ca="1" si="363"/>
        <v>35890.269691526446</v>
      </c>
      <c r="W887" s="29">
        <f ca="1">Kp*(AB887+AC887*OnebyTi+Td*(AB887-AB886))</f>
        <v>4673.9509280946122</v>
      </c>
      <c r="X887" s="29">
        <f t="shared" ca="1" si="376"/>
        <v>861.98384724573395</v>
      </c>
      <c r="Y887" s="29">
        <f t="shared" ca="1" si="377"/>
        <v>-396.40661226061218</v>
      </c>
      <c r="Z887" s="29">
        <f t="shared" ca="1" si="378"/>
        <v>-834.77654813147876</v>
      </c>
      <c r="AA887" s="29">
        <f t="shared" ca="1" si="379"/>
        <v>-712.34204681345432</v>
      </c>
      <c r="AB887" s="29">
        <f t="shared" ca="1" si="364"/>
        <v>713.34204681345432</v>
      </c>
      <c r="AC887" s="29">
        <f t="shared" ca="1" si="365"/>
        <v>262.59909814259083</v>
      </c>
      <c r="AD887" s="29">
        <f t="shared" ca="1" si="366"/>
        <v>5892.5574609746236</v>
      </c>
      <c r="AE887" s="29">
        <f t="shared" ca="1" si="367"/>
        <v>1696849.4845353984</v>
      </c>
      <c r="AF887" s="29">
        <f t="shared" ca="1" si="368"/>
        <v>90126250208.33815</v>
      </c>
      <c r="AH887" s="29">
        <f t="shared" ca="1" si="369"/>
        <v>0.33333333333051735</v>
      </c>
      <c r="AI887" s="29">
        <f t="shared" ca="1" si="370"/>
        <v>1.0000000000070828</v>
      </c>
    </row>
    <row r="888" spans="1:35" x14ac:dyDescent="0.25">
      <c r="A888" s="29">
        <v>87.599999999998104</v>
      </c>
      <c r="B888" s="29">
        <f t="shared" si="371"/>
        <v>1</v>
      </c>
      <c r="C888" s="29">
        <f t="shared" si="372"/>
        <v>0</v>
      </c>
      <c r="E888" s="29">
        <f ca="1">Kp*(G888+H888*OnebyTi+Td*(G888-G887))</f>
        <v>0.3333333333305884</v>
      </c>
      <c r="F888" s="27">
        <f t="shared" ca="1" si="373"/>
        <v>1.0000000000068985</v>
      </c>
      <c r="G888" s="29">
        <f t="shared" ca="1" si="353"/>
        <v>-6.8984817858108727E-12</v>
      </c>
      <c r="H888" s="29">
        <f t="shared" ca="1" si="354"/>
        <v>0.22222222224798618</v>
      </c>
      <c r="I888" s="29">
        <f t="shared" ca="1" si="355"/>
        <v>2.257591303182001</v>
      </c>
      <c r="J888" s="29">
        <f t="shared" ca="1" si="356"/>
        <v>1.2398322971779099</v>
      </c>
      <c r="K888" s="29">
        <f t="shared" ca="1" si="357"/>
        <v>5.483922712252828</v>
      </c>
      <c r="M888" s="29">
        <f ca="1">Kp*(Q888+R888*OnebyTi+Td*(Q888-Q887))</f>
        <v>17772.168564403302</v>
      </c>
      <c r="N888" s="29">
        <f t="shared" ca="1" si="374"/>
        <v>15463.606238193915</v>
      </c>
      <c r="O888" s="29">
        <f t="shared" ca="1" si="358"/>
        <v>4715.6160374712717</v>
      </c>
      <c r="P888" s="29">
        <f t="shared" ca="1" si="375"/>
        <v>-1162.4956241830428</v>
      </c>
      <c r="Q888" s="29">
        <f t="shared" ca="1" si="359"/>
        <v>1163.4956241830428</v>
      </c>
      <c r="R888" s="29">
        <f t="shared" ca="1" si="360"/>
        <v>7194.1298795366965</v>
      </c>
      <c r="S888" s="29">
        <f t="shared" ca="1" si="361"/>
        <v>29065.043315036677</v>
      </c>
      <c r="T888" s="29">
        <f t="shared" ca="1" si="362"/>
        <v>50684236.672509968</v>
      </c>
      <c r="U888" s="29">
        <f t="shared" ca="1" si="363"/>
        <v>36034.523636775179</v>
      </c>
      <c r="W888" s="29">
        <f ca="1">Kp*(AB888+AC888*OnebyTi+Td*(AB888-AB887))</f>
        <v>4817.6751218216559</v>
      </c>
      <c r="X888" s="29">
        <f t="shared" ca="1" si="376"/>
        <v>956.71516491562852</v>
      </c>
      <c r="Y888" s="29">
        <f t="shared" ca="1" si="377"/>
        <v>-335.03418534767673</v>
      </c>
      <c r="Z888" s="29">
        <f t="shared" ca="1" si="378"/>
        <v>-813.3969940774715</v>
      </c>
      <c r="AA888" s="29">
        <f t="shared" ca="1" si="379"/>
        <v>-718.31324790370252</v>
      </c>
      <c r="AB888" s="29">
        <f t="shared" ca="1" si="364"/>
        <v>719.31324790370252</v>
      </c>
      <c r="AC888" s="29">
        <f t="shared" ca="1" si="365"/>
        <v>334.53042293296107</v>
      </c>
      <c r="AD888" s="29">
        <f t="shared" ca="1" si="366"/>
        <v>5964.4887857649937</v>
      </c>
      <c r="AE888" s="29">
        <f t="shared" ca="1" si="367"/>
        <v>1748590.6393963757</v>
      </c>
      <c r="AF888" s="29">
        <f t="shared" ca="1" si="368"/>
        <v>93772034498.180466</v>
      </c>
      <c r="AH888" s="29">
        <f t="shared" ca="1" si="369"/>
        <v>0.3333333333305884</v>
      </c>
      <c r="AI888" s="29">
        <f t="shared" ca="1" si="370"/>
        <v>1.0000000000068985</v>
      </c>
    </row>
    <row r="889" spans="1:35" x14ac:dyDescent="0.25">
      <c r="A889" s="29">
        <v>87.699999999998099</v>
      </c>
      <c r="B889" s="29">
        <f t="shared" si="371"/>
        <v>1</v>
      </c>
      <c r="C889" s="29">
        <f t="shared" si="372"/>
        <v>0</v>
      </c>
      <c r="E889" s="29">
        <f ca="1">Kp*(G889+H889*OnebyTi+Td*(G889-G888))</f>
        <v>0.3333333333306584</v>
      </c>
      <c r="F889" s="29">
        <f t="shared" ca="1" si="373"/>
        <v>1.0000000000067188</v>
      </c>
      <c r="G889" s="29">
        <f t="shared" ca="1" si="353"/>
        <v>-6.7188477004265224E-12</v>
      </c>
      <c r="H889" s="29">
        <f t="shared" ca="1" si="354"/>
        <v>0.2222222222473143</v>
      </c>
      <c r="I889" s="29">
        <f t="shared" ca="1" si="355"/>
        <v>2.2575913031826729</v>
      </c>
      <c r="J889" s="29">
        <f t="shared" ca="1" si="356"/>
        <v>1.2398322971779099</v>
      </c>
      <c r="K889" s="29">
        <f t="shared" ca="1" si="357"/>
        <v>5.4839227123117524</v>
      </c>
      <c r="M889" s="29">
        <f ca="1">Kp*(Q889+R889*OnebyTi+Td*(Q889-Q888))</f>
        <v>16471.376000306664</v>
      </c>
      <c r="N889" s="27">
        <f t="shared" ca="1" si="374"/>
        <v>15653.005281187359</v>
      </c>
      <c r="O889" s="27">
        <f t="shared" ca="1" si="358"/>
        <v>5154.2473525484256</v>
      </c>
      <c r="P889" s="27">
        <f t="shared" ca="1" si="375"/>
        <v>-922.60669609782428</v>
      </c>
      <c r="Q889" s="29">
        <f t="shared" ca="1" si="359"/>
        <v>923.60669609782428</v>
      </c>
      <c r="R889" s="29">
        <f t="shared" ca="1" si="360"/>
        <v>7286.4905491464788</v>
      </c>
      <c r="S889" s="29">
        <f t="shared" ca="1" si="361"/>
        <v>29157.403984646458</v>
      </c>
      <c r="T889" s="29">
        <f t="shared" ca="1" si="362"/>
        <v>50769541.605417639</v>
      </c>
      <c r="U889" s="29">
        <f t="shared" ca="1" si="363"/>
        <v>36149.035377946362</v>
      </c>
      <c r="W889" s="29">
        <f ca="1">Kp*(AB889+AC889*OnebyTi+Td*(AB889-AB888))</f>
        <v>4954.0914364895771</v>
      </c>
      <c r="X889" s="27">
        <f t="shared" ca="1" si="376"/>
        <v>1051.0320886897</v>
      </c>
      <c r="Y889" s="27">
        <f t="shared" ca="1" si="377"/>
        <v>-272.0348261345066</v>
      </c>
      <c r="Z889" s="27">
        <f t="shared" ca="1" si="378"/>
        <v>-790.06696459826458</v>
      </c>
      <c r="AA889" s="27">
        <f t="shared" ca="1" si="379"/>
        <v>-722.95053692522526</v>
      </c>
      <c r="AB889" s="29">
        <f t="shared" ca="1" si="364"/>
        <v>723.95053692522526</v>
      </c>
      <c r="AC889" s="29">
        <f t="shared" ca="1" si="365"/>
        <v>406.92547662548361</v>
      </c>
      <c r="AD889" s="29">
        <f t="shared" ca="1" si="366"/>
        <v>6036.8838394575159</v>
      </c>
      <c r="AE889" s="29">
        <f t="shared" ca="1" si="367"/>
        <v>1801001.0773878079</v>
      </c>
      <c r="AF889" s="29">
        <f t="shared" ca="1" si="368"/>
        <v>97447498188.649429</v>
      </c>
      <c r="AH889" s="29">
        <f t="shared" ca="1" si="369"/>
        <v>0.3333333333306584</v>
      </c>
      <c r="AI889" s="29">
        <f t="shared" ca="1" si="370"/>
        <v>1.0000000000067188</v>
      </c>
    </row>
    <row r="890" spans="1:35" x14ac:dyDescent="0.25">
      <c r="A890" s="29">
        <v>87.799999999998093</v>
      </c>
      <c r="B890" s="29">
        <f t="shared" si="371"/>
        <v>1</v>
      </c>
      <c r="C890" s="29">
        <f t="shared" si="372"/>
        <v>0</v>
      </c>
      <c r="E890" s="29">
        <f ca="1">Kp*(G890+H890*OnebyTi+Td*(G890-G889))</f>
        <v>0.33333333333072662</v>
      </c>
      <c r="F890" s="27">
        <f t="shared" ca="1" si="373"/>
        <v>1.0000000000065439</v>
      </c>
      <c r="G890" s="29">
        <f t="shared" ca="1" si="353"/>
        <v>-6.5438765517455977E-12</v>
      </c>
      <c r="H890" s="29">
        <f t="shared" ca="1" si="354"/>
        <v>0.22222222224665991</v>
      </c>
      <c r="I890" s="29">
        <f t="shared" ca="1" si="355"/>
        <v>2.2575913031833275</v>
      </c>
      <c r="J890" s="29">
        <f t="shared" ca="1" si="356"/>
        <v>1.2398322971779099</v>
      </c>
      <c r="K890" s="29">
        <f t="shared" ca="1" si="357"/>
        <v>5.4839227123692078</v>
      </c>
      <c r="M890" s="29">
        <f ca="1">Kp*(Q890+R890*OnebyTi+Td*(Q890-Q889))</f>
        <v>15084.718771039559</v>
      </c>
      <c r="N890" s="29">
        <f t="shared" ca="1" si="374"/>
        <v>15788.948963809155</v>
      </c>
      <c r="O890" s="29">
        <f t="shared" ca="1" si="358"/>
        <v>5582.7073632959209</v>
      </c>
      <c r="P890" s="29">
        <f t="shared" ca="1" si="375"/>
        <v>-674.60698330403909</v>
      </c>
      <c r="Q890" s="29">
        <f t="shared" ca="1" si="359"/>
        <v>675.60698330403909</v>
      </c>
      <c r="R890" s="29">
        <f t="shared" ca="1" si="360"/>
        <v>7354.051247476883</v>
      </c>
      <c r="S890" s="29">
        <f t="shared" ca="1" si="361"/>
        <v>29224.964682976861</v>
      </c>
      <c r="T890" s="29">
        <f t="shared" ca="1" si="362"/>
        <v>50815186.085006557</v>
      </c>
      <c r="U890" s="29">
        <f t="shared" ca="1" si="363"/>
        <v>36232.799313756288</v>
      </c>
      <c r="W890" s="29">
        <f ca="1">Kp*(AB890+AC890*OnebyTi+Td*(AB890-AB889))</f>
        <v>5082.8148538672431</v>
      </c>
      <c r="X890" s="29">
        <f t="shared" ca="1" si="376"/>
        <v>1144.7409831162954</v>
      </c>
      <c r="Y890" s="29">
        <f t="shared" ca="1" si="377"/>
        <v>-207.50809127446524</v>
      </c>
      <c r="Z890" s="29">
        <f t="shared" ca="1" si="378"/>
        <v>-764.80223907826132</v>
      </c>
      <c r="AA890" s="29">
        <f t="shared" ca="1" si="379"/>
        <v>-726.22384372829561</v>
      </c>
      <c r="AB890" s="29">
        <f t="shared" ca="1" si="364"/>
        <v>727.22384372829561</v>
      </c>
      <c r="AC890" s="29">
        <f t="shared" ca="1" si="365"/>
        <v>479.64786099831315</v>
      </c>
      <c r="AD890" s="29">
        <f t="shared" ca="1" si="366"/>
        <v>6109.6062238303457</v>
      </c>
      <c r="AE890" s="29">
        <f t="shared" ca="1" si="367"/>
        <v>1853886.5292765035</v>
      </c>
      <c r="AF890" s="29">
        <f t="shared" ca="1" si="368"/>
        <v>101142899683.10014</v>
      </c>
      <c r="AH890" s="29">
        <f t="shared" ca="1" si="369"/>
        <v>0.33333333333072662</v>
      </c>
      <c r="AI890" s="29">
        <f t="shared" ca="1" si="370"/>
        <v>1.0000000000065439</v>
      </c>
    </row>
    <row r="891" spans="1:35" x14ac:dyDescent="0.25">
      <c r="A891" s="29">
        <v>87.899999999998101</v>
      </c>
      <c r="B891" s="29">
        <f t="shared" si="371"/>
        <v>1</v>
      </c>
      <c r="C891" s="29">
        <f t="shared" si="372"/>
        <v>0</v>
      </c>
      <c r="E891" s="29">
        <f ca="1">Kp*(G891+H891*OnebyTi+Td*(G891-G890))</f>
        <v>0.33333333333079379</v>
      </c>
      <c r="F891" s="29">
        <f t="shared" ca="1" si="373"/>
        <v>1.0000000000063733</v>
      </c>
      <c r="G891" s="29">
        <f t="shared" ca="1" si="353"/>
        <v>-6.3733462951631736E-12</v>
      </c>
      <c r="H891" s="29">
        <f t="shared" ca="1" si="354"/>
        <v>0.22222222224602259</v>
      </c>
      <c r="I891" s="29">
        <f t="shared" ca="1" si="355"/>
        <v>2.2575913031839647</v>
      </c>
      <c r="J891" s="29">
        <f t="shared" ca="1" si="356"/>
        <v>1.2398322971779099</v>
      </c>
      <c r="K891" s="29">
        <f t="shared" ca="1" si="357"/>
        <v>5.4839227124252297</v>
      </c>
      <c r="M891" s="29">
        <f ca="1">Kp*(Q891+R891*OnebyTi+Td*(Q891-Q890))</f>
        <v>13615.568786065498</v>
      </c>
      <c r="N891" s="27">
        <f t="shared" ca="1" si="374"/>
        <v>15869.885232381199</v>
      </c>
      <c r="O891" s="27">
        <f t="shared" ca="1" si="358"/>
        <v>5999.2296238881645</v>
      </c>
      <c r="P891" s="27">
        <f t="shared" ca="1" si="375"/>
        <v>-419.24258778051626</v>
      </c>
      <c r="Q891" s="29">
        <f t="shared" ca="1" si="359"/>
        <v>420.24258778051626</v>
      </c>
      <c r="R891" s="29">
        <f t="shared" ca="1" si="360"/>
        <v>7396.0755062549342</v>
      </c>
      <c r="S891" s="29">
        <f t="shared" ca="1" si="361"/>
        <v>29266.988941754913</v>
      </c>
      <c r="T891" s="29">
        <f t="shared" ca="1" si="362"/>
        <v>50832846.468265004</v>
      </c>
      <c r="U891" s="29">
        <f t="shared" ca="1" si="363"/>
        <v>36284.902347054282</v>
      </c>
      <c r="W891" s="29">
        <f ca="1">Kp*(AB891+AC891*OnebyTi+Td*(AB891-AB890))</f>
        <v>5203.4695972662867</v>
      </c>
      <c r="X891" s="27">
        <f t="shared" ca="1" si="376"/>
        <v>1237.6463899197502</v>
      </c>
      <c r="Y891" s="27">
        <f t="shared" ca="1" si="377"/>
        <v>-141.55812569805107</v>
      </c>
      <c r="Z891" s="27">
        <f t="shared" ca="1" si="378"/>
        <v>-737.62268276748603</v>
      </c>
      <c r="AA891" s="27">
        <f t="shared" ca="1" si="379"/>
        <v>-728.10533427135238</v>
      </c>
      <c r="AB891" s="29">
        <f t="shared" ca="1" si="364"/>
        <v>729.10533427135238</v>
      </c>
      <c r="AC891" s="29">
        <f t="shared" ca="1" si="365"/>
        <v>552.55839442544834</v>
      </c>
      <c r="AD891" s="29">
        <f t="shared" ca="1" si="366"/>
        <v>6182.516757257481</v>
      </c>
      <c r="AE891" s="29">
        <f t="shared" ca="1" si="367"/>
        <v>1907045.9881227976</v>
      </c>
      <c r="AF891" s="29">
        <f t="shared" ca="1" si="368"/>
        <v>104849149634.72101</v>
      </c>
      <c r="AH891" s="29">
        <f t="shared" ca="1" si="369"/>
        <v>0.33333333333079379</v>
      </c>
      <c r="AI891" s="29">
        <f t="shared" ca="1" si="370"/>
        <v>1.0000000000063733</v>
      </c>
    </row>
    <row r="892" spans="1:35" x14ac:dyDescent="0.25">
      <c r="A892" s="29">
        <v>87.999999999998096</v>
      </c>
      <c r="B892" s="29">
        <f t="shared" si="371"/>
        <v>1</v>
      </c>
      <c r="C892" s="29">
        <f t="shared" si="372"/>
        <v>0</v>
      </c>
      <c r="E892" s="29">
        <f ca="1">Kp*(G892+H892*OnebyTi+Td*(G892-G891))</f>
        <v>0.33333333333085924</v>
      </c>
      <c r="F892" s="27">
        <f t="shared" ca="1" si="373"/>
        <v>1.0000000000062073</v>
      </c>
      <c r="G892" s="29">
        <f t="shared" ca="1" si="353"/>
        <v>-6.2072569306792502E-12</v>
      </c>
      <c r="H892" s="29">
        <f t="shared" ca="1" si="354"/>
        <v>0.22222222224540186</v>
      </c>
      <c r="I892" s="29">
        <f t="shared" ca="1" si="355"/>
        <v>2.2575913031845856</v>
      </c>
      <c r="J892" s="29">
        <f t="shared" ca="1" si="356"/>
        <v>1.2398322971779099</v>
      </c>
      <c r="K892" s="29">
        <f t="shared" ca="1" si="357"/>
        <v>5.4839227124798535</v>
      </c>
      <c r="M892" s="29">
        <f ca="1">Kp*(Q892+R892*OnebyTi+Td*(Q892-Q891))</f>
        <v>12067.665960980703</v>
      </c>
      <c r="N892" s="29">
        <f t="shared" ca="1" si="374"/>
        <v>15894.432397164079</v>
      </c>
      <c r="O892" s="29">
        <f t="shared" ca="1" si="358"/>
        <v>6402.0564379594953</v>
      </c>
      <c r="P892" s="29">
        <f t="shared" ca="1" si="375"/>
        <v>-157.30125229240679</v>
      </c>
      <c r="Q892" s="29">
        <f t="shared" ca="1" si="359"/>
        <v>158.30125229240679</v>
      </c>
      <c r="R892" s="29">
        <f t="shared" ca="1" si="360"/>
        <v>7411.9056314841746</v>
      </c>
      <c r="S892" s="29">
        <f t="shared" ca="1" si="361"/>
        <v>29282.819066984153</v>
      </c>
      <c r="T892" s="29">
        <f t="shared" ca="1" si="362"/>
        <v>50835352.396912739</v>
      </c>
      <c r="U892" s="29">
        <f t="shared" ca="1" si="363"/>
        <v>36304.529047581862</v>
      </c>
      <c r="W892" s="29">
        <f ca="1">Kp*(AB892+AC892*OnebyTi+Td*(AB892-AB891))</f>
        <v>5315.6900217717994</v>
      </c>
      <c r="X892" s="29">
        <f t="shared" ca="1" si="376"/>
        <v>1329.5513873297789</v>
      </c>
      <c r="Y892" s="29">
        <f t="shared" ca="1" si="377"/>
        <v>-74.293527740156961</v>
      </c>
      <c r="Z892" s="29">
        <f t="shared" ca="1" si="378"/>
        <v>-708.55227128448269</v>
      </c>
      <c r="AA892" s="29">
        <f t="shared" ca="1" si="379"/>
        <v>-728.56950083473612</v>
      </c>
      <c r="AB892" s="29">
        <f t="shared" ca="1" si="364"/>
        <v>729.56950083473612</v>
      </c>
      <c r="AC892" s="29">
        <f t="shared" ca="1" si="365"/>
        <v>625.515344508922</v>
      </c>
      <c r="AD892" s="29">
        <f t="shared" ca="1" si="366"/>
        <v>6255.4737073409542</v>
      </c>
      <c r="AE892" s="29">
        <f t="shared" ca="1" si="367"/>
        <v>1960273.1537776222</v>
      </c>
      <c r="AF892" s="29">
        <f t="shared" ca="1" si="368"/>
        <v>108557941902.01836</v>
      </c>
      <c r="AH892" s="29">
        <f t="shared" ca="1" si="369"/>
        <v>0.33333333333085924</v>
      </c>
      <c r="AI892" s="29">
        <f t="shared" ca="1" si="370"/>
        <v>1.0000000000062073</v>
      </c>
    </row>
    <row r="893" spans="1:35" x14ac:dyDescent="0.25">
      <c r="A893" s="29">
        <v>88.099999999998104</v>
      </c>
      <c r="B893" s="29">
        <f t="shared" si="371"/>
        <v>1</v>
      </c>
      <c r="C893" s="29">
        <f t="shared" si="372"/>
        <v>0</v>
      </c>
      <c r="E893" s="29">
        <f ca="1">Kp*(G893+H893*OnebyTi+Td*(G893-G892))</f>
        <v>0.33333333333092363</v>
      </c>
      <c r="F893" s="29">
        <f t="shared" ca="1" si="373"/>
        <v>1.0000000000060454</v>
      </c>
      <c r="G893" s="29">
        <f t="shared" ca="1" si="353"/>
        <v>-6.0453864136889024E-12</v>
      </c>
      <c r="H893" s="29">
        <f t="shared" ca="1" si="354"/>
        <v>0.22222222224479732</v>
      </c>
      <c r="I893" s="29">
        <f t="shared" ca="1" si="355"/>
        <v>2.25759130318519</v>
      </c>
      <c r="J893" s="29">
        <f t="shared" ca="1" si="356"/>
        <v>1.2398322971779099</v>
      </c>
      <c r="K893" s="29">
        <f t="shared" ca="1" si="357"/>
        <v>5.4839227125331131</v>
      </c>
      <c r="M893" s="29">
        <f ca="1">Kp*(Q893+R893*OnebyTi+Td*(Q893-Q892))</f>
        <v>10445.111816444205</v>
      </c>
      <c r="N893" s="27">
        <f t="shared" ca="1" si="374"/>
        <v>15861.38754449581</v>
      </c>
      <c r="O893" s="29">
        <f t="shared" ca="1" si="358"/>
        <v>6789.4454541788</v>
      </c>
      <c r="P893" s="29">
        <f t="shared" ca="1" si="375"/>
        <v>110.38969606212288</v>
      </c>
      <c r="Q893" s="29">
        <f t="shared" ca="1" si="359"/>
        <v>-109.38969606212288</v>
      </c>
      <c r="R893" s="29">
        <f t="shared" ca="1" si="360"/>
        <v>7400.966661877962</v>
      </c>
      <c r="S893" s="29">
        <f t="shared" ca="1" si="361"/>
        <v>29293.758036590367</v>
      </c>
      <c r="T893" s="29">
        <f t="shared" ca="1" si="362"/>
        <v>50836549.007473193</v>
      </c>
      <c r="U893" s="29">
        <f t="shared" ca="1" si="363"/>
        <v>36318.091535397492</v>
      </c>
      <c r="W893" s="29">
        <f ca="1">Kp*(AB893+AC893*OnebyTi+Td*(AB893-AB892))</f>
        <v>5419.1214982958472</v>
      </c>
      <c r="X893" s="29">
        <f t="shared" ca="1" si="376"/>
        <v>1420.2579579364051</v>
      </c>
      <c r="Y893" s="29">
        <f t="shared" ca="1" si="377"/>
        <v>-5.8272033204499394</v>
      </c>
      <c r="Z893" s="29">
        <f t="shared" ca="1" si="378"/>
        <v>-677.61910734637183</v>
      </c>
      <c r="AA893" s="29">
        <f t="shared" ca="1" si="379"/>
        <v>-727.59324902966898</v>
      </c>
      <c r="AB893" s="29">
        <f t="shared" ca="1" si="364"/>
        <v>728.59324902966898</v>
      </c>
      <c r="AC893" s="29">
        <f t="shared" ca="1" si="365"/>
        <v>698.37466941188893</v>
      </c>
      <c r="AD893" s="29">
        <f t="shared" ca="1" si="366"/>
        <v>6328.3330322439215</v>
      </c>
      <c r="AE893" s="29">
        <f t="shared" ca="1" si="367"/>
        <v>2013357.966030783</v>
      </c>
      <c r="AF893" s="29">
        <f t="shared" ca="1" si="368"/>
        <v>112261858543.09944</v>
      </c>
      <c r="AH893" s="29">
        <f t="shared" ca="1" si="369"/>
        <v>0.33333333333092363</v>
      </c>
      <c r="AI893" s="29">
        <f t="shared" ca="1" si="370"/>
        <v>1.0000000000060454</v>
      </c>
    </row>
    <row r="894" spans="1:35" x14ac:dyDescent="0.25">
      <c r="A894" s="29">
        <v>88.199999999998099</v>
      </c>
      <c r="B894" s="29">
        <f t="shared" si="371"/>
        <v>1</v>
      </c>
      <c r="C894" s="29">
        <f t="shared" si="372"/>
        <v>0</v>
      </c>
      <c r="E894" s="29">
        <f ca="1">Kp*(G894+H894*OnebyTi+Td*(G894-G893))</f>
        <v>0.3333333333309878</v>
      </c>
      <c r="F894" s="27">
        <f t="shared" ca="1" si="373"/>
        <v>1.0000000000058875</v>
      </c>
      <c r="G894" s="29">
        <f t="shared" ca="1" si="353"/>
        <v>-5.8875126995872051E-12</v>
      </c>
      <c r="H894" s="29">
        <f t="shared" ca="1" si="354"/>
        <v>0.22222222224420857</v>
      </c>
      <c r="I894" s="29">
        <f t="shared" ca="1" si="355"/>
        <v>2.2575913031857788</v>
      </c>
      <c r="J894" s="29">
        <f t="shared" ca="1" si="356"/>
        <v>1.2398322971779099</v>
      </c>
      <c r="K894" s="29">
        <f t="shared" ca="1" si="357"/>
        <v>5.4839227125850414</v>
      </c>
      <c r="M894" s="29">
        <f ca="1">Kp*(Q894+R894*OnebyTi+Td*(Q894-Q893))</f>
        <v>8752.3616293893556</v>
      </c>
      <c r="N894" s="29">
        <f t="shared" ca="1" si="374"/>
        <v>15769.734461729788</v>
      </c>
      <c r="O894" s="27">
        <f t="shared" ca="1" si="358"/>
        <v>7159.6763359590968</v>
      </c>
      <c r="P894" s="27">
        <f t="shared" ca="1" si="375"/>
        <v>382.96558754920125</v>
      </c>
      <c r="Q894" s="29">
        <f t="shared" ca="1" si="359"/>
        <v>-381.96558754920125</v>
      </c>
      <c r="R894" s="29">
        <f t="shared" ca="1" si="360"/>
        <v>7362.7701031230417</v>
      </c>
      <c r="S894" s="29">
        <f t="shared" ca="1" si="361"/>
        <v>29331.954595345287</v>
      </c>
      <c r="T894" s="29">
        <f t="shared" ca="1" si="362"/>
        <v>50851138.778480373</v>
      </c>
      <c r="U894" s="29">
        <f t="shared" ca="1" si="363"/>
        <v>36365.448862582896</v>
      </c>
      <c r="W894" s="29">
        <f ca="1">Kp*(AB894+AC894*OnebyTi+Td*(AB894-AB893))</f>
        <v>5513.4212896029367</v>
      </c>
      <c r="X894" s="27">
        <f t="shared" ca="1" si="376"/>
        <v>1509.5673644738708</v>
      </c>
      <c r="Y894" s="27">
        <f t="shared" ca="1" si="377"/>
        <v>63.723790705038944</v>
      </c>
      <c r="Z894" s="27">
        <f t="shared" ca="1" si="378"/>
        <v>-644.85542957126654</v>
      </c>
      <c r="AA894" s="27">
        <f t="shared" ca="1" si="379"/>
        <v>-725.15598137969164</v>
      </c>
      <c r="AB894" s="29">
        <f t="shared" ca="1" si="364"/>
        <v>726.15598137969164</v>
      </c>
      <c r="AC894" s="29">
        <f t="shared" ca="1" si="365"/>
        <v>770.99026754985812</v>
      </c>
      <c r="AD894" s="29">
        <f t="shared" ca="1" si="366"/>
        <v>6400.9486303818903</v>
      </c>
      <c r="AE894" s="29">
        <f t="shared" ca="1" si="367"/>
        <v>2066088.2169601333</v>
      </c>
      <c r="AF894" s="29">
        <f t="shared" ca="1" si="368"/>
        <v>115954444401.49567</v>
      </c>
      <c r="AH894" s="29">
        <f t="shared" ca="1" si="369"/>
        <v>0.3333333333309878</v>
      </c>
      <c r="AI894" s="29">
        <f t="shared" ca="1" si="370"/>
        <v>1.0000000000058875</v>
      </c>
    </row>
    <row r="895" spans="1:35" x14ac:dyDescent="0.25">
      <c r="A895" s="29">
        <v>88.299999999998093</v>
      </c>
      <c r="B895" s="29">
        <f t="shared" si="371"/>
        <v>1</v>
      </c>
      <c r="C895" s="29">
        <f t="shared" si="372"/>
        <v>0</v>
      </c>
      <c r="E895" s="29">
        <f ca="1">Kp*(G895+H895*OnebyTi+Td*(G895-G894))</f>
        <v>0.33333333333104964</v>
      </c>
      <c r="F895" s="29">
        <f t="shared" ca="1" si="373"/>
        <v>1.0000000000057339</v>
      </c>
      <c r="G895" s="29">
        <f t="shared" ca="1" si="353"/>
        <v>-5.7338578329790835E-12</v>
      </c>
      <c r="H895" s="29">
        <f t="shared" ca="1" si="354"/>
        <v>0.22222222224363519</v>
      </c>
      <c r="I895" s="29">
        <f t="shared" ca="1" si="355"/>
        <v>2.2575913031863521</v>
      </c>
      <c r="J895" s="29">
        <f t="shared" ca="1" si="356"/>
        <v>1.2398322971779099</v>
      </c>
      <c r="K895" s="29">
        <f t="shared" ca="1" si="357"/>
        <v>5.4839227126356711</v>
      </c>
      <c r="M895" s="29">
        <f ca="1">Kp*(Q895+R895*OnebyTi+Td*(Q895-Q894))</f>
        <v>6994.2151366167545</v>
      </c>
      <c r="N895" s="27">
        <f t="shared" ca="1" si="374"/>
        <v>15618.651036395058</v>
      </c>
      <c r="O895" s="29">
        <f t="shared" ca="1" si="358"/>
        <v>7511.0574823936759</v>
      </c>
      <c r="P895" s="29">
        <f t="shared" ca="1" si="375"/>
        <v>659.52683220614767</v>
      </c>
      <c r="Q895" s="29">
        <f t="shared" ca="1" si="359"/>
        <v>-658.52683220614767</v>
      </c>
      <c r="R895" s="29">
        <f t="shared" ca="1" si="360"/>
        <v>7296.9174199024274</v>
      </c>
      <c r="S895" s="29">
        <f t="shared" ca="1" si="361"/>
        <v>29397.807278565902</v>
      </c>
      <c r="T895" s="29">
        <f t="shared" ca="1" si="362"/>
        <v>50894504.537353918</v>
      </c>
      <c r="U895" s="29">
        <f t="shared" ca="1" si="363"/>
        <v>36447.095146095642</v>
      </c>
      <c r="W895" s="29">
        <f ca="1">Kp*(AB895+AC895*OnebyTi+Td*(AB895-AB894))</f>
        <v>5598.2594164435577</v>
      </c>
      <c r="X895" s="29">
        <f t="shared" ca="1" si="376"/>
        <v>1597.2805329119101</v>
      </c>
      <c r="Y895" s="29">
        <f t="shared" ca="1" si="377"/>
        <v>134.23841387968923</v>
      </c>
      <c r="Z895" s="29">
        <f t="shared" ca="1" si="378"/>
        <v>-610.29761321155581</v>
      </c>
      <c r="AA895" s="29">
        <f t="shared" ca="1" si="379"/>
        <v>-721.23967725508453</v>
      </c>
      <c r="AB895" s="29">
        <f t="shared" ca="1" si="364"/>
        <v>722.23967725508453</v>
      </c>
      <c r="AC895" s="29">
        <f t="shared" ca="1" si="365"/>
        <v>843.2142352753666</v>
      </c>
      <c r="AD895" s="29">
        <f t="shared" ca="1" si="366"/>
        <v>6473.1725981073987</v>
      </c>
      <c r="AE895" s="29">
        <f t="shared" ca="1" si="367"/>
        <v>2118251.2321002861</v>
      </c>
      <c r="AF895" s="29">
        <f t="shared" ca="1" si="368"/>
        <v>119630247454.60725</v>
      </c>
      <c r="AH895" s="29">
        <f t="shared" ca="1" si="369"/>
        <v>0.33333333333104964</v>
      </c>
      <c r="AI895" s="29">
        <f t="shared" ca="1" si="370"/>
        <v>1.0000000000057339</v>
      </c>
    </row>
    <row r="896" spans="1:35" x14ac:dyDescent="0.25">
      <c r="A896" s="29">
        <v>88.399999999998002</v>
      </c>
      <c r="B896" s="29">
        <f t="shared" si="371"/>
        <v>1</v>
      </c>
      <c r="C896" s="29">
        <f t="shared" si="372"/>
        <v>0</v>
      </c>
      <c r="E896" s="29">
        <f ca="1">Kp*(G896+H896*OnebyTi+Td*(G896-G895))</f>
        <v>0.33333333333111137</v>
      </c>
      <c r="F896" s="27">
        <f t="shared" ca="1" si="373"/>
        <v>1.000000000005584</v>
      </c>
      <c r="G896" s="29">
        <f t="shared" ca="1" si="353"/>
        <v>-5.5839777246546873E-12</v>
      </c>
      <c r="H896" s="29">
        <f t="shared" ca="1" si="354"/>
        <v>0.22222222224307681</v>
      </c>
      <c r="I896" s="29">
        <f t="shared" ca="1" si="355"/>
        <v>2.2575913031869104</v>
      </c>
      <c r="J896" s="29">
        <f t="shared" ca="1" si="356"/>
        <v>1.2398322971779099</v>
      </c>
      <c r="K896" s="29">
        <f t="shared" ca="1" si="357"/>
        <v>5.4839227126850334</v>
      </c>
      <c r="M896" s="29">
        <f ca="1">Kp*(Q896+R896*OnebyTi+Td*(Q896-Q895))</f>
        <v>5175.8057961605064</v>
      </c>
      <c r="N896" s="29">
        <f t="shared" ca="1" si="374"/>
        <v>15407.516092161697</v>
      </c>
      <c r="O896" s="27">
        <f t="shared" ca="1" si="358"/>
        <v>7841.9327768709236</v>
      </c>
      <c r="P896" s="27">
        <f t="shared" ca="1" si="375"/>
        <v>939.14151767368026</v>
      </c>
      <c r="Q896" s="29">
        <f t="shared" ca="1" si="359"/>
        <v>-938.14151767368026</v>
      </c>
      <c r="R896" s="29">
        <f t="shared" ca="1" si="360"/>
        <v>7203.1032681350589</v>
      </c>
      <c r="S896" s="29">
        <f t="shared" ca="1" si="361"/>
        <v>29491.621430333271</v>
      </c>
      <c r="T896" s="29">
        <f t="shared" ca="1" si="362"/>
        <v>50982515.488072224</v>
      </c>
      <c r="U896" s="29">
        <f t="shared" ca="1" si="363"/>
        <v>36563.408961389177</v>
      </c>
      <c r="W896" s="29">
        <f ca="1">Kp*(AB896+AC896*OnebyTi+Td*(AB896-AB895))</f>
        <v>5673.3195119223583</v>
      </c>
      <c r="X896" s="27">
        <f t="shared" ca="1" si="376"/>
        <v>1683.1984422085395</v>
      </c>
      <c r="Y896" s="27">
        <f t="shared" ca="1" si="377"/>
        <v>205.59182000458551</v>
      </c>
      <c r="Z896" s="27">
        <f t="shared" ca="1" si="378"/>
        <v>-573.98616269036381</v>
      </c>
      <c r="AA896" s="27">
        <f t="shared" ca="1" si="379"/>
        <v>-715.82896894460305</v>
      </c>
      <c r="AB896" s="29">
        <f t="shared" ca="1" si="364"/>
        <v>716.82896894460305</v>
      </c>
      <c r="AC896" s="29">
        <f t="shared" ca="1" si="365"/>
        <v>914.89713216982693</v>
      </c>
      <c r="AD896" s="29">
        <f t="shared" ca="1" si="366"/>
        <v>6544.8554950018588</v>
      </c>
      <c r="AE896" s="29">
        <f t="shared" ca="1" si="367"/>
        <v>2169635.6091721044</v>
      </c>
      <c r="AF896" s="29">
        <f t="shared" ca="1" si="368"/>
        <v>123284821855.75896</v>
      </c>
      <c r="AH896" s="29">
        <f t="shared" ca="1" si="369"/>
        <v>0.33333333333111137</v>
      </c>
      <c r="AI896" s="29">
        <f t="shared" ca="1" si="370"/>
        <v>1.000000000005584</v>
      </c>
    </row>
    <row r="897" spans="1:35" x14ac:dyDescent="0.25">
      <c r="A897" s="29">
        <v>88.499999999997996</v>
      </c>
      <c r="B897" s="29">
        <f t="shared" si="371"/>
        <v>1</v>
      </c>
      <c r="C897" s="29">
        <f t="shared" si="372"/>
        <v>0</v>
      </c>
      <c r="E897" s="29">
        <f ca="1">Kp*(G897+H897*OnebyTi+Td*(G897-G896))</f>
        <v>0.33333333333117093</v>
      </c>
      <c r="F897" s="29">
        <f t="shared" ca="1" si="373"/>
        <v>1.0000000000054381</v>
      </c>
      <c r="G897" s="29">
        <f t="shared" ref="G897:G960" ca="1" si="380">B897-F897</f>
        <v>-5.4380944192189418E-12</v>
      </c>
      <c r="H897" s="29">
        <f t="shared" ref="H897:H960" ca="1" si="381">H896+G897*0.1</f>
        <v>0.22222222224253299</v>
      </c>
      <c r="I897" s="29">
        <f t="shared" ref="I897:I960" ca="1" si="382">IF(ROW()&lt;12,0,I896+ABS(G897)*0.1)</f>
        <v>2.2575913031874544</v>
      </c>
      <c r="J897" s="29">
        <f t="shared" ref="J897:J960" ca="1" si="383">IF(ROW()&lt;12,0,J896+((G897)^2)*0.1)</f>
        <v>1.2398322971779099</v>
      </c>
      <c r="K897" s="29">
        <f t="shared" ref="K897:K960" ca="1" si="384">IF(ROW()&lt;12,0,K896+A897*ABS(G897)*0.1)</f>
        <v>5.4839227127331602</v>
      </c>
      <c r="M897" s="29">
        <f ca="1">Kp*(Q897+R897*OnebyTi+Td*(Q897-Q896))</f>
        <v>3302.5886171961229</v>
      </c>
      <c r="N897" s="27">
        <f t="shared" ca="1" si="374"/>
        <v>15135.915625513417</v>
      </c>
      <c r="O897" s="29">
        <f t="shared" ref="O897:O960" ca="1" si="385">IF((ROW()-12)*0.1&lt;L_2,0,OFFSET(N897,-1,0)*b_2/K_2-O896*a_2)</f>
        <v>8150.6883392539867</v>
      </c>
      <c r="P897" s="29">
        <f t="shared" ca="1" si="375"/>
        <v>1220.8481764238156</v>
      </c>
      <c r="Q897" s="29">
        <f t="shared" ref="Q897:Q960" ca="1" si="386">B897-P897</f>
        <v>-1219.8481764238156</v>
      </c>
      <c r="R897" s="29">
        <f t="shared" ref="R897:R960" ca="1" si="387">R896+Q897*0.1</f>
        <v>7081.1184504926778</v>
      </c>
      <c r="S897" s="29">
        <f t="shared" ref="S897:S960" ca="1" si="388">IF(ROW()&lt;12,0,S896+ABS(Q897)*0.1)</f>
        <v>29613.606247975651</v>
      </c>
      <c r="T897" s="29">
        <f t="shared" ref="T897:T960" ca="1" si="389">IF(ROW()&lt;12,0,T896+((Q897)^2)*0.1)</f>
        <v>51131318.445424676</v>
      </c>
      <c r="U897" s="29">
        <f t="shared" ref="U897:U960" ca="1" si="390">IF(ROW()&lt;12,0,U896+J897*ABS(Q897)*0.1)</f>
        <v>36714.649678067559</v>
      </c>
      <c r="W897" s="29">
        <f ca="1">Kp*(AB897+AC897*OnebyTi+Td*(AB897-AB896))</f>
        <v>5738.2996622216142</v>
      </c>
      <c r="X897" s="29">
        <f t="shared" ca="1" si="376"/>
        <v>1767.1225200551962</v>
      </c>
      <c r="Y897" s="29">
        <f t="shared" ca="1" si="377"/>
        <v>277.65554533102841</v>
      </c>
      <c r="Z897" s="29">
        <f t="shared" ca="1" si="378"/>
        <v>-535.96569582775874</v>
      </c>
      <c r="AA897" s="29">
        <f t="shared" ca="1" si="379"/>
        <v>-708.91121365315007</v>
      </c>
      <c r="AB897" s="29">
        <f t="shared" ref="AB897:AB960" ca="1" si="391">B897-AA897</f>
        <v>709.91121365315007</v>
      </c>
      <c r="AC897" s="29">
        <f t="shared" ref="AC897:AC960" ca="1" si="392">AC896+AB897*0.1</f>
        <v>985.88825353514198</v>
      </c>
      <c r="AD897" s="29">
        <f t="shared" ref="AD897:AD960" ca="1" si="393">IF(ROW()&lt;12,0,AD896+ABS(AB897)*0.1)</f>
        <v>6615.8466163671737</v>
      </c>
      <c r="AE897" s="29">
        <f t="shared" ref="AE897:AE960" ca="1" si="394">IF(ROW()&lt;12,0,AE896+((AB897)^2)*0.1)</f>
        <v>2220033.0022991532</v>
      </c>
      <c r="AF897" s="29">
        <f t="shared" ref="AF897:AF960" ca="1" si="395">IF(ROW()&lt;12,0,AF896+T897*ABS(AB897)*0.1)</f>
        <v>126914691489.08667</v>
      </c>
      <c r="AH897" s="29">
        <f t="shared" ca="1" si="369"/>
        <v>0.33333333333117093</v>
      </c>
      <c r="AI897" s="29">
        <f t="shared" ca="1" si="370"/>
        <v>1.0000000000054381</v>
      </c>
    </row>
    <row r="898" spans="1:35" x14ac:dyDescent="0.25">
      <c r="A898" s="29">
        <v>88.599999999998005</v>
      </c>
      <c r="B898" s="29">
        <f t="shared" si="371"/>
        <v>1</v>
      </c>
      <c r="C898" s="29">
        <f t="shared" si="372"/>
        <v>0</v>
      </c>
      <c r="E898" s="29">
        <f ca="1">Kp*(G898+H898*OnebyTi+Td*(G898-G897))</f>
        <v>0.33333333333122916</v>
      </c>
      <c r="F898" s="27">
        <f t="shared" ca="1" si="373"/>
        <v>1.000000000005296</v>
      </c>
      <c r="G898" s="29">
        <f t="shared" ca="1" si="380"/>
        <v>-5.2959858720669217E-12</v>
      </c>
      <c r="H898" s="29">
        <f t="shared" ca="1" si="381"/>
        <v>0.22222222224200339</v>
      </c>
      <c r="I898" s="29">
        <f t="shared" ca="1" si="382"/>
        <v>2.2575913031879842</v>
      </c>
      <c r="J898" s="29">
        <f t="shared" ca="1" si="383"/>
        <v>1.2398322971779099</v>
      </c>
      <c r="K898" s="29">
        <f t="shared" ca="1" si="384"/>
        <v>5.4839227127800827</v>
      </c>
      <c r="M898" s="29">
        <f ca="1">Kp*(Q898+R898*OnebyTi+Td*(Q898-Q897))</f>
        <v>1380.3265747017649</v>
      </c>
      <c r="N898" s="29">
        <f t="shared" ca="1" si="374"/>
        <v>14803.64840850675</v>
      </c>
      <c r="O898" s="29">
        <f t="shared" ca="1" si="385"/>
        <v>8435.7592570222951</v>
      </c>
      <c r="P898" s="29">
        <f t="shared" ca="1" si="375"/>
        <v>1503.6587156158132</v>
      </c>
      <c r="Q898" s="29">
        <f t="shared" ca="1" si="386"/>
        <v>-1502.6587156158132</v>
      </c>
      <c r="R898" s="29">
        <f t="shared" ca="1" si="387"/>
        <v>6930.8525789310961</v>
      </c>
      <c r="S898" s="29">
        <f t="shared" ca="1" si="388"/>
        <v>29763.872119537231</v>
      </c>
      <c r="T898" s="29">
        <f t="shared" ca="1" si="389"/>
        <v>51357116.766986296</v>
      </c>
      <c r="U898" s="29">
        <f t="shared" ca="1" si="390"/>
        <v>36900.954158793196</v>
      </c>
      <c r="W898" s="29">
        <f ca="1">Kp*(AB898+AC898*OnebyTi+Td*(AB898-AB897))</f>
        <v>5792.9132317982321</v>
      </c>
      <c r="X898" s="29">
        <f t="shared" ca="1" si="376"/>
        <v>1848.8550439226997</v>
      </c>
      <c r="Y898" s="29">
        <f t="shared" ca="1" si="377"/>
        <v>350.29770687550649</v>
      </c>
      <c r="Z898" s="29">
        <f t="shared" ca="1" si="378"/>
        <v>-496.28491965800134</v>
      </c>
      <c r="AA898" s="29">
        <f t="shared" ca="1" si="379"/>
        <v>-700.47656121878367</v>
      </c>
      <c r="AB898" s="29">
        <f t="shared" ca="1" si="391"/>
        <v>701.47656121878367</v>
      </c>
      <c r="AC898" s="29">
        <f t="shared" ca="1" si="392"/>
        <v>1056.0359096570203</v>
      </c>
      <c r="AD898" s="29">
        <f t="shared" ca="1" si="393"/>
        <v>6685.9942724890525</v>
      </c>
      <c r="AE898" s="29">
        <f t="shared" ca="1" si="394"/>
        <v>2269239.9388930863</v>
      </c>
      <c r="AF898" s="29">
        <f t="shared" ca="1" si="395"/>
        <v>130517272855.46838</v>
      </c>
      <c r="AH898" s="29">
        <f t="shared" ref="AH898:AH961" ca="1" si="396">IF(ProcessModel = "Model1", E898, IF(ProcessModel = "Model2", M898, W898))</f>
        <v>0.33333333333122916</v>
      </c>
      <c r="AI898" s="29">
        <f t="shared" ref="AI898:AI961" ca="1" si="397">IF(ProcessModel = "Model1", F898, IF(ProcessModel = "Model2", P898, AA898))</f>
        <v>1.000000000005296</v>
      </c>
    </row>
    <row r="899" spans="1:35" x14ac:dyDescent="0.25">
      <c r="A899" s="29">
        <v>88.699999999997999</v>
      </c>
      <c r="B899" s="29">
        <f t="shared" si="371"/>
        <v>1</v>
      </c>
      <c r="C899" s="29">
        <f t="shared" si="372"/>
        <v>0</v>
      </c>
      <c r="E899" s="29">
        <f ca="1">Kp*(G899+H899*OnebyTi+Td*(G899-G898))</f>
        <v>0.33333333333128556</v>
      </c>
      <c r="F899" s="29">
        <f t="shared" ca="1" si="373"/>
        <v>1.0000000000051577</v>
      </c>
      <c r="G899" s="29">
        <f t="shared" ca="1" si="380"/>
        <v>-5.1576520831986272E-12</v>
      </c>
      <c r="H899" s="29">
        <f t="shared" ca="1" si="381"/>
        <v>0.22222222224148763</v>
      </c>
      <c r="I899" s="29">
        <f t="shared" ca="1" si="382"/>
        <v>2.2575913031884998</v>
      </c>
      <c r="J899" s="29">
        <f t="shared" ca="1" si="383"/>
        <v>1.2398322971779099</v>
      </c>
      <c r="K899" s="29">
        <f t="shared" ca="1" si="384"/>
        <v>5.483922712825831</v>
      </c>
      <c r="M899" s="29">
        <f ca="1">Kp*(Q899+R899*OnebyTi+Td*(Q899-Q898))</f>
        <v>-584.9243694239467</v>
      </c>
      <c r="N899" s="27">
        <f t="shared" ca="1" si="374"/>
        <v>14410.730924629126</v>
      </c>
      <c r="O899" s="27">
        <f t="shared" ca="1" si="385"/>
        <v>8695.6362703632058</v>
      </c>
      <c r="P899" s="27">
        <f t="shared" ca="1" si="375"/>
        <v>1786.561502084649</v>
      </c>
      <c r="Q899" s="29">
        <f t="shared" ca="1" si="386"/>
        <v>-1785.561502084649</v>
      </c>
      <c r="R899" s="29">
        <f t="shared" ca="1" si="387"/>
        <v>6752.2964287226314</v>
      </c>
      <c r="S899" s="29">
        <f t="shared" ca="1" si="388"/>
        <v>29942.428269745695</v>
      </c>
      <c r="T899" s="29">
        <f t="shared" ca="1" si="389"/>
        <v>51675939.754758976</v>
      </c>
      <c r="U899" s="29">
        <f t="shared" ca="1" si="390"/>
        <v>37122.3338406814</v>
      </c>
      <c r="W899" s="29">
        <f ca="1">Kp*(AB899+AC899*OnebyTi+Td*(AB899-AB898))</f>
        <v>5836.8896711740108</v>
      </c>
      <c r="X899" s="27">
        <f t="shared" ca="1" si="376"/>
        <v>1928.1995466951691</v>
      </c>
      <c r="Y899" s="27">
        <f t="shared" ca="1" si="377"/>
        <v>423.38321062197559</v>
      </c>
      <c r="Z899" s="27">
        <f t="shared" ca="1" si="378"/>
        <v>-454.99659775426505</v>
      </c>
      <c r="AA899" s="27">
        <f t="shared" ca="1" si="379"/>
        <v>-690.51801734772039</v>
      </c>
      <c r="AB899" s="29">
        <f t="shared" ca="1" si="391"/>
        <v>691.51801734772039</v>
      </c>
      <c r="AC899" s="29">
        <f t="shared" ca="1" si="392"/>
        <v>1125.1877113917924</v>
      </c>
      <c r="AD899" s="29">
        <f t="shared" ca="1" si="393"/>
        <v>6755.1460742238241</v>
      </c>
      <c r="AE899" s="29">
        <f t="shared" ca="1" si="394"/>
        <v>2317059.6557247387</v>
      </c>
      <c r="AF899" s="29">
        <f t="shared" ca="1" si="395"/>
        <v>134090757195.8475</v>
      </c>
      <c r="AH899" s="29">
        <f t="shared" ca="1" si="396"/>
        <v>0.33333333333128556</v>
      </c>
      <c r="AI899" s="29">
        <f t="shared" ca="1" si="397"/>
        <v>1.0000000000051577</v>
      </c>
    </row>
    <row r="900" spans="1:35" x14ac:dyDescent="0.25">
      <c r="A900" s="29">
        <v>88.799999999997993</v>
      </c>
      <c r="B900" s="29">
        <f t="shared" si="371"/>
        <v>1</v>
      </c>
      <c r="C900" s="29">
        <f t="shared" si="372"/>
        <v>0</v>
      </c>
      <c r="E900" s="29">
        <f ca="1">Kp*(G900+H900*OnebyTi+Td*(G900-G899))</f>
        <v>0.3333333333313408</v>
      </c>
      <c r="F900" s="29">
        <f t="shared" ca="1" si="373"/>
        <v>1.0000000000050229</v>
      </c>
      <c r="G900" s="29">
        <f t="shared" ca="1" si="380"/>
        <v>-5.0228710080091332E-12</v>
      </c>
      <c r="H900" s="29">
        <f t="shared" ca="1" si="381"/>
        <v>0.22222222224098534</v>
      </c>
      <c r="I900" s="29">
        <f t="shared" ca="1" si="382"/>
        <v>2.257591303189002</v>
      </c>
      <c r="J900" s="29">
        <f t="shared" ca="1" si="383"/>
        <v>1.2398322971779099</v>
      </c>
      <c r="K900" s="29">
        <f t="shared" ca="1" si="384"/>
        <v>5.4839227128704344</v>
      </c>
      <c r="M900" s="29">
        <f ca="1">Kp*(Q900+R900*OnebyTi+Td*(Q900-Q899))</f>
        <v>-2586.831611563714</v>
      </c>
      <c r="N900" s="29">
        <f t="shared" ca="1" si="374"/>
        <v>13957.401606553834</v>
      </c>
      <c r="O900" s="29">
        <f t="shared" ca="1" si="385"/>
        <v>8928.8723858764606</v>
      </c>
      <c r="P900" s="29">
        <f t="shared" ca="1" si="375"/>
        <v>2068.5245942516522</v>
      </c>
      <c r="Q900" s="29">
        <f t="shared" ca="1" si="386"/>
        <v>-2067.5245942516522</v>
      </c>
      <c r="R900" s="29">
        <f t="shared" ca="1" si="387"/>
        <v>6545.543969297466</v>
      </c>
      <c r="S900" s="29">
        <f t="shared" ca="1" si="388"/>
        <v>30149.180729170861</v>
      </c>
      <c r="T900" s="29">
        <f t="shared" ca="1" si="389"/>
        <v>52103405.549542524</v>
      </c>
      <c r="U900" s="29">
        <f t="shared" ca="1" si="390"/>
        <v>37378.672217397689</v>
      </c>
      <c r="W900" s="29">
        <f ca="1">Kp*(AB900+AC900*OnebyTi+Td*(AB900-AB899))</f>
        <v>5869.9753054438825</v>
      </c>
      <c r="X900" s="29">
        <f t="shared" ca="1" si="376"/>
        <v>2004.9612261587802</v>
      </c>
      <c r="Y900" s="29">
        <f t="shared" ca="1" si="377"/>
        <v>496.7739693529922</v>
      </c>
      <c r="Z900" s="29">
        <f t="shared" ca="1" si="378"/>
        <v>-412.15750899280329</v>
      </c>
      <c r="AA900" s="29">
        <f t="shared" ca="1" si="379"/>
        <v>-679.03150217173879</v>
      </c>
      <c r="AB900" s="29">
        <f t="shared" ca="1" si="391"/>
        <v>680.03150217173879</v>
      </c>
      <c r="AC900" s="29">
        <f t="shared" ca="1" si="392"/>
        <v>1193.1908616089663</v>
      </c>
      <c r="AD900" s="29">
        <f t="shared" ca="1" si="393"/>
        <v>6823.1492244409983</v>
      </c>
      <c r="AE900" s="29">
        <f t="shared" ca="1" si="394"/>
        <v>2363303.940119334</v>
      </c>
      <c r="AF900" s="29">
        <f t="shared" ca="1" si="395"/>
        <v>137633952910.25937</v>
      </c>
      <c r="AH900" s="29">
        <f t="shared" ca="1" si="396"/>
        <v>0.3333333333313408</v>
      </c>
      <c r="AI900" s="29">
        <f t="shared" ca="1" si="397"/>
        <v>1.0000000000050229</v>
      </c>
    </row>
    <row r="901" spans="1:35" x14ac:dyDescent="0.25">
      <c r="A901" s="29">
        <v>88.899999999998002</v>
      </c>
      <c r="B901" s="29">
        <f t="shared" si="371"/>
        <v>1</v>
      </c>
      <c r="C901" s="29">
        <f t="shared" si="372"/>
        <v>0</v>
      </c>
      <c r="E901" s="29">
        <f ca="1">Kp*(G901+H901*OnebyTi+Td*(G901-G900))</f>
        <v>0.33333333333139442</v>
      </c>
      <c r="F901" s="27">
        <f t="shared" ca="1" si="373"/>
        <v>1.0000000000048916</v>
      </c>
      <c r="G901" s="29">
        <f t="shared" ca="1" si="380"/>
        <v>-4.8916426464984397E-12</v>
      </c>
      <c r="H901" s="29">
        <f t="shared" ca="1" si="381"/>
        <v>0.22222222224049618</v>
      </c>
      <c r="I901" s="29">
        <f t="shared" ca="1" si="382"/>
        <v>2.257591303189491</v>
      </c>
      <c r="J901" s="29">
        <f t="shared" ca="1" si="383"/>
        <v>1.2398322971779099</v>
      </c>
      <c r="K901" s="29">
        <f t="shared" ca="1" si="384"/>
        <v>5.4839227129139214</v>
      </c>
      <c r="M901" s="29">
        <f ca="1">Kp*(Q901+R901*OnebyTi+Td*(Q901-Q900))</f>
        <v>-4618.8035851489149</v>
      </c>
      <c r="N901" s="27">
        <f t="shared" ca="1" si="374"/>
        <v>13444.124346524848</v>
      </c>
      <c r="O901" s="27">
        <f t="shared" ca="1" si="385"/>
        <v>9134.0893933148654</v>
      </c>
      <c r="P901" s="27">
        <f t="shared" ca="1" si="375"/>
        <v>2348.4991120479858</v>
      </c>
      <c r="Q901" s="29">
        <f t="shared" ca="1" si="386"/>
        <v>-2347.4991120479858</v>
      </c>
      <c r="R901" s="29">
        <f t="shared" ca="1" si="387"/>
        <v>6310.794058092667</v>
      </c>
      <c r="S901" s="29">
        <f t="shared" ca="1" si="388"/>
        <v>30383.93064037566</v>
      </c>
      <c r="T901" s="29">
        <f t="shared" ca="1" si="389"/>
        <v>52654480.757649131</v>
      </c>
      <c r="U901" s="29">
        <f t="shared" ca="1" si="390"/>
        <v>37669.722739069046</v>
      </c>
      <c r="W901" s="29">
        <f ca="1">Kp*(AB901+AC901*OnebyTi+Td*(AB901-AB900))</f>
        <v>5891.9341016358985</v>
      </c>
      <c r="X901" s="27">
        <f t="shared" ca="1" si="376"/>
        <v>2078.9473575931192</v>
      </c>
      <c r="Y901" s="27">
        <f t="shared" ca="1" si="377"/>
        <v>570.32912982809989</v>
      </c>
      <c r="Z901" s="27">
        <f t="shared" ca="1" si="378"/>
        <v>-367.82839770446208</v>
      </c>
      <c r="AA901" s="27">
        <f t="shared" ca="1" si="379"/>
        <v>-666.01590393860965</v>
      </c>
      <c r="AB901" s="29">
        <f t="shared" ca="1" si="391"/>
        <v>667.01590393860965</v>
      </c>
      <c r="AC901" s="29">
        <f t="shared" ca="1" si="392"/>
        <v>1259.8924520028272</v>
      </c>
      <c r="AD901" s="29">
        <f t="shared" ca="1" si="393"/>
        <v>6889.8508148348592</v>
      </c>
      <c r="AE901" s="29">
        <f t="shared" ca="1" si="394"/>
        <v>2407794.9617300383</v>
      </c>
      <c r="AF901" s="29">
        <f t="shared" ca="1" si="395"/>
        <v>141146090518.1575</v>
      </c>
      <c r="AH901" s="29">
        <f t="shared" ca="1" si="396"/>
        <v>0.33333333333139442</v>
      </c>
      <c r="AI901" s="29">
        <f t="shared" ca="1" si="397"/>
        <v>1.0000000000048916</v>
      </c>
    </row>
    <row r="902" spans="1:35" x14ac:dyDescent="0.25">
      <c r="A902" s="29">
        <v>88.999999999997996</v>
      </c>
      <c r="B902" s="29">
        <f t="shared" si="371"/>
        <v>1</v>
      </c>
      <c r="C902" s="29">
        <f t="shared" si="372"/>
        <v>0</v>
      </c>
      <c r="E902" s="29">
        <f ca="1">Kp*(G902+H902*OnebyTi+Td*(G902-G901))</f>
        <v>0.33333333333144588</v>
      </c>
      <c r="F902" s="29">
        <f t="shared" ca="1" si="373"/>
        <v>1.000000000004764</v>
      </c>
      <c r="G902" s="29">
        <f t="shared" ca="1" si="380"/>
        <v>-4.7639669986665467E-12</v>
      </c>
      <c r="H902" s="29">
        <f t="shared" ca="1" si="381"/>
        <v>0.22222222224001978</v>
      </c>
      <c r="I902" s="29">
        <f t="shared" ca="1" si="382"/>
        <v>2.2575913031899675</v>
      </c>
      <c r="J902" s="29">
        <f t="shared" ca="1" si="383"/>
        <v>1.2398322971779099</v>
      </c>
      <c r="K902" s="29">
        <f t="shared" ca="1" si="384"/>
        <v>5.4839227129563204</v>
      </c>
      <c r="M902" s="29">
        <f ca="1">Kp*(Q902+R902*OnebyTi+Td*(Q902-Q901))</f>
        <v>-6674.0087347188764</v>
      </c>
      <c r="N902" s="29">
        <f t="shared" ca="1" si="374"/>
        <v>12871.591252184629</v>
      </c>
      <c r="O902" s="29">
        <f t="shared" ca="1" si="385"/>
        <v>9309.9842596339549</v>
      </c>
      <c r="P902" s="29">
        <f t="shared" ca="1" si="375"/>
        <v>2625.4227352614434</v>
      </c>
      <c r="Q902" s="29">
        <f t="shared" ca="1" si="386"/>
        <v>-2624.4227352614434</v>
      </c>
      <c r="R902" s="29">
        <f t="shared" ca="1" si="387"/>
        <v>6048.3517845665228</v>
      </c>
      <c r="S902" s="29">
        <f t="shared" ca="1" si="388"/>
        <v>30646.372913901803</v>
      </c>
      <c r="T902" s="29">
        <f t="shared" ca="1" si="389"/>
        <v>53343240.226984844</v>
      </c>
      <c r="U902" s="29">
        <f t="shared" ca="1" si="390"/>
        <v>37995.107145931557</v>
      </c>
      <c r="W902" s="29">
        <f ca="1">Kp*(AB902+AC902*OnebyTi+Td*(AB902-AB901))</f>
        <v>5902.5484130694122</v>
      </c>
      <c r="X902" s="29">
        <f t="shared" ca="1" si="376"/>
        <v>2149.9677086949737</v>
      </c>
      <c r="Y902" s="29">
        <f t="shared" ca="1" si="377"/>
        <v>643.90530900491285</v>
      </c>
      <c r="Z902" s="29">
        <f t="shared" ca="1" si="378"/>
        <v>-322.0739151777118</v>
      </c>
      <c r="AA902" s="29">
        <f t="shared" ca="1" si="379"/>
        <v>-651.47312765287336</v>
      </c>
      <c r="AB902" s="29">
        <f t="shared" ca="1" si="391"/>
        <v>652.47312765287336</v>
      </c>
      <c r="AC902" s="29">
        <f t="shared" ca="1" si="392"/>
        <v>1325.1397647681144</v>
      </c>
      <c r="AD902" s="29">
        <f t="shared" ca="1" si="393"/>
        <v>6955.0981276001467</v>
      </c>
      <c r="AE902" s="29">
        <f t="shared" ca="1" si="394"/>
        <v>2450367.0799609507</v>
      </c>
      <c r="AF902" s="29">
        <f t="shared" ca="1" si="395"/>
        <v>144626593597.16144</v>
      </c>
      <c r="AH902" s="29">
        <f t="shared" ca="1" si="396"/>
        <v>0.33333333333144588</v>
      </c>
      <c r="AI902" s="29">
        <f t="shared" ca="1" si="397"/>
        <v>1.000000000004764</v>
      </c>
    </row>
    <row r="903" spans="1:35" x14ac:dyDescent="0.25">
      <c r="A903" s="29">
        <v>89.099999999998005</v>
      </c>
      <c r="B903" s="29">
        <f t="shared" si="371"/>
        <v>1</v>
      </c>
      <c r="C903" s="29">
        <f t="shared" si="372"/>
        <v>0</v>
      </c>
      <c r="E903" s="29">
        <f ca="1">Kp*(G903+H903*OnebyTi+Td*(G903-G902))</f>
        <v>0.33333333333149601</v>
      </c>
      <c r="F903" s="27">
        <f t="shared" ca="1" si="373"/>
        <v>1.0000000000046396</v>
      </c>
      <c r="G903" s="29">
        <f t="shared" ca="1" si="380"/>
        <v>-4.6396220199085292E-12</v>
      </c>
      <c r="H903" s="29">
        <f t="shared" ca="1" si="381"/>
        <v>0.22222222223955582</v>
      </c>
      <c r="I903" s="29">
        <f t="shared" ca="1" si="382"/>
        <v>2.2575913031904316</v>
      </c>
      <c r="J903" s="29">
        <f t="shared" ca="1" si="383"/>
        <v>1.2398322971779099</v>
      </c>
      <c r="K903" s="29">
        <f t="shared" ca="1" si="384"/>
        <v>5.4839227129976598</v>
      </c>
      <c r="M903" s="29">
        <f ca="1">Kp*(Q903+R903*OnebyTi+Td*(Q903-Q902))</f>
        <v>-8745.3957415096993</v>
      </c>
      <c r="N903" s="27">
        <f t="shared" ca="1" si="374"/>
        <v>12240.724622878548</v>
      </c>
      <c r="O903" s="29">
        <f t="shared" ca="1" si="385"/>
        <v>9455.3353745638378</v>
      </c>
      <c r="P903" s="29">
        <f t="shared" ca="1" si="375"/>
        <v>2898.2233200584524</v>
      </c>
      <c r="Q903" s="29">
        <f t="shared" ca="1" si="386"/>
        <v>-2897.2233200584524</v>
      </c>
      <c r="R903" s="29">
        <f t="shared" ca="1" si="387"/>
        <v>5758.6294525606772</v>
      </c>
      <c r="S903" s="29">
        <f t="shared" ca="1" si="388"/>
        <v>30936.095245907647</v>
      </c>
      <c r="T903" s="29">
        <f t="shared" ca="1" si="389"/>
        <v>54182630.523613892</v>
      </c>
      <c r="U903" s="29">
        <f t="shared" ca="1" si="390"/>
        <v>38354.314250366107</v>
      </c>
      <c r="W903" s="29">
        <f ca="1">Kp*(AB903+AC903*OnebyTi+Td*(AB903-AB902))</f>
        <v>5901.6196988745769</v>
      </c>
      <c r="X903" s="29">
        <f t="shared" ca="1" si="376"/>
        <v>2217.8349560477141</v>
      </c>
      <c r="Y903" s="29">
        <f t="shared" ca="1" si="377"/>
        <v>717.35683897563274</v>
      </c>
      <c r="Z903" s="29">
        <f t="shared" ca="1" si="378"/>
        <v>-274.96255249397137</v>
      </c>
      <c r="AA903" s="29">
        <f t="shared" ca="1" si="379"/>
        <v>-635.40813849144809</v>
      </c>
      <c r="AB903" s="29">
        <f t="shared" ca="1" si="391"/>
        <v>636.40813849144809</v>
      </c>
      <c r="AC903" s="29">
        <f t="shared" ca="1" si="392"/>
        <v>1388.7805786172592</v>
      </c>
      <c r="AD903" s="29">
        <f t="shared" ca="1" si="393"/>
        <v>7018.7389414492918</v>
      </c>
      <c r="AE903" s="29">
        <f t="shared" ca="1" si="394"/>
        <v>2490868.6118347659</v>
      </c>
      <c r="AF903" s="29">
        <f t="shared" ca="1" si="395"/>
        <v>148074820300.17175</v>
      </c>
      <c r="AH903" s="29">
        <f t="shared" ca="1" si="396"/>
        <v>0.33333333333149601</v>
      </c>
      <c r="AI903" s="29">
        <f t="shared" ca="1" si="397"/>
        <v>1.0000000000046396</v>
      </c>
    </row>
    <row r="904" spans="1:35" x14ac:dyDescent="0.25">
      <c r="A904" s="29">
        <v>89.199999999997999</v>
      </c>
      <c r="B904" s="29">
        <f t="shared" si="371"/>
        <v>1</v>
      </c>
      <c r="C904" s="29">
        <f t="shared" si="372"/>
        <v>0</v>
      </c>
      <c r="E904" s="29">
        <f ca="1">Kp*(G904+H904*OnebyTi+Td*(G904-G903))</f>
        <v>0.3333333333315443</v>
      </c>
      <c r="F904" s="29">
        <f t="shared" ca="1" si="373"/>
        <v>1.0000000000045186</v>
      </c>
      <c r="G904" s="29">
        <f t="shared" ca="1" si="380"/>
        <v>-4.5186077102243871E-12</v>
      </c>
      <c r="H904" s="29">
        <f t="shared" ca="1" si="381"/>
        <v>0.22222222223910396</v>
      </c>
      <c r="I904" s="29">
        <f t="shared" ca="1" si="382"/>
        <v>2.2575913031908836</v>
      </c>
      <c r="J904" s="29">
        <f t="shared" ca="1" si="383"/>
        <v>1.2398322971779099</v>
      </c>
      <c r="K904" s="29">
        <f t="shared" ca="1" si="384"/>
        <v>5.4839227130379662</v>
      </c>
      <c r="M904" s="29">
        <f ca="1">Kp*(Q904+R904*OnebyTi+Td*(Q904-Q903))</f>
        <v>-10825.714951373029</v>
      </c>
      <c r="N904" s="29">
        <f t="shared" ca="1" si="374"/>
        <v>11552.678123825148</v>
      </c>
      <c r="O904" s="27">
        <f t="shared" ca="1" si="385"/>
        <v>9569.0086219499299</v>
      </c>
      <c r="P904" s="27">
        <f t="shared" ca="1" si="375"/>
        <v>3165.8226227990317</v>
      </c>
      <c r="Q904" s="29">
        <f t="shared" ca="1" si="386"/>
        <v>-3164.8226227990317</v>
      </c>
      <c r="R904" s="29">
        <f t="shared" ca="1" si="387"/>
        <v>5442.1471902807743</v>
      </c>
      <c r="S904" s="29">
        <f t="shared" ca="1" si="388"/>
        <v>31252.577508187551</v>
      </c>
      <c r="T904" s="29">
        <f t="shared" ca="1" si="389"/>
        <v>55184240.746991947</v>
      </c>
      <c r="U904" s="29">
        <f t="shared" ca="1" si="390"/>
        <v>38746.699180624659</v>
      </c>
      <c r="W904" s="29">
        <f ca="1">Kp*(AB904+AC904*OnebyTi+Td*(AB904-AB903))</f>
        <v>5888.9692168568572</v>
      </c>
      <c r="X904" s="27">
        <f t="shared" ca="1" si="376"/>
        <v>2282.3651023340549</v>
      </c>
      <c r="Y904" s="27">
        <f t="shared" ca="1" si="377"/>
        <v>790.5360202693231</v>
      </c>
      <c r="Z904" s="27">
        <f t="shared" ca="1" si="378"/>
        <v>-226.56656469289751</v>
      </c>
      <c r="AA904" s="27">
        <f t="shared" ca="1" si="379"/>
        <v>-617.82899982617369</v>
      </c>
      <c r="AB904" s="29">
        <f t="shared" ca="1" si="391"/>
        <v>618.82899982617369</v>
      </c>
      <c r="AC904" s="29">
        <f t="shared" ca="1" si="392"/>
        <v>1450.6634785998765</v>
      </c>
      <c r="AD904" s="29">
        <f t="shared" ca="1" si="393"/>
        <v>7080.6218414319092</v>
      </c>
      <c r="AE904" s="29">
        <f t="shared" ca="1" si="394"/>
        <v>2529163.5449373522</v>
      </c>
      <c r="AF904" s="29">
        <f t="shared" ca="1" si="395"/>
        <v>151489781150.93454</v>
      </c>
      <c r="AH904" s="29">
        <f t="shared" ca="1" si="396"/>
        <v>0.3333333333315443</v>
      </c>
      <c r="AI904" s="29">
        <f t="shared" ca="1" si="397"/>
        <v>1.0000000000045186</v>
      </c>
    </row>
    <row r="905" spans="1:35" x14ac:dyDescent="0.25">
      <c r="A905" s="29">
        <v>89.299999999997993</v>
      </c>
      <c r="B905" s="29">
        <f t="shared" si="371"/>
        <v>1</v>
      </c>
      <c r="C905" s="29">
        <f t="shared" si="372"/>
        <v>0</v>
      </c>
      <c r="E905" s="29">
        <f ca="1">Kp*(G905+H905*OnebyTi+Td*(G905-G904))</f>
        <v>0.33333333333159165</v>
      </c>
      <c r="F905" s="27">
        <f t="shared" ca="1" si="373"/>
        <v>1.0000000000044007</v>
      </c>
      <c r="G905" s="29">
        <f t="shared" ca="1" si="380"/>
        <v>-4.4007020250091955E-12</v>
      </c>
      <c r="H905" s="29">
        <f t="shared" ca="1" si="381"/>
        <v>0.22222222223866389</v>
      </c>
      <c r="I905" s="29">
        <f t="shared" ca="1" si="382"/>
        <v>2.2575913031913237</v>
      </c>
      <c r="J905" s="29">
        <f t="shared" ca="1" si="383"/>
        <v>1.2398322971779099</v>
      </c>
      <c r="K905" s="29">
        <f t="shared" ca="1" si="384"/>
        <v>5.4839227130772645</v>
      </c>
      <c r="M905" s="29">
        <f ca="1">Kp*(Q905+R905*OnebyTi+Td*(Q905-Q904))</f>
        <v>-12907.540950460443</v>
      </c>
      <c r="N905" s="27">
        <f t="shared" ca="1" si="374"/>
        <v>10808.837138026231</v>
      </c>
      <c r="O905" s="29">
        <f t="shared" ca="1" si="385"/>
        <v>9649.9632512375028</v>
      </c>
      <c r="P905" s="29">
        <f t="shared" ca="1" si="375"/>
        <v>3427.1401196555453</v>
      </c>
      <c r="Q905" s="29">
        <f t="shared" ca="1" si="386"/>
        <v>-3426.1401196555453</v>
      </c>
      <c r="R905" s="29">
        <f t="shared" ca="1" si="387"/>
        <v>5099.5331783152196</v>
      </c>
      <c r="S905" s="29">
        <f t="shared" ca="1" si="388"/>
        <v>31595.191520153105</v>
      </c>
      <c r="T905" s="29">
        <f t="shared" ca="1" si="389"/>
        <v>56358084.358943276</v>
      </c>
      <c r="U905" s="29">
        <f t="shared" ca="1" si="390"/>
        <v>39171.483098125253</v>
      </c>
      <c r="W905" s="29">
        <f ca="1">Kp*(AB905+AC905*OnebyTi+Td*(AB905-AB904))</f>
        <v>5864.4386879146659</v>
      </c>
      <c r="X905" s="29">
        <f t="shared" ca="1" si="376"/>
        <v>2343.3778934759493</v>
      </c>
      <c r="Y905" s="29">
        <f t="shared" ca="1" si="377"/>
        <v>863.29338314819154</v>
      </c>
      <c r="Z905" s="29">
        <f t="shared" ca="1" si="378"/>
        <v>-176.96188628247859</v>
      </c>
      <c r="AA905" s="29">
        <f t="shared" ca="1" si="379"/>
        <v>-598.74690569347172</v>
      </c>
      <c r="AB905" s="29">
        <f t="shared" ca="1" si="391"/>
        <v>599.74690569347172</v>
      </c>
      <c r="AC905" s="29">
        <f t="shared" ca="1" si="392"/>
        <v>1510.6381691692236</v>
      </c>
      <c r="AD905" s="29">
        <f t="shared" ca="1" si="393"/>
        <v>7140.5965320012565</v>
      </c>
      <c r="AE905" s="29">
        <f t="shared" ca="1" si="394"/>
        <v>2565133.1800262416</v>
      </c>
      <c r="AF905" s="29">
        <f t="shared" ca="1" si="395"/>
        <v>154869839821.44333</v>
      </c>
      <c r="AH905" s="29">
        <f t="shared" ca="1" si="396"/>
        <v>0.33333333333159165</v>
      </c>
      <c r="AI905" s="29">
        <f t="shared" ca="1" si="397"/>
        <v>1.0000000000044007</v>
      </c>
    </row>
    <row r="906" spans="1:35" x14ac:dyDescent="0.25">
      <c r="A906" s="29">
        <v>89.399999999998002</v>
      </c>
      <c r="B906" s="29">
        <f t="shared" si="371"/>
        <v>1</v>
      </c>
      <c r="C906" s="29">
        <f t="shared" si="372"/>
        <v>0</v>
      </c>
      <c r="E906" s="29">
        <f ca="1">Kp*(G906+H906*OnebyTi+Td*(G906-G905))</f>
        <v>0.33333333333163617</v>
      </c>
      <c r="F906" s="29">
        <f t="shared" ca="1" si="373"/>
        <v>1.0000000000042861</v>
      </c>
      <c r="G906" s="29">
        <f t="shared" ca="1" si="380"/>
        <v>-4.2861270088678793E-12</v>
      </c>
      <c r="H906" s="29">
        <f t="shared" ca="1" si="381"/>
        <v>0.22222222223823529</v>
      </c>
      <c r="I906" s="29">
        <f t="shared" ca="1" si="382"/>
        <v>2.2575913031917523</v>
      </c>
      <c r="J906" s="29">
        <f t="shared" ca="1" si="383"/>
        <v>1.2398322971779099</v>
      </c>
      <c r="K906" s="29">
        <f t="shared" ca="1" si="384"/>
        <v>5.4839227131155823</v>
      </c>
      <c r="M906" s="29">
        <f ca="1">Kp*(Q906+R906*OnebyTi+Td*(Q906-Q905))</f>
        <v>-14983.296228837859</v>
      </c>
      <c r="N906" s="29">
        <f t="shared" ca="1" si="374"/>
        <v>10010.818278398028</v>
      </c>
      <c r="O906" s="27">
        <f t="shared" ca="1" si="385"/>
        <v>9697.2575236993944</v>
      </c>
      <c r="P906" s="27">
        <f t="shared" ca="1" si="375"/>
        <v>3681.0969099692174</v>
      </c>
      <c r="Q906" s="29">
        <f t="shared" ca="1" si="386"/>
        <v>-3680.0969099692174</v>
      </c>
      <c r="R906" s="29">
        <f t="shared" ca="1" si="387"/>
        <v>4731.5234873182981</v>
      </c>
      <c r="S906" s="29">
        <f t="shared" ca="1" si="388"/>
        <v>31963.201211150026</v>
      </c>
      <c r="T906" s="29">
        <f t="shared" ca="1" si="389"/>
        <v>57712395.685619771</v>
      </c>
      <c r="U906" s="29">
        <f t="shared" ca="1" si="390"/>
        <v>39627.7533986977</v>
      </c>
      <c r="W906" s="29">
        <f ca="1">Kp*(AB906+AC906*OnebyTi+Td*(AB906-AB905))</f>
        <v>5827.8909302467291</v>
      </c>
      <c r="X906" s="27">
        <f t="shared" ca="1" si="376"/>
        <v>2400.6972348727481</v>
      </c>
      <c r="Y906" s="27">
        <f t="shared" ca="1" si="377"/>
        <v>935.47795650445516</v>
      </c>
      <c r="Z906" s="27">
        <f t="shared" ca="1" si="378"/>
        <v>-126.22803812618</v>
      </c>
      <c r="AA906" s="27">
        <f t="shared" ca="1" si="379"/>
        <v>-578.17620755982</v>
      </c>
      <c r="AB906" s="29">
        <f t="shared" ca="1" si="391"/>
        <v>579.17620755982</v>
      </c>
      <c r="AC906" s="29">
        <f t="shared" ca="1" si="392"/>
        <v>1568.5557899252055</v>
      </c>
      <c r="AD906" s="29">
        <f t="shared" ca="1" si="393"/>
        <v>7198.5141527572387</v>
      </c>
      <c r="AE906" s="29">
        <f t="shared" ca="1" si="394"/>
        <v>2598677.6879665791</v>
      </c>
      <c r="AF906" s="29">
        <f t="shared" ca="1" si="395"/>
        <v>158212404467.68222</v>
      </c>
      <c r="AH906" s="29">
        <f t="shared" ca="1" si="396"/>
        <v>0.33333333333163617</v>
      </c>
      <c r="AI906" s="29">
        <f t="shared" ca="1" si="397"/>
        <v>1.0000000000042861</v>
      </c>
    </row>
    <row r="907" spans="1:35" x14ac:dyDescent="0.25">
      <c r="A907" s="29">
        <v>89.499999999997996</v>
      </c>
      <c r="B907" s="29">
        <f t="shared" si="371"/>
        <v>1</v>
      </c>
      <c r="C907" s="29">
        <f t="shared" si="372"/>
        <v>0</v>
      </c>
      <c r="E907" s="29">
        <f ca="1">Kp*(G907+H907*OnebyTi+Td*(G907-G906))</f>
        <v>0.33333333333168014</v>
      </c>
      <c r="F907" s="27">
        <f t="shared" ca="1" si="373"/>
        <v>1.0000000000041744</v>
      </c>
      <c r="G907" s="29">
        <f t="shared" ca="1" si="380"/>
        <v>-4.1744385725905886E-12</v>
      </c>
      <c r="H907" s="29">
        <f t="shared" ca="1" si="381"/>
        <v>0.22222222223781785</v>
      </c>
      <c r="I907" s="29">
        <f t="shared" ca="1" si="382"/>
        <v>2.2575913031921697</v>
      </c>
      <c r="J907" s="29">
        <f t="shared" ca="1" si="383"/>
        <v>1.2398322971779099</v>
      </c>
      <c r="K907" s="29">
        <f t="shared" ca="1" si="384"/>
        <v>5.4839227131529436</v>
      </c>
      <c r="M907" s="29">
        <f ca="1">Kp*(Q907+R907*OnebyTi+Td*(Q907-Q906))</f>
        <v>-17045.275867037675</v>
      </c>
      <c r="N907" s="27">
        <f t="shared" ca="1" si="374"/>
        <v>9160.4680453275887</v>
      </c>
      <c r="O907" s="29">
        <f t="shared" ca="1" si="385"/>
        <v>9710.0541083279131</v>
      </c>
      <c r="P907" s="29">
        <f t="shared" ca="1" si="375"/>
        <v>3926.6196907341664</v>
      </c>
      <c r="Q907" s="29">
        <f t="shared" ca="1" si="386"/>
        <v>-3925.6196907341664</v>
      </c>
      <c r="R907" s="29">
        <f t="shared" ca="1" si="387"/>
        <v>4338.9615182448815</v>
      </c>
      <c r="S907" s="29">
        <f t="shared" ca="1" si="388"/>
        <v>32355.763180223443</v>
      </c>
      <c r="T907" s="29">
        <f t="shared" ca="1" si="389"/>
        <v>59253444.681247756</v>
      </c>
      <c r="U907" s="29">
        <f t="shared" ca="1" si="390"/>
        <v>40114.464406598679</v>
      </c>
      <c r="W907" s="29">
        <f ca="1">Kp*(AB907+AC907*OnebyTi+Td*(AB907-AB906))</f>
        <v>5779.2104616180677</v>
      </c>
      <c r="X907" s="29">
        <f t="shared" ca="1" si="376"/>
        <v>2454.1516058975808</v>
      </c>
      <c r="Y907" s="29">
        <f t="shared" ca="1" si="377"/>
        <v>1006.9375439431253</v>
      </c>
      <c r="Z907" s="29">
        <f t="shared" ca="1" si="378"/>
        <v>-74.448025757002085</v>
      </c>
      <c r="AA907" s="29">
        <f t="shared" ca="1" si="379"/>
        <v>-556.13443524069248</v>
      </c>
      <c r="AB907" s="29">
        <f t="shared" ca="1" si="391"/>
        <v>557.13443524069248</v>
      </c>
      <c r="AC907" s="29">
        <f t="shared" ca="1" si="392"/>
        <v>1624.2692334492749</v>
      </c>
      <c r="AD907" s="29">
        <f t="shared" ca="1" si="393"/>
        <v>7254.2275962813083</v>
      </c>
      <c r="AE907" s="29">
        <f t="shared" ca="1" si="394"/>
        <v>2629717.5658596754</v>
      </c>
      <c r="AF907" s="29">
        <f t="shared" ca="1" si="395"/>
        <v>161513617911.53748</v>
      </c>
      <c r="AH907" s="29">
        <f t="shared" ca="1" si="396"/>
        <v>0.33333333333168014</v>
      </c>
      <c r="AI907" s="29">
        <f t="shared" ca="1" si="397"/>
        <v>1.0000000000041744</v>
      </c>
    </row>
    <row r="908" spans="1:35" x14ac:dyDescent="0.25">
      <c r="A908" s="29">
        <v>89.599999999998005</v>
      </c>
      <c r="B908" s="29">
        <f t="shared" ref="B908:B971" si="398">IF(A908&lt;SP_t,0,SP_val)</f>
        <v>1</v>
      </c>
      <c r="C908" s="29">
        <f t="shared" ref="C908:C971" si="399">IF(A908&lt;DIS_t,0,DIS_val)</f>
        <v>0</v>
      </c>
      <c r="E908" s="29">
        <f ca="1">Kp*(G908+H908*OnebyTi+Td*(G908-G907))</f>
        <v>0.33333333333172172</v>
      </c>
      <c r="F908" s="29">
        <f t="shared" ca="1" si="373"/>
        <v>1.0000000000040659</v>
      </c>
      <c r="G908" s="29">
        <f t="shared" ca="1" si="380"/>
        <v>-4.0658587607822483E-12</v>
      </c>
      <c r="H908" s="29">
        <f t="shared" ca="1" si="381"/>
        <v>0.22222222223741125</v>
      </c>
      <c r="I908" s="29">
        <f t="shared" ca="1" si="382"/>
        <v>2.2575913031925765</v>
      </c>
      <c r="J908" s="29">
        <f t="shared" ca="1" si="383"/>
        <v>1.2398322971779099</v>
      </c>
      <c r="K908" s="29">
        <f t="shared" ca="1" si="384"/>
        <v>5.483922713189374</v>
      </c>
      <c r="M908" s="29">
        <f ca="1">Kp*(Q908+R908*OnebyTi+Td*(Q908-Q907))</f>
        <v>-19085.673175535332</v>
      </c>
      <c r="N908" s="29">
        <f t="shared" ca="1" si="374"/>
        <v>8259.8606176890571</v>
      </c>
      <c r="O908" s="29">
        <f t="shared" ca="1" si="385"/>
        <v>9687.6252027316186</v>
      </c>
      <c r="P908" s="29">
        <f t="shared" ca="1" si="375"/>
        <v>4162.6447890898626</v>
      </c>
      <c r="Q908" s="29">
        <f t="shared" ca="1" si="386"/>
        <v>-4161.6447890898626</v>
      </c>
      <c r="R908" s="29">
        <f t="shared" ca="1" si="387"/>
        <v>3922.7970393358951</v>
      </c>
      <c r="S908" s="29">
        <f t="shared" ca="1" si="388"/>
        <v>32771.927659132431</v>
      </c>
      <c r="T908" s="29">
        <f t="shared" ca="1" si="389"/>
        <v>60985373.416303635</v>
      </c>
      <c r="U908" s="29">
        <f t="shared" ca="1" si="390"/>
        <v>40630.438568488258</v>
      </c>
      <c r="W908" s="29">
        <f ca="1">Kp*(AB908+AC908*OnebyTi+Td*(AB908-AB907))</f>
        <v>5718.3040679898395</v>
      </c>
      <c r="X908" s="29">
        <f t="shared" ca="1" si="376"/>
        <v>2503.5744718022233</v>
      </c>
      <c r="Y908" s="29">
        <f t="shared" ca="1" si="377"/>
        <v>1077.5190066153034</v>
      </c>
      <c r="Z908" s="29">
        <f t="shared" ca="1" si="378"/>
        <v>-21.708229186103637</v>
      </c>
      <c r="AA908" s="29">
        <f t="shared" ca="1" si="379"/>
        <v>-532.64231183998811</v>
      </c>
      <c r="AB908" s="29">
        <f t="shared" ca="1" si="391"/>
        <v>533.64231183998811</v>
      </c>
      <c r="AC908" s="29">
        <f t="shared" ca="1" si="392"/>
        <v>1677.6334646332737</v>
      </c>
      <c r="AD908" s="29">
        <f t="shared" ca="1" si="393"/>
        <v>7307.5918274653068</v>
      </c>
      <c r="AE908" s="29">
        <f t="shared" ca="1" si="394"/>
        <v>2658194.9775582682</v>
      </c>
      <c r="AF908" s="29">
        <f t="shared" ca="1" si="395"/>
        <v>164768055477.36758</v>
      </c>
      <c r="AH908" s="29">
        <f t="shared" ca="1" si="396"/>
        <v>0.33333333333172172</v>
      </c>
      <c r="AI908" s="29">
        <f t="shared" ca="1" si="397"/>
        <v>1.0000000000040659</v>
      </c>
    </row>
    <row r="909" spans="1:35" x14ac:dyDescent="0.25">
      <c r="A909" s="29">
        <v>89.699999999997999</v>
      </c>
      <c r="B909" s="29">
        <f t="shared" si="398"/>
        <v>1</v>
      </c>
      <c r="C909" s="29">
        <f t="shared" si="399"/>
        <v>0</v>
      </c>
      <c r="E909" s="29">
        <f ca="1">Kp*(G909+H909*OnebyTi+Td*(G909-G908))</f>
        <v>0.33333333333176324</v>
      </c>
      <c r="F909" s="27">
        <f t="shared" ref="F909:F972" ca="1" si="400">IF((ROW()-12)*0.1&lt;L_1,0,OFFSET(E909,-L_1*10-1,0)*b_1-F908*a_1)+C909</f>
        <v>1.0000000000039599</v>
      </c>
      <c r="G909" s="29">
        <f t="shared" ca="1" si="380"/>
        <v>-3.9599434842330083E-12</v>
      </c>
      <c r="H909" s="29">
        <f t="shared" ca="1" si="381"/>
        <v>0.22222222223701527</v>
      </c>
      <c r="I909" s="29">
        <f t="shared" ca="1" si="382"/>
        <v>2.2575913031929726</v>
      </c>
      <c r="J909" s="29">
        <f t="shared" ca="1" si="383"/>
        <v>1.2398322971779099</v>
      </c>
      <c r="K909" s="29">
        <f t="shared" ca="1" si="384"/>
        <v>5.4839227132248949</v>
      </c>
      <c r="M909" s="29">
        <f ca="1">Kp*(Q909+R909*OnebyTi+Td*(Q909-Q908))</f>
        <v>-21096.606212272723</v>
      </c>
      <c r="N909" s="27">
        <f t="shared" ref="N909:N972" ca="1" si="401">IF((ROW()-12)*0.1&lt;L_2,0,OFFSET(M909,-L_2*10-1,0)*b_2-N908*a_2)</f>
        <v>7311.2947682848417</v>
      </c>
      <c r="O909" s="27">
        <f t="shared" ca="1" si="385"/>
        <v>9629.3573548956865</v>
      </c>
      <c r="P909" s="27">
        <f t="shared" ref="P909:P972" ca="1" si="402">IF((ROW()-12)*0.1&lt;L_2,0,OFFSET(O909,-1,0)*b_2/K_2-P908*a_2)+C909</f>
        <v>4388.1222392319614</v>
      </c>
      <c r="Q909" s="29">
        <f t="shared" ca="1" si="386"/>
        <v>-4387.1222392319614</v>
      </c>
      <c r="R909" s="29">
        <f t="shared" ca="1" si="387"/>
        <v>3484.0848154126988</v>
      </c>
      <c r="S909" s="29">
        <f t="shared" ca="1" si="388"/>
        <v>33210.639883055628</v>
      </c>
      <c r="T909" s="29">
        <f t="shared" ca="1" si="389"/>
        <v>62910057.570500001</v>
      </c>
      <c r="U909" s="29">
        <f t="shared" ca="1" si="390"/>
        <v>41174.368152874988</v>
      </c>
      <c r="W909" s="29">
        <f ca="1">Kp*(AB909+AC909*OnebyTi+Td*(AB909-AB908))</f>
        <v>5645.1013368584736</v>
      </c>
      <c r="X909" s="27">
        <f t="shared" ref="X909:X972" ca="1" si="403">IF((ROW()-12)*0.1&lt;L_3,0,OFFSET(W909,-L_3*10-1,0)*b_3-X908*a_3)</f>
        <v>2548.8046921725718</v>
      </c>
      <c r="Y909" s="27">
        <f t="shared" ref="Y909:Y972" ca="1" si="404">IF((ROW()-12)*0.1&lt;L_3,0,OFFSET(X909,-1,0)*b_3/K_3-Y908*a_3)</f>
        <v>1147.0685523463715</v>
      </c>
      <c r="Z909" s="27">
        <f t="shared" ref="Z909:Z972" ca="1" si="405">IF((ROW()-12)*0.1&lt;L_3,0,OFFSET(Y909,-1,0)*b_3/K_3-Z908*a_3)</f>
        <v>31.901715708420323</v>
      </c>
      <c r="AA909" s="27">
        <f t="shared" ref="AA909:AA972" ca="1" si="406">IF((ROW()-12)*0.1&lt;L_3,0,OFFSET(Z909,-1,0)*b_3/K_3-AA908*a_3)+C909</f>
        <v>-507.72376258675837</v>
      </c>
      <c r="AB909" s="29">
        <f t="shared" ca="1" si="391"/>
        <v>508.72376258675837</v>
      </c>
      <c r="AC909" s="29">
        <f t="shared" ca="1" si="392"/>
        <v>1728.5058408919494</v>
      </c>
      <c r="AD909" s="29">
        <f t="shared" ca="1" si="393"/>
        <v>7358.4642037239828</v>
      </c>
      <c r="AE909" s="29">
        <f t="shared" ca="1" si="394"/>
        <v>2684074.964220311</v>
      </c>
      <c r="AF909" s="29">
        <f t="shared" ca="1" si="395"/>
        <v>167968439596.54901</v>
      </c>
      <c r="AH909" s="29">
        <f t="shared" ca="1" si="396"/>
        <v>0.33333333333176324</v>
      </c>
      <c r="AI909" s="29">
        <f t="shared" ca="1" si="397"/>
        <v>1.0000000000039599</v>
      </c>
    </row>
    <row r="910" spans="1:35" x14ac:dyDescent="0.25">
      <c r="A910" s="29">
        <v>89.799999999997993</v>
      </c>
      <c r="B910" s="29">
        <f t="shared" si="398"/>
        <v>1</v>
      </c>
      <c r="C910" s="29">
        <f t="shared" si="399"/>
        <v>0</v>
      </c>
      <c r="E910" s="29">
        <f ca="1">Kp*(G910+H910*OnebyTi+Td*(G910-G909))</f>
        <v>0.33333333333180287</v>
      </c>
      <c r="F910" s="29">
        <f t="shared" ca="1" si="400"/>
        <v>1.0000000000038569</v>
      </c>
      <c r="G910" s="29">
        <f t="shared" ca="1" si="380"/>
        <v>-3.8569147875477938E-12</v>
      </c>
      <c r="H910" s="29">
        <f t="shared" ca="1" si="381"/>
        <v>0.22222222223662957</v>
      </c>
      <c r="I910" s="29">
        <f t="shared" ca="1" si="382"/>
        <v>2.2575913031933581</v>
      </c>
      <c r="J910" s="29">
        <f t="shared" ca="1" si="383"/>
        <v>1.2398322971779099</v>
      </c>
      <c r="K910" s="29">
        <f t="shared" ca="1" si="384"/>
        <v>5.4839227132595303</v>
      </c>
      <c r="M910" s="29">
        <f ca="1">Kp*(Q910+R910*OnebyTi+Td*(Q910-Q909))</f>
        <v>-23070.145098664165</v>
      </c>
      <c r="N910" s="29">
        <f t="shared" ca="1" si="401"/>
        <v>6317.2898976977067</v>
      </c>
      <c r="O910" s="29">
        <f t="shared" ca="1" si="385"/>
        <v>9534.7559622811023</v>
      </c>
      <c r="P910" s="29">
        <f t="shared" ca="1" si="402"/>
        <v>4602.0198897208475</v>
      </c>
      <c r="Q910" s="29">
        <f t="shared" ca="1" si="386"/>
        <v>-4601.0198897208475</v>
      </c>
      <c r="R910" s="29">
        <f t="shared" ca="1" si="387"/>
        <v>3023.9828264406142</v>
      </c>
      <c r="S910" s="29">
        <f t="shared" ca="1" si="388"/>
        <v>33670.741872027713</v>
      </c>
      <c r="T910" s="29">
        <f t="shared" ca="1" si="389"/>
        <v>65026995.973060682</v>
      </c>
      <c r="U910" s="29">
        <f t="shared" ca="1" si="390"/>
        <v>41744.817458798374</v>
      </c>
      <c r="W910" s="29">
        <f ca="1">Kp*(AB910+AC910*OnebyTi+Td*(AB910-AB909))</f>
        <v>5559.5551536937091</v>
      </c>
      <c r="X910" s="29">
        <f t="shared" ca="1" si="403"/>
        <v>2589.6869250702612</v>
      </c>
      <c r="Y910" s="29">
        <f t="shared" ca="1" si="404"/>
        <v>1215.4320305838428</v>
      </c>
      <c r="Z910" s="29">
        <f t="shared" ca="1" si="405"/>
        <v>86.289044108971439</v>
      </c>
      <c r="AA910" s="29">
        <f t="shared" ca="1" si="406"/>
        <v>-481.40591745622504</v>
      </c>
      <c r="AB910" s="29">
        <f t="shared" ca="1" si="391"/>
        <v>482.40591745622504</v>
      </c>
      <c r="AC910" s="29">
        <f t="shared" ca="1" si="392"/>
        <v>1776.7464326375721</v>
      </c>
      <c r="AD910" s="29">
        <f t="shared" ca="1" si="393"/>
        <v>7406.7047954696054</v>
      </c>
      <c r="AE910" s="29">
        <f t="shared" ca="1" si="394"/>
        <v>2707346.5111399894</v>
      </c>
      <c r="AF910" s="29">
        <f t="shared" ca="1" si="395"/>
        <v>171105380361.72968</v>
      </c>
      <c r="AH910" s="29">
        <f t="shared" ca="1" si="396"/>
        <v>0.33333333333180287</v>
      </c>
      <c r="AI910" s="29">
        <f t="shared" ca="1" si="397"/>
        <v>1.0000000000038569</v>
      </c>
    </row>
    <row r="911" spans="1:35" x14ac:dyDescent="0.25">
      <c r="A911" s="29">
        <v>89.899999999998002</v>
      </c>
      <c r="B911" s="29">
        <f t="shared" si="398"/>
        <v>1</v>
      </c>
      <c r="C911" s="29">
        <f t="shared" si="399"/>
        <v>0</v>
      </c>
      <c r="E911" s="29">
        <f ca="1">Kp*(G911+H911*OnebyTi+Td*(G911-G910))</f>
        <v>0.33333333333184156</v>
      </c>
      <c r="F911" s="27">
        <f t="shared" ca="1" si="400"/>
        <v>1.0000000000037566</v>
      </c>
      <c r="G911" s="29">
        <f t="shared" ca="1" si="380"/>
        <v>-3.7565506261216797E-12</v>
      </c>
      <c r="H911" s="29">
        <f t="shared" ca="1" si="381"/>
        <v>0.22222222223625393</v>
      </c>
      <c r="I911" s="29">
        <f t="shared" ca="1" si="382"/>
        <v>2.2575913031937338</v>
      </c>
      <c r="J911" s="29">
        <f t="shared" ca="1" si="383"/>
        <v>1.2398322971779099</v>
      </c>
      <c r="K911" s="29">
        <f t="shared" ca="1" si="384"/>
        <v>5.4839227132933015</v>
      </c>
      <c r="M911" s="29">
        <f ca="1">Kp*(Q911+R911*OnebyTi+Td*(Q911-Q910))</f>
        <v>-24998.340050032199</v>
      </c>
      <c r="N911" s="27">
        <f t="shared" ca="1" si="401"/>
        <v>5280.581183642551</v>
      </c>
      <c r="O911" s="27">
        <f t="shared" ca="1" si="385"/>
        <v>9403.4494254525307</v>
      </c>
      <c r="P911" s="27">
        <f t="shared" ca="1" si="402"/>
        <v>4803.3275267793688</v>
      </c>
      <c r="Q911" s="29">
        <f t="shared" ca="1" si="386"/>
        <v>-4802.3275267793688</v>
      </c>
      <c r="R911" s="29">
        <f t="shared" ca="1" si="387"/>
        <v>2543.7500737626774</v>
      </c>
      <c r="S911" s="29">
        <f t="shared" ca="1" si="388"/>
        <v>34150.974624705646</v>
      </c>
      <c r="T911" s="29">
        <f t="shared" ca="1" si="389"/>
        <v>67333230.940506965</v>
      </c>
      <c r="U911" s="29">
        <f t="shared" ca="1" si="390"/>
        <v>42340.22553573113</v>
      </c>
      <c r="W911" s="29">
        <f ca="1">Kp*(AB911+AC911*OnebyTi+Td*(AB911-AB910))</f>
        <v>5461.6421599131272</v>
      </c>
      <c r="X911" s="27">
        <f t="shared" ca="1" si="403"/>
        <v>2626.0720259910063</v>
      </c>
      <c r="Y911" s="27">
        <f t="shared" ca="1" si="404"/>
        <v>1282.455232670656</v>
      </c>
      <c r="Z911" s="27">
        <f t="shared" ca="1" si="405"/>
        <v>141.35799738033342</v>
      </c>
      <c r="AA911" s="27">
        <f t="shared" ca="1" si="406"/>
        <v>-453.71910747264536</v>
      </c>
      <c r="AB911" s="29">
        <f t="shared" ca="1" si="391"/>
        <v>454.71910747264536</v>
      </c>
      <c r="AC911" s="29">
        <f t="shared" ca="1" si="392"/>
        <v>1822.2183433848365</v>
      </c>
      <c r="AD911" s="29">
        <f t="shared" ca="1" si="393"/>
        <v>7452.1767062168701</v>
      </c>
      <c r="AE911" s="29">
        <f t="shared" ca="1" si="394"/>
        <v>2728023.4578100611</v>
      </c>
      <c r="AF911" s="29">
        <f t="shared" ca="1" si="395"/>
        <v>174167151029.38135</v>
      </c>
      <c r="AH911" s="29">
        <f t="shared" ca="1" si="396"/>
        <v>0.33333333333184156</v>
      </c>
      <c r="AI911" s="29">
        <f t="shared" ca="1" si="397"/>
        <v>1.0000000000037566</v>
      </c>
    </row>
    <row r="912" spans="1:35" x14ac:dyDescent="0.25">
      <c r="A912" s="29">
        <v>89.999999999997996</v>
      </c>
      <c r="B912" s="29">
        <f t="shared" si="398"/>
        <v>1</v>
      </c>
      <c r="C912" s="29">
        <f t="shared" si="399"/>
        <v>0</v>
      </c>
      <c r="E912" s="29">
        <f ca="1">Kp*(G912+H912*OnebyTi+Td*(G912-G911))</f>
        <v>0.33333333333187898</v>
      </c>
      <c r="F912" s="29">
        <f t="shared" ca="1" si="400"/>
        <v>1.0000000000036589</v>
      </c>
      <c r="G912" s="29">
        <f t="shared" ca="1" si="380"/>
        <v>-3.6588509999546659E-12</v>
      </c>
      <c r="H912" s="29">
        <f t="shared" ca="1" si="381"/>
        <v>0.22222222223588806</v>
      </c>
      <c r="I912" s="29">
        <f t="shared" ca="1" si="382"/>
        <v>2.2575913031940997</v>
      </c>
      <c r="J912" s="29">
        <f t="shared" ca="1" si="383"/>
        <v>1.2398322971779099</v>
      </c>
      <c r="K912" s="29">
        <f t="shared" ca="1" si="384"/>
        <v>5.4839227133262316</v>
      </c>
      <c r="M912" s="29">
        <f ca="1">Kp*(Q912+R912*OnebyTi+Td*(Q912-Q911))</f>
        <v>-26873.250032150412</v>
      </c>
      <c r="N912" s="29">
        <f t="shared" ca="1" si="401"/>
        <v>4204.1138460812508</v>
      </c>
      <c r="O912" s="29">
        <f t="shared" ca="1" si="385"/>
        <v>9235.192934236773</v>
      </c>
      <c r="P912" s="29">
        <f t="shared" ca="1" si="402"/>
        <v>4991.0609988283622</v>
      </c>
      <c r="Q912" s="29">
        <f t="shared" ca="1" si="386"/>
        <v>-4990.0609988283622</v>
      </c>
      <c r="R912" s="29">
        <f t="shared" ca="1" si="387"/>
        <v>2044.7439738798412</v>
      </c>
      <c r="S912" s="29">
        <f t="shared" ca="1" si="388"/>
        <v>34649.98072458848</v>
      </c>
      <c r="T912" s="29">
        <f t="shared" ca="1" si="389"/>
        <v>69823301.817709759</v>
      </c>
      <c r="U912" s="29">
        <f t="shared" ca="1" si="390"/>
        <v>42958.909414854657</v>
      </c>
      <c r="W912" s="29">
        <f ca="1">Kp*(AB912+AC912*OnebyTi+Td*(AB912-AB911))</f>
        <v>5351.3631708827324</v>
      </c>
      <c r="X912" s="29">
        <f t="shared" ca="1" si="403"/>
        <v>2657.8174407669248</v>
      </c>
      <c r="Y912" s="29">
        <f t="shared" ca="1" si="404"/>
        <v>1347.9841969313948</v>
      </c>
      <c r="Z912" s="29">
        <f t="shared" ca="1" si="405"/>
        <v>197.00996624608658</v>
      </c>
      <c r="AA912" s="29">
        <f t="shared" ca="1" si="406"/>
        <v>-424.69685460251668</v>
      </c>
      <c r="AB912" s="29">
        <f t="shared" ca="1" si="391"/>
        <v>425.69685460251668</v>
      </c>
      <c r="AC912" s="29">
        <f t="shared" ca="1" si="392"/>
        <v>1864.7880288450883</v>
      </c>
      <c r="AD912" s="29">
        <f t="shared" ca="1" si="393"/>
        <v>7494.7463916771221</v>
      </c>
      <c r="AE912" s="29">
        <f t="shared" ca="1" si="394"/>
        <v>2746145.2390119089</v>
      </c>
      <c r="AF912" s="29">
        <f t="shared" ca="1" si="395"/>
        <v>177139507025.55746</v>
      </c>
      <c r="AH912" s="29">
        <f t="shared" ca="1" si="396"/>
        <v>0.33333333333187898</v>
      </c>
      <c r="AI912" s="29">
        <f t="shared" ca="1" si="397"/>
        <v>1.0000000000036589</v>
      </c>
    </row>
    <row r="913" spans="1:35" x14ac:dyDescent="0.25">
      <c r="A913" s="29">
        <v>90.099999999998005</v>
      </c>
      <c r="B913" s="29">
        <f t="shared" si="398"/>
        <v>1</v>
      </c>
      <c r="C913" s="29">
        <f t="shared" si="399"/>
        <v>0</v>
      </c>
      <c r="E913" s="29">
        <f ca="1">Kp*(G913+H913*OnebyTi+Td*(G913-G912))</f>
        <v>0.333333333331916</v>
      </c>
      <c r="F913" s="29">
        <f t="shared" ca="1" si="400"/>
        <v>1.0000000000035636</v>
      </c>
      <c r="G913" s="29">
        <f t="shared" ca="1" si="380"/>
        <v>-3.5635938644418275E-12</v>
      </c>
      <c r="H913" s="29">
        <f t="shared" ca="1" si="381"/>
        <v>0.2222222222355317</v>
      </c>
      <c r="I913" s="29">
        <f t="shared" ca="1" si="382"/>
        <v>2.2575913031944559</v>
      </c>
      <c r="J913" s="29">
        <f t="shared" ca="1" si="383"/>
        <v>1.2398322971779099</v>
      </c>
      <c r="K913" s="29">
        <f t="shared" ca="1" si="384"/>
        <v>5.4839227133583393</v>
      </c>
      <c r="M913" s="29">
        <f ca="1">Kp*(Q913+R913*OnebyTi+Td*(Q913-Q912))</f>
        <v>-28686.971951539104</v>
      </c>
      <c r="N913" s="27">
        <f t="shared" ca="1" si="401"/>
        <v>3091.0365316002462</v>
      </c>
      <c r="O913" s="29">
        <f t="shared" ca="1" si="385"/>
        <v>9029.8718653222841</v>
      </c>
      <c r="P913" s="29">
        <f t="shared" ca="1" si="402"/>
        <v>5164.2663272128239</v>
      </c>
      <c r="Q913" s="29">
        <f t="shared" ca="1" si="386"/>
        <v>-5163.2663272128239</v>
      </c>
      <c r="R913" s="29">
        <f t="shared" ca="1" si="387"/>
        <v>1528.4173411585589</v>
      </c>
      <c r="S913" s="29">
        <f t="shared" ca="1" si="388"/>
        <v>35166.307357309764</v>
      </c>
      <c r="T913" s="29">
        <f t="shared" ca="1" si="389"/>
        <v>72489233.734282732</v>
      </c>
      <c r="U913" s="29">
        <f t="shared" ca="1" si="390"/>
        <v>43599.067849995619</v>
      </c>
      <c r="W913" s="29">
        <f ca="1">Kp*(AB913+AC913*OnebyTi+Td*(AB913-AB912))</f>
        <v>5228.7435524887105</v>
      </c>
      <c r="X913" s="29">
        <f t="shared" ca="1" si="403"/>
        <v>2684.7875915384629</v>
      </c>
      <c r="Y913" s="29">
        <f t="shared" ca="1" si="404"/>
        <v>1411.86551804135</v>
      </c>
      <c r="Z913" s="29">
        <f t="shared" ca="1" si="405"/>
        <v>253.14364186145701</v>
      </c>
      <c r="AA913" s="29">
        <f t="shared" ca="1" si="406"/>
        <v>-394.3758551578988</v>
      </c>
      <c r="AB913" s="29">
        <f t="shared" ca="1" si="391"/>
        <v>395.3758551578988</v>
      </c>
      <c r="AC913" s="29">
        <f t="shared" ca="1" si="392"/>
        <v>1904.3256143608783</v>
      </c>
      <c r="AD913" s="29">
        <f t="shared" ca="1" si="393"/>
        <v>7534.2839771929121</v>
      </c>
      <c r="AE913" s="29">
        <f t="shared" ca="1" si="394"/>
        <v>2761777.4456960927</v>
      </c>
      <c r="AF913" s="29">
        <f t="shared" ca="1" si="395"/>
        <v>180005556303.30075</v>
      </c>
      <c r="AH913" s="29">
        <f t="shared" ca="1" si="396"/>
        <v>0.333333333331916</v>
      </c>
      <c r="AI913" s="29">
        <f t="shared" ca="1" si="397"/>
        <v>1.0000000000035636</v>
      </c>
    </row>
    <row r="914" spans="1:35" x14ac:dyDescent="0.25">
      <c r="A914" s="29">
        <v>90.1999999999979</v>
      </c>
      <c r="B914" s="29">
        <f t="shared" si="398"/>
        <v>1</v>
      </c>
      <c r="C914" s="29">
        <f t="shared" si="399"/>
        <v>0</v>
      </c>
      <c r="E914" s="29">
        <f ca="1">Kp*(G914+H914*OnebyTi+Td*(G914-G913))</f>
        <v>0.33333333333195225</v>
      </c>
      <c r="F914" s="27">
        <f t="shared" ca="1" si="400"/>
        <v>1.0000000000034708</v>
      </c>
      <c r="G914" s="29">
        <f t="shared" ca="1" si="380"/>
        <v>-3.4707792195831644E-12</v>
      </c>
      <c r="H914" s="29">
        <f t="shared" ca="1" si="381"/>
        <v>0.22222222223518462</v>
      </c>
      <c r="I914" s="29">
        <f t="shared" ca="1" si="382"/>
        <v>2.2575913031948032</v>
      </c>
      <c r="J914" s="29">
        <f t="shared" ca="1" si="383"/>
        <v>1.2398322971779099</v>
      </c>
      <c r="K914" s="29">
        <f t="shared" ca="1" si="384"/>
        <v>5.4839227133896458</v>
      </c>
      <c r="M914" s="29">
        <f ca="1">Kp*(Q914+R914*OnebyTi+Td*(Q914-Q913))</f>
        <v>-30431.670283385869</v>
      </c>
      <c r="N914" s="29">
        <f t="shared" ca="1" si="401"/>
        <v>1944.6938238379653</v>
      </c>
      <c r="O914" s="27">
        <f t="shared" ca="1" si="385"/>
        <v>8787.5047712136547</v>
      </c>
      <c r="P914" s="27">
        <f t="shared" ca="1" si="402"/>
        <v>5322.0237878249927</v>
      </c>
      <c r="Q914" s="29">
        <f t="shared" ca="1" si="386"/>
        <v>-5321.0237878249927</v>
      </c>
      <c r="R914" s="29">
        <f t="shared" ca="1" si="387"/>
        <v>996.31496237605961</v>
      </c>
      <c r="S914" s="29">
        <f t="shared" ca="1" si="388"/>
        <v>35698.409736092261</v>
      </c>
      <c r="T914" s="29">
        <f t="shared" ca="1" si="389"/>
        <v>75320563.149342671</v>
      </c>
      <c r="U914" s="29">
        <f t="shared" ca="1" si="390"/>
        <v>44258.785564615355</v>
      </c>
      <c r="W914" s="29">
        <f ca="1">Kp*(AB914+AC914*OnebyTi+Td*(AB914-AB913))</f>
        <v>5093.8335548850464</v>
      </c>
      <c r="X914" s="27">
        <f t="shared" ca="1" si="403"/>
        <v>2706.8542549216236</v>
      </c>
      <c r="Y914" s="27">
        <f t="shared" ca="1" si="404"/>
        <v>1473.9466601315485</v>
      </c>
      <c r="Z914" s="27">
        <f t="shared" ca="1" si="405"/>
        <v>309.65517460636278</v>
      </c>
      <c r="AA914" s="27">
        <f t="shared" ca="1" si="406"/>
        <v>-362.79595664125662</v>
      </c>
      <c r="AB914" s="29">
        <f t="shared" ca="1" si="391"/>
        <v>363.79595664125662</v>
      </c>
      <c r="AC914" s="29">
        <f t="shared" ca="1" si="392"/>
        <v>1940.7052100250039</v>
      </c>
      <c r="AD914" s="29">
        <f t="shared" ca="1" si="393"/>
        <v>7570.6635728570382</v>
      </c>
      <c r="AE914" s="29">
        <f t="shared" ca="1" si="394"/>
        <v>2775012.1955029452</v>
      </c>
      <c r="AF914" s="29">
        <f t="shared" ca="1" si="395"/>
        <v>182745687935.86807</v>
      </c>
      <c r="AH914" s="29">
        <f t="shared" ca="1" si="396"/>
        <v>0.33333333333195225</v>
      </c>
      <c r="AI914" s="29">
        <f t="shared" ca="1" si="397"/>
        <v>1.0000000000034708</v>
      </c>
    </row>
    <row r="915" spans="1:35" x14ac:dyDescent="0.25">
      <c r="A915" s="29">
        <v>90.299999999997894</v>
      </c>
      <c r="B915" s="29">
        <f t="shared" si="398"/>
        <v>1</v>
      </c>
      <c r="C915" s="29">
        <f t="shared" si="399"/>
        <v>0</v>
      </c>
      <c r="E915" s="29">
        <f ca="1">Kp*(G915+H915*OnebyTi+Td*(G915-G914))</f>
        <v>0.33333333333198745</v>
      </c>
      <c r="F915" s="29">
        <f t="shared" ca="1" si="400"/>
        <v>1.0000000000033804</v>
      </c>
      <c r="G915" s="29">
        <f t="shared" ca="1" si="380"/>
        <v>-3.3804070653786766E-12</v>
      </c>
      <c r="H915" s="29">
        <f t="shared" ca="1" si="381"/>
        <v>0.22222222223484658</v>
      </c>
      <c r="I915" s="29">
        <f t="shared" ca="1" si="382"/>
        <v>2.2575913031951411</v>
      </c>
      <c r="J915" s="29">
        <f t="shared" ca="1" si="383"/>
        <v>1.2398322971779099</v>
      </c>
      <c r="K915" s="29">
        <f t="shared" ca="1" si="384"/>
        <v>5.4839227134201707</v>
      </c>
      <c r="M915" s="29">
        <f ca="1">Kp*(Q915+R915*OnebyTi+Td*(Q915-Q914))</f>
        <v>-32099.607037466416</v>
      </c>
      <c r="N915" s="27">
        <f t="shared" ca="1" si="401"/>
        <v>768.61789007670336</v>
      </c>
      <c r="O915" s="29">
        <f t="shared" ca="1" si="385"/>
        <v>8508.2459415517205</v>
      </c>
      <c r="P915" s="29">
        <f t="shared" ca="1" si="402"/>
        <v>5463.4519481350417</v>
      </c>
      <c r="Q915" s="29">
        <f t="shared" ca="1" si="386"/>
        <v>-5462.4519481350417</v>
      </c>
      <c r="R915" s="29">
        <f t="shared" ca="1" si="387"/>
        <v>450.0697675625554</v>
      </c>
      <c r="S915" s="29">
        <f t="shared" ca="1" si="388"/>
        <v>36244.654930905766</v>
      </c>
      <c r="T915" s="29">
        <f t="shared" ca="1" si="389"/>
        <v>78304401.277911097</v>
      </c>
      <c r="U915" s="29">
        <f t="shared" ca="1" si="390"/>
        <v>44936.03799932338</v>
      </c>
      <c r="W915" s="29">
        <f ca="1">Kp*(AB915+AC915*OnebyTi+Td*(AB915-AB914))</f>
        <v>4946.7086020847673</v>
      </c>
      <c r="X915" s="29">
        <f t="shared" ca="1" si="403"/>
        <v>2723.8969314979959</v>
      </c>
      <c r="Y915" s="29">
        <f t="shared" ca="1" si="404"/>
        <v>1534.076273066901</v>
      </c>
      <c r="Z915" s="29">
        <f t="shared" ca="1" si="405"/>
        <v>366.43834040434467</v>
      </c>
      <c r="AA915" s="29">
        <f t="shared" ca="1" si="406"/>
        <v>-330.00012797516433</v>
      </c>
      <c r="AB915" s="29">
        <f t="shared" ca="1" si="391"/>
        <v>331.00012797516433</v>
      </c>
      <c r="AC915" s="29">
        <f t="shared" ca="1" si="392"/>
        <v>1973.8052228225204</v>
      </c>
      <c r="AD915" s="29">
        <f t="shared" ca="1" si="393"/>
        <v>7603.7635856545548</v>
      </c>
      <c r="AE915" s="29">
        <f t="shared" ca="1" si="394"/>
        <v>2785968.3039749027</v>
      </c>
      <c r="AF915" s="29">
        <f t="shared" ca="1" si="395"/>
        <v>185337564620.2688</v>
      </c>
      <c r="AH915" s="29">
        <f t="shared" ca="1" si="396"/>
        <v>0.33333333333198745</v>
      </c>
      <c r="AI915" s="29">
        <f t="shared" ca="1" si="397"/>
        <v>1.0000000000033804</v>
      </c>
    </row>
    <row r="916" spans="1:35" x14ac:dyDescent="0.25">
      <c r="A916" s="29">
        <v>90.399999999997902</v>
      </c>
      <c r="B916" s="29">
        <f t="shared" si="398"/>
        <v>1</v>
      </c>
      <c r="C916" s="29">
        <f t="shared" si="399"/>
        <v>0</v>
      </c>
      <c r="E916" s="29">
        <f ca="1">Kp*(G916+H916*OnebyTi+Td*(G916-G915))</f>
        <v>0.33333333333202114</v>
      </c>
      <c r="F916" s="27">
        <f t="shared" ca="1" si="400"/>
        <v>1.0000000000032925</v>
      </c>
      <c r="G916" s="29">
        <f t="shared" ca="1" si="380"/>
        <v>-3.2924774018283642E-12</v>
      </c>
      <c r="H916" s="29">
        <f t="shared" ca="1" si="381"/>
        <v>0.22222222223451735</v>
      </c>
      <c r="I916" s="29">
        <f t="shared" ca="1" si="382"/>
        <v>2.2575913031954702</v>
      </c>
      <c r="J916" s="29">
        <f t="shared" ca="1" si="383"/>
        <v>1.2398322971779099</v>
      </c>
      <c r="K916" s="29">
        <f t="shared" ca="1" si="384"/>
        <v>5.4839227134499344</v>
      </c>
      <c r="M916" s="29">
        <f ca="1">Kp*(Q916+R916*OnebyTi+Td*(Q916-Q915))</f>
        <v>-33683.171959239015</v>
      </c>
      <c r="N916" s="29">
        <f t="shared" ca="1" si="401"/>
        <v>-433.48072253019268</v>
      </c>
      <c r="O916" s="27">
        <f t="shared" ca="1" si="385"/>
        <v>8192.3875189976825</v>
      </c>
      <c r="P916" s="27">
        <f t="shared" ca="1" si="402"/>
        <v>5587.7116439972115</v>
      </c>
      <c r="Q916" s="29">
        <f t="shared" ca="1" si="386"/>
        <v>-5586.7116439972115</v>
      </c>
      <c r="R916" s="29">
        <f t="shared" ca="1" si="387"/>
        <v>-108.60139683716579</v>
      </c>
      <c r="S916" s="29">
        <f t="shared" ca="1" si="388"/>
        <v>36803.326095305485</v>
      </c>
      <c r="T916" s="29">
        <f t="shared" ca="1" si="389"/>
        <v>81425535.977228492</v>
      </c>
      <c r="U916" s="29">
        <f t="shared" ca="1" si="390"/>
        <v>45628.696552448142</v>
      </c>
      <c r="W916" s="29">
        <f ca="1">Kp*(AB916+AC916*OnebyTi+Td*(AB916-AB915))</f>
        <v>4787.4695361293743</v>
      </c>
      <c r="X916" s="27">
        <f t="shared" ca="1" si="403"/>
        <v>2735.8032057586652</v>
      </c>
      <c r="Y916" s="27">
        <f t="shared" ca="1" si="404"/>
        <v>1592.1045113195248</v>
      </c>
      <c r="Z916" s="27">
        <f t="shared" ca="1" si="405"/>
        <v>423.38471435509405</v>
      </c>
      <c r="AA916" s="27">
        <f t="shared" ca="1" si="406"/>
        <v>-296.03442307245439</v>
      </c>
      <c r="AB916" s="29">
        <f t="shared" ca="1" si="391"/>
        <v>297.03442307245439</v>
      </c>
      <c r="AC916" s="29">
        <f t="shared" ca="1" si="392"/>
        <v>2003.5086651297659</v>
      </c>
      <c r="AD916" s="29">
        <f t="shared" ca="1" si="393"/>
        <v>7633.4670279618003</v>
      </c>
      <c r="AE916" s="29">
        <f t="shared" ca="1" si="394"/>
        <v>2794791.2488239012</v>
      </c>
      <c r="AF916" s="29">
        <f t="shared" ca="1" si="395"/>
        <v>187756183330.50494</v>
      </c>
      <c r="AH916" s="29">
        <f t="shared" ca="1" si="396"/>
        <v>0.33333333333202114</v>
      </c>
      <c r="AI916" s="29">
        <f t="shared" ca="1" si="397"/>
        <v>1.0000000000032925</v>
      </c>
    </row>
    <row r="917" spans="1:35" x14ac:dyDescent="0.25">
      <c r="A917" s="29">
        <v>90.499999999997897</v>
      </c>
      <c r="B917" s="29">
        <f t="shared" si="398"/>
        <v>1</v>
      </c>
      <c r="C917" s="29">
        <f t="shared" si="399"/>
        <v>0</v>
      </c>
      <c r="E917" s="29">
        <f ca="1">Kp*(G917+H917*OnebyTi+Td*(G917-G916))</f>
        <v>0.33333333333205573</v>
      </c>
      <c r="F917" s="29">
        <f t="shared" ca="1" si="400"/>
        <v>1.0000000000032065</v>
      </c>
      <c r="G917" s="29">
        <f t="shared" ca="1" si="380"/>
        <v>-3.2065461397223771E-12</v>
      </c>
      <c r="H917" s="29">
        <f t="shared" ca="1" si="381"/>
        <v>0.22222222223419669</v>
      </c>
      <c r="I917" s="29">
        <f t="shared" ca="1" si="382"/>
        <v>2.2575913031957908</v>
      </c>
      <c r="J917" s="29">
        <f t="shared" ca="1" si="383"/>
        <v>1.2398322971779099</v>
      </c>
      <c r="K917" s="29">
        <f t="shared" ca="1" si="384"/>
        <v>5.4839227134789539</v>
      </c>
      <c r="M917" s="29">
        <f ca="1">Kp*(Q917+R917*OnebyTi+Td*(Q917-Q916))</f>
        <v>-35174.912860396624</v>
      </c>
      <c r="N917" s="27">
        <f t="shared" ca="1" si="401"/>
        <v>-1657.7231242516971</v>
      </c>
      <c r="O917" s="29">
        <f t="shared" ca="1" si="385"/>
        <v>7840.3611531558863</v>
      </c>
      <c r="P917" s="29">
        <f t="shared" ca="1" si="402"/>
        <v>5694.0098805107118</v>
      </c>
      <c r="Q917" s="29">
        <f t="shared" ca="1" si="386"/>
        <v>-5693.0098805107118</v>
      </c>
      <c r="R917" s="29">
        <f t="shared" ca="1" si="387"/>
        <v>-677.90238488823695</v>
      </c>
      <c r="S917" s="29">
        <f t="shared" ca="1" si="388"/>
        <v>37372.627083356558</v>
      </c>
      <c r="T917" s="29">
        <f t="shared" ca="1" si="389"/>
        <v>84666572.127187759</v>
      </c>
      <c r="U917" s="29">
        <f t="shared" ca="1" si="390"/>
        <v>46334.534304249159</v>
      </c>
      <c r="W917" s="29">
        <f ca="1">Kp*(AB917+AC917*OnebyTi+Td*(AB917-AB916))</f>
        <v>4616.242814641364</v>
      </c>
      <c r="X917" s="29">
        <f t="shared" ca="1" si="403"/>
        <v>2742.4690956384215</v>
      </c>
      <c r="Y917" s="29">
        <f t="shared" ca="1" si="404"/>
        <v>1647.8833548451037</v>
      </c>
      <c r="Z917" s="29">
        <f t="shared" ca="1" si="405"/>
        <v>480.383851450458</v>
      </c>
      <c r="AA917" s="29">
        <f t="shared" ca="1" si="406"/>
        <v>-260.947937714913</v>
      </c>
      <c r="AB917" s="29">
        <f t="shared" ca="1" si="391"/>
        <v>261.947937714913</v>
      </c>
      <c r="AC917" s="29">
        <f t="shared" ca="1" si="392"/>
        <v>2029.7034589012571</v>
      </c>
      <c r="AD917" s="29">
        <f t="shared" ca="1" si="393"/>
        <v>7659.6618217332916</v>
      </c>
      <c r="AE917" s="29">
        <f t="shared" ca="1" si="394"/>
        <v>2801652.9210312106</v>
      </c>
      <c r="AF917" s="29">
        <f t="shared" ca="1" si="395"/>
        <v>189974006726.71573</v>
      </c>
      <c r="AH917" s="29">
        <f t="shared" ca="1" si="396"/>
        <v>0.33333333333205573</v>
      </c>
      <c r="AI917" s="29">
        <f t="shared" ca="1" si="397"/>
        <v>1.0000000000032065</v>
      </c>
    </row>
    <row r="918" spans="1:35" x14ac:dyDescent="0.25">
      <c r="A918" s="29">
        <v>90.599999999997905</v>
      </c>
      <c r="B918" s="29">
        <f t="shared" si="398"/>
        <v>1</v>
      </c>
      <c r="C918" s="29">
        <f t="shared" si="399"/>
        <v>0</v>
      </c>
      <c r="E918" s="29">
        <f ca="1">Kp*(G918+H918*OnebyTi+Td*(G918-G917))</f>
        <v>0.33333333333208959</v>
      </c>
      <c r="F918" s="27">
        <f t="shared" ca="1" si="400"/>
        <v>1.0000000000031228</v>
      </c>
      <c r="G918" s="29">
        <f t="shared" ca="1" si="380"/>
        <v>-3.1228353236656403E-12</v>
      </c>
      <c r="H918" s="29">
        <f t="shared" ca="1" si="381"/>
        <v>0.22222222223388441</v>
      </c>
      <c r="I918" s="29">
        <f t="shared" ca="1" si="382"/>
        <v>2.257591303196103</v>
      </c>
      <c r="J918" s="29">
        <f t="shared" ca="1" si="383"/>
        <v>1.2398322971779099</v>
      </c>
      <c r="K918" s="29">
        <f t="shared" ca="1" si="384"/>
        <v>5.4839227135072468</v>
      </c>
      <c r="M918" s="29">
        <f ca="1">Kp*(Q918+R918*OnebyTi+Td*(Q918-Q917))</f>
        <v>-36567.565970600757</v>
      </c>
      <c r="N918" s="29">
        <f t="shared" ca="1" si="401"/>
        <v>-2900.0729333705831</v>
      </c>
      <c r="O918" s="29">
        <f t="shared" ca="1" si="385"/>
        <v>7452.7391773717236</v>
      </c>
      <c r="P918" s="29">
        <f t="shared" ca="1" si="402"/>
        <v>5781.6036411818541</v>
      </c>
      <c r="Q918" s="29">
        <f t="shared" ca="1" si="386"/>
        <v>-5780.6036411818541</v>
      </c>
      <c r="R918" s="29">
        <f t="shared" ca="1" si="387"/>
        <v>-1255.9627490064224</v>
      </c>
      <c r="S918" s="29">
        <f t="shared" ca="1" si="388"/>
        <v>37950.687447474746</v>
      </c>
      <c r="T918" s="29">
        <f t="shared" ca="1" si="389"/>
        <v>88008109.972832248</v>
      </c>
      <c r="U918" s="29">
        <f t="shared" ca="1" si="390"/>
        <v>47051.232213401308</v>
      </c>
      <c r="W918" s="29">
        <f ca="1">Kp*(AB918+AC918*OnebyTi+Td*(AB918-AB917))</f>
        <v>4433.1806606385107</v>
      </c>
      <c r="X918" s="29">
        <f t="shared" ca="1" si="403"/>
        <v>2743.7993907838313</v>
      </c>
      <c r="Y918" s="29">
        <f t="shared" ca="1" si="404"/>
        <v>1701.2669313569061</v>
      </c>
      <c r="Z918" s="29">
        <f t="shared" ca="1" si="405"/>
        <v>537.32347412614547</v>
      </c>
      <c r="AA918" s="29">
        <f t="shared" ca="1" si="406"/>
        <v>-224.79275972140252</v>
      </c>
      <c r="AB918" s="29">
        <f t="shared" ca="1" si="391"/>
        <v>225.79275972140252</v>
      </c>
      <c r="AC918" s="29">
        <f t="shared" ca="1" si="392"/>
        <v>2052.2827348733972</v>
      </c>
      <c r="AD918" s="29">
        <f t="shared" ca="1" si="393"/>
        <v>7682.2410977054315</v>
      </c>
      <c r="AE918" s="29">
        <f t="shared" ca="1" si="394"/>
        <v>2806751.1580654713</v>
      </c>
      <c r="AF918" s="29">
        <f t="shared" ca="1" si="395"/>
        <v>191961166129.57877</v>
      </c>
      <c r="AH918" s="29">
        <f t="shared" ca="1" si="396"/>
        <v>0.33333333333208959</v>
      </c>
      <c r="AI918" s="29">
        <f t="shared" ca="1" si="397"/>
        <v>1.0000000000031228</v>
      </c>
    </row>
    <row r="919" spans="1:35" x14ac:dyDescent="0.25">
      <c r="A919" s="29">
        <v>90.6999999999979</v>
      </c>
      <c r="B919" s="29">
        <f t="shared" si="398"/>
        <v>1</v>
      </c>
      <c r="C919" s="29">
        <f t="shared" si="399"/>
        <v>0</v>
      </c>
      <c r="E919" s="29">
        <f ca="1">Kp*(G919+H919*OnebyTi+Td*(G919-G918))</f>
        <v>0.33333333333212234</v>
      </c>
      <c r="F919" s="29">
        <f t="shared" ca="1" si="400"/>
        <v>1.0000000000030413</v>
      </c>
      <c r="G919" s="29">
        <f t="shared" ca="1" si="380"/>
        <v>-3.0413449536581538E-12</v>
      </c>
      <c r="H919" s="29">
        <f t="shared" ca="1" si="381"/>
        <v>0.22222222223358026</v>
      </c>
      <c r="I919" s="29">
        <f t="shared" ca="1" si="382"/>
        <v>2.2575913031964072</v>
      </c>
      <c r="J919" s="29">
        <f t="shared" ca="1" si="383"/>
        <v>1.2398322971779099</v>
      </c>
      <c r="K919" s="29">
        <f t="shared" ca="1" si="384"/>
        <v>5.4839227135348318</v>
      </c>
      <c r="M919" s="29">
        <f ca="1">Kp*(Q919+R919*OnebyTi+Td*(Q919-Q918))</f>
        <v>-37854.086199906174</v>
      </c>
      <c r="N919" s="27">
        <f t="shared" ca="1" si="401"/>
        <v>-4156.3479164794335</v>
      </c>
      <c r="O919" s="27">
        <f t="shared" ca="1" si="385"/>
        <v>7030.2352946852416</v>
      </c>
      <c r="P919" s="27">
        <f t="shared" ca="1" si="402"/>
        <v>5849.803589657974</v>
      </c>
      <c r="Q919" s="29">
        <f t="shared" ca="1" si="386"/>
        <v>-5848.803589657974</v>
      </c>
      <c r="R919" s="29">
        <f t="shared" ca="1" si="387"/>
        <v>-1840.84310797222</v>
      </c>
      <c r="S919" s="29">
        <f t="shared" ca="1" si="388"/>
        <v>38535.567806440544</v>
      </c>
      <c r="T919" s="29">
        <f t="shared" ca="1" si="389"/>
        <v>91428960.31587185</v>
      </c>
      <c r="U919" s="29">
        <f t="shared" ca="1" si="390"/>
        <v>47776.385772432113</v>
      </c>
      <c r="W919" s="29">
        <f ca="1">Kp*(AB919+AC919*OnebyTi+Td*(AB919-AB918))</f>
        <v>4238.4611635658466</v>
      </c>
      <c r="X919" s="27">
        <f t="shared" ca="1" si="403"/>
        <v>2739.7079787077005</v>
      </c>
      <c r="Y919" s="27">
        <f t="shared" ca="1" si="404"/>
        <v>1752.1118393798433</v>
      </c>
      <c r="Z919" s="27">
        <f t="shared" ca="1" si="405"/>
        <v>594.08966638391826</v>
      </c>
      <c r="AA919" s="27">
        <f t="shared" ca="1" si="406"/>
        <v>-187.62391239930918</v>
      </c>
      <c r="AB919" s="29">
        <f t="shared" ca="1" si="391"/>
        <v>188.62391239930918</v>
      </c>
      <c r="AC919" s="29">
        <f t="shared" ca="1" si="392"/>
        <v>2071.1451261133279</v>
      </c>
      <c r="AD919" s="29">
        <f t="shared" ca="1" si="393"/>
        <v>7701.1034889453622</v>
      </c>
      <c r="AE919" s="29">
        <f t="shared" ca="1" si="394"/>
        <v>2810309.0560983536</v>
      </c>
      <c r="AF919" s="29">
        <f t="shared" ca="1" si="395"/>
        <v>193685734949.71686</v>
      </c>
      <c r="AH919" s="29">
        <f t="shared" ca="1" si="396"/>
        <v>0.33333333333212234</v>
      </c>
      <c r="AI919" s="29">
        <f t="shared" ca="1" si="397"/>
        <v>1.0000000000030413</v>
      </c>
    </row>
    <row r="920" spans="1:35" x14ac:dyDescent="0.25">
      <c r="A920" s="29">
        <v>90.799999999997894</v>
      </c>
      <c r="B920" s="29">
        <f t="shared" si="398"/>
        <v>1</v>
      </c>
      <c r="C920" s="29">
        <f t="shared" si="399"/>
        <v>0</v>
      </c>
      <c r="E920" s="29">
        <f ca="1">Kp*(G920+H920*OnebyTi+Td*(G920-G919))</f>
        <v>0.33333333333215498</v>
      </c>
      <c r="F920" s="27">
        <f t="shared" ca="1" si="400"/>
        <v>1.0000000000029619</v>
      </c>
      <c r="G920" s="29">
        <f t="shared" ca="1" si="380"/>
        <v>-2.9618529850949926E-12</v>
      </c>
      <c r="H920" s="29">
        <f t="shared" ca="1" si="381"/>
        <v>0.22222222223328408</v>
      </c>
      <c r="I920" s="29">
        <f t="shared" ca="1" si="382"/>
        <v>2.2575913031967034</v>
      </c>
      <c r="J920" s="29">
        <f t="shared" ca="1" si="383"/>
        <v>1.2398322971779099</v>
      </c>
      <c r="K920" s="29">
        <f t="shared" ca="1" si="384"/>
        <v>5.4839227135617259</v>
      </c>
      <c r="M920" s="29">
        <f ca="1">Kp*(Q920+R920*OnebyTi+Td*(Q920-Q919))</f>
        <v>-39027.677199530524</v>
      </c>
      <c r="N920" s="29">
        <f t="shared" ca="1" si="401"/>
        <v>-5422.2323915361494</v>
      </c>
      <c r="O920" s="29">
        <f t="shared" ca="1" si="385"/>
        <v>6573.7047607438108</v>
      </c>
      <c r="P920" s="29">
        <f t="shared" ca="1" si="402"/>
        <v>5897.9776483857222</v>
      </c>
      <c r="Q920" s="29">
        <f t="shared" ca="1" si="386"/>
        <v>-5896.9776483857222</v>
      </c>
      <c r="R920" s="29">
        <f t="shared" ca="1" si="387"/>
        <v>-2430.5408728107923</v>
      </c>
      <c r="S920" s="29">
        <f t="shared" ca="1" si="388"/>
        <v>39125.265571279117</v>
      </c>
      <c r="T920" s="29">
        <f t="shared" ca="1" si="389"/>
        <v>94906394.854427934</v>
      </c>
      <c r="U920" s="29">
        <f t="shared" ca="1" si="390"/>
        <v>48507.512106852599</v>
      </c>
      <c r="W920" s="29">
        <f ca="1">Kp*(AB920+AC920*OnebyTi+Td*(AB920-AB919))</f>
        <v>4032.2883305816276</v>
      </c>
      <c r="X920" s="29">
        <f t="shared" ca="1" si="403"/>
        <v>2730.1181579932281</v>
      </c>
      <c r="Y920" s="29">
        <f t="shared" ca="1" si="404"/>
        <v>1800.2774714557358</v>
      </c>
      <c r="Z920" s="29">
        <f t="shared" ca="1" si="405"/>
        <v>650.56707420186331</v>
      </c>
      <c r="AA920" s="29">
        <f t="shared" ca="1" si="406"/>
        <v>-149.49929128644473</v>
      </c>
      <c r="AB920" s="29">
        <f t="shared" ca="1" si="391"/>
        <v>150.49929128644473</v>
      </c>
      <c r="AC920" s="29">
        <f t="shared" ca="1" si="392"/>
        <v>2086.1950552419726</v>
      </c>
      <c r="AD920" s="29">
        <f t="shared" ca="1" si="393"/>
        <v>7716.1534180740064</v>
      </c>
      <c r="AE920" s="29">
        <f t="shared" ca="1" si="394"/>
        <v>2812574.0597661259</v>
      </c>
      <c r="AF920" s="29">
        <f t="shared" ca="1" si="395"/>
        <v>195114069466.13113</v>
      </c>
      <c r="AH920" s="29">
        <f t="shared" ca="1" si="396"/>
        <v>0.33333333333215498</v>
      </c>
      <c r="AI920" s="29">
        <f t="shared" ca="1" si="397"/>
        <v>1.0000000000029619</v>
      </c>
    </row>
    <row r="921" spans="1:35" x14ac:dyDescent="0.25">
      <c r="A921" s="29">
        <v>90.899999999997902</v>
      </c>
      <c r="B921" s="29">
        <f t="shared" si="398"/>
        <v>1</v>
      </c>
      <c r="C921" s="29">
        <f t="shared" si="399"/>
        <v>0</v>
      </c>
      <c r="E921" s="29">
        <f ca="1">Kp*(G921+H921*OnebyTi+Td*(G921-G920))</f>
        <v>0.33333333333218595</v>
      </c>
      <c r="F921" s="29">
        <f t="shared" ca="1" si="400"/>
        <v>1.0000000000028846</v>
      </c>
      <c r="G921" s="29">
        <f t="shared" ca="1" si="380"/>
        <v>-2.8845814625810817E-12</v>
      </c>
      <c r="H921" s="29">
        <f t="shared" ca="1" si="381"/>
        <v>0.22222222223299562</v>
      </c>
      <c r="I921" s="29">
        <f t="shared" ca="1" si="382"/>
        <v>2.2575913031969921</v>
      </c>
      <c r="J921" s="29">
        <f t="shared" ca="1" si="383"/>
        <v>1.2398322971779099</v>
      </c>
      <c r="K921" s="29">
        <f t="shared" ca="1" si="384"/>
        <v>5.4839227135879467</v>
      </c>
      <c r="M921" s="29">
        <f ca="1">Kp*(Q921+R921*OnebyTi+Td*(Q921-Q920))</f>
        <v>-40081.821107142045</v>
      </c>
      <c r="N921" s="27">
        <f t="shared" ca="1" si="401"/>
        <v>-6693.2903634147642</v>
      </c>
      <c r="O921" s="27">
        <f t="shared" ca="1" si="385"/>
        <v>6084.1440530746058</v>
      </c>
      <c r="P921" s="27">
        <f t="shared" ca="1" si="402"/>
        <v>5925.5544386871306</v>
      </c>
      <c r="Q921" s="29">
        <f t="shared" ca="1" si="386"/>
        <v>-5924.5544386871306</v>
      </c>
      <c r="R921" s="29">
        <f t="shared" ca="1" si="387"/>
        <v>-3022.9963166795055</v>
      </c>
      <c r="S921" s="29">
        <f t="shared" ca="1" si="388"/>
        <v>39717.721015147828</v>
      </c>
      <c r="T921" s="29">
        <f t="shared" ca="1" si="389"/>
        <v>98416429.384124666</v>
      </c>
      <c r="U921" s="29">
        <f t="shared" ca="1" si="390"/>
        <v>49242.057500799907</v>
      </c>
      <c r="W921" s="29">
        <f ca="1">Kp*(AB921+AC921*OnebyTi+Td*(AB921-AB920))</f>
        <v>3814.8920872172994</v>
      </c>
      <c r="X921" s="27">
        <f t="shared" ca="1" si="403"/>
        <v>2714.9629377237602</v>
      </c>
      <c r="Y921" s="27">
        <f t="shared" ca="1" si="404"/>
        <v>1845.6263368608204</v>
      </c>
      <c r="Z921" s="27">
        <f t="shared" ca="1" si="405"/>
        <v>706.63911193344734</v>
      </c>
      <c r="AA921" s="27">
        <f t="shared" ca="1" si="406"/>
        <v>-110.47959420395787</v>
      </c>
      <c r="AB921" s="29">
        <f t="shared" ca="1" si="391"/>
        <v>111.47959420395787</v>
      </c>
      <c r="AC921" s="29">
        <f t="shared" ca="1" si="392"/>
        <v>2097.3430146623682</v>
      </c>
      <c r="AD921" s="29">
        <f t="shared" ca="1" si="393"/>
        <v>7727.301377494402</v>
      </c>
      <c r="AE921" s="29">
        <f t="shared" ca="1" si="394"/>
        <v>2813816.8297585137</v>
      </c>
      <c r="AF921" s="29">
        <f t="shared" ca="1" si="395"/>
        <v>196211211827.2056</v>
      </c>
      <c r="AH921" s="29">
        <f t="shared" ca="1" si="396"/>
        <v>0.33333333333218595</v>
      </c>
      <c r="AI921" s="29">
        <f t="shared" ca="1" si="397"/>
        <v>1.0000000000028846</v>
      </c>
    </row>
    <row r="922" spans="1:35" x14ac:dyDescent="0.25">
      <c r="A922" s="29">
        <v>90.999999999997897</v>
      </c>
      <c r="B922" s="29">
        <f t="shared" si="398"/>
        <v>1</v>
      </c>
      <c r="C922" s="29">
        <f t="shared" si="399"/>
        <v>0</v>
      </c>
      <c r="E922" s="29">
        <f ca="1">Kp*(G922+H922*OnebyTi+Td*(G922-G921))</f>
        <v>0.33333333333221615</v>
      </c>
      <c r="F922" s="27">
        <f t="shared" ca="1" si="400"/>
        <v>1.0000000000028093</v>
      </c>
      <c r="G922" s="29">
        <f t="shared" ca="1" si="380"/>
        <v>-2.8093083415114961E-12</v>
      </c>
      <c r="H922" s="29">
        <f t="shared" ca="1" si="381"/>
        <v>0.22222222223271468</v>
      </c>
      <c r="I922" s="29">
        <f t="shared" ca="1" si="382"/>
        <v>2.2575913031972732</v>
      </c>
      <c r="J922" s="29">
        <f t="shared" ca="1" si="383"/>
        <v>1.2398322971779099</v>
      </c>
      <c r="K922" s="29">
        <f t="shared" ca="1" si="384"/>
        <v>5.4839227136135111</v>
      </c>
      <c r="M922" s="29">
        <f ca="1">Kp*(Q922+R922*OnebyTi+Td*(Q922-Q921))</f>
        <v>-41010.307861744135</v>
      </c>
      <c r="N922" s="29">
        <f t="shared" ca="1" si="401"/>
        <v>-7964.9793584132858</v>
      </c>
      <c r="O922" s="29">
        <f t="shared" ca="1" si="385"/>
        <v>5562.6900177852922</v>
      </c>
      <c r="P922" s="29">
        <f t="shared" ca="1" si="402"/>
        <v>5932.0265669471355</v>
      </c>
      <c r="Q922" s="29">
        <f t="shared" ca="1" si="386"/>
        <v>-5931.0265669471355</v>
      </c>
      <c r="R922" s="29">
        <f t="shared" ca="1" si="387"/>
        <v>-3616.098973374219</v>
      </c>
      <c r="S922" s="29">
        <f t="shared" ca="1" si="388"/>
        <v>40310.82367184254</v>
      </c>
      <c r="T922" s="29">
        <f t="shared" ca="1" si="389"/>
        <v>101934136.99790794</v>
      </c>
      <c r="U922" s="29">
        <f t="shared" ca="1" si="390"/>
        <v>49977.405330112037</v>
      </c>
      <c r="W922" s="29">
        <f ca="1">Kp*(AB922+AC922*OnebyTi+Td*(AB922-AB921))</f>
        <v>3586.5282266181412</v>
      </c>
      <c r="X922" s="29">
        <f t="shared" ca="1" si="403"/>
        <v>2694.1853223284966</v>
      </c>
      <c r="Y922" s="29">
        <f t="shared" ca="1" si="404"/>
        <v>1888.0243831874991</v>
      </c>
      <c r="Z922" s="29">
        <f t="shared" ca="1" si="405"/>
        <v>762.18817437948996</v>
      </c>
      <c r="AA922" s="29">
        <f t="shared" ca="1" si="406"/>
        <v>-70.628244654404682</v>
      </c>
      <c r="AB922" s="29">
        <f t="shared" ca="1" si="391"/>
        <v>71.628244654404682</v>
      </c>
      <c r="AC922" s="29">
        <f t="shared" ca="1" si="392"/>
        <v>2104.5058391278085</v>
      </c>
      <c r="AD922" s="29">
        <f t="shared" ca="1" si="393"/>
        <v>7734.4642019598423</v>
      </c>
      <c r="AE922" s="29">
        <f t="shared" ca="1" si="394"/>
        <v>2814329.8903017407</v>
      </c>
      <c r="AF922" s="29">
        <f t="shared" ca="1" si="395"/>
        <v>196941348157.55777</v>
      </c>
      <c r="AH922" s="29">
        <f t="shared" ca="1" si="396"/>
        <v>0.33333333333221615</v>
      </c>
      <c r="AI922" s="29">
        <f t="shared" ca="1" si="397"/>
        <v>1.0000000000028093</v>
      </c>
    </row>
    <row r="923" spans="1:35" x14ac:dyDescent="0.25">
      <c r="A923" s="29">
        <v>91.099999999997905</v>
      </c>
      <c r="B923" s="29">
        <f t="shared" si="398"/>
        <v>1</v>
      </c>
      <c r="C923" s="29">
        <f t="shared" si="399"/>
        <v>0</v>
      </c>
      <c r="E923" s="29">
        <f ca="1">Kp*(G923+H923*OnebyTi+Td*(G923-G922))</f>
        <v>0.3333333333322468</v>
      </c>
      <c r="F923" s="29">
        <f t="shared" ca="1" si="400"/>
        <v>1.0000000000027358</v>
      </c>
      <c r="G923" s="29">
        <f t="shared" ca="1" si="380"/>
        <v>-2.7358115772813107E-12</v>
      </c>
      <c r="H923" s="29">
        <f t="shared" ca="1" si="381"/>
        <v>0.22222222223244109</v>
      </c>
      <c r="I923" s="29">
        <f t="shared" ca="1" si="382"/>
        <v>2.2575913031975468</v>
      </c>
      <c r="J923" s="29">
        <f t="shared" ca="1" si="383"/>
        <v>1.2398322971779099</v>
      </c>
      <c r="K923" s="29">
        <f t="shared" ca="1" si="384"/>
        <v>5.4839227136384343</v>
      </c>
      <c r="M923" s="29">
        <f ca="1">Kp*(Q923+R923*OnebyTi+Td*(Q923-Q922))</f>
        <v>-41807.263972539709</v>
      </c>
      <c r="N923" s="27">
        <f t="shared" ca="1" si="401"/>
        <v>-9232.6649209640818</v>
      </c>
      <c r="O923" s="29">
        <f t="shared" ca="1" si="385"/>
        <v>5010.6184864945417</v>
      </c>
      <c r="P923" s="29">
        <f t="shared" ca="1" si="402"/>
        <v>5916.9537418664031</v>
      </c>
      <c r="Q923" s="29">
        <f t="shared" ca="1" si="386"/>
        <v>-5915.9537418664031</v>
      </c>
      <c r="R923" s="29">
        <f t="shared" ca="1" si="387"/>
        <v>-4207.6943475608596</v>
      </c>
      <c r="S923" s="29">
        <f t="shared" ca="1" si="388"/>
        <v>40902.419046029179</v>
      </c>
      <c r="T923" s="29">
        <f t="shared" ca="1" si="389"/>
        <v>105433987.86549824</v>
      </c>
      <c r="U923" s="29">
        <f t="shared" ca="1" si="390"/>
        <v>50710.884381889686</v>
      </c>
      <c r="W923" s="29">
        <f ca="1">Kp*(AB923+AC923*OnebyTi+Td*(AB923-AB922))</f>
        <v>3347.4783066608452</v>
      </c>
      <c r="X923" s="29">
        <f t="shared" ca="1" si="403"/>
        <v>2667.7385810507667</v>
      </c>
      <c r="Y923" s="29">
        <f t="shared" ca="1" si="404"/>
        <v>1927.3413161344504</v>
      </c>
      <c r="Z923" s="29">
        <f t="shared" ca="1" si="405"/>
        <v>817.09585420099086</v>
      </c>
      <c r="AA923" s="29">
        <f t="shared" ca="1" si="406"/>
        <v>-30.011308612867133</v>
      </c>
      <c r="AB923" s="29">
        <f t="shared" ca="1" si="391"/>
        <v>31.011308612867133</v>
      </c>
      <c r="AC923" s="29">
        <f t="shared" ca="1" si="392"/>
        <v>2107.606969989095</v>
      </c>
      <c r="AD923" s="29">
        <f t="shared" ca="1" si="393"/>
        <v>7737.5653328211292</v>
      </c>
      <c r="AE923" s="29">
        <f t="shared" ca="1" si="394"/>
        <v>2814426.0604279288</v>
      </c>
      <c r="AF923" s="29">
        <f t="shared" ca="1" si="395"/>
        <v>197268312751.15601</v>
      </c>
      <c r="AH923" s="29">
        <f t="shared" ca="1" si="396"/>
        <v>0.3333333333322468</v>
      </c>
      <c r="AI923" s="29">
        <f t="shared" ca="1" si="397"/>
        <v>1.0000000000027358</v>
      </c>
    </row>
    <row r="924" spans="1:35" x14ac:dyDescent="0.25">
      <c r="A924" s="29">
        <v>91.1999999999979</v>
      </c>
      <c r="B924" s="29">
        <f t="shared" si="398"/>
        <v>1</v>
      </c>
      <c r="C924" s="29">
        <f t="shared" si="399"/>
        <v>0</v>
      </c>
      <c r="E924" s="29">
        <f ca="1">Kp*(G924+H924*OnebyTi+Td*(G924-G923))</f>
        <v>0.3333333333322761</v>
      </c>
      <c r="F924" s="27">
        <f t="shared" ca="1" si="400"/>
        <v>1.0000000000026643</v>
      </c>
      <c r="G924" s="29">
        <f t="shared" ca="1" si="380"/>
        <v>-2.6643132144954507E-12</v>
      </c>
      <c r="H924" s="29">
        <f t="shared" ca="1" si="381"/>
        <v>0.22222222223217467</v>
      </c>
      <c r="I924" s="29">
        <f t="shared" ca="1" si="382"/>
        <v>2.2575913031978132</v>
      </c>
      <c r="J924" s="29">
        <f t="shared" ca="1" si="383"/>
        <v>1.2398322971779099</v>
      </c>
      <c r="K924" s="29">
        <f t="shared" ca="1" si="384"/>
        <v>5.4839227136627331</v>
      </c>
      <c r="M924" s="29">
        <f ca="1">Kp*(Q924+R924*OnebyTi+Td*(Q924-Q923))</f>
        <v>-42467.18062587062</v>
      </c>
      <c r="N924" s="29">
        <f t="shared" ca="1" si="401"/>
        <v>-10491.635732646993</v>
      </c>
      <c r="O924" s="27">
        <f t="shared" ca="1" si="385"/>
        <v>4429.3423580877507</v>
      </c>
      <c r="P924" s="27">
        <f t="shared" ca="1" si="402"/>
        <v>5879.9657080535499</v>
      </c>
      <c r="Q924" s="29">
        <f t="shared" ca="1" si="386"/>
        <v>-5878.9657080535499</v>
      </c>
      <c r="R924" s="29">
        <f t="shared" ca="1" si="387"/>
        <v>-4795.5909183662143</v>
      </c>
      <c r="S924" s="29">
        <f t="shared" ca="1" si="388"/>
        <v>41490.315616834538</v>
      </c>
      <c r="T924" s="29">
        <f t="shared" ca="1" si="389"/>
        <v>108890211.64514521</v>
      </c>
      <c r="U924" s="29">
        <f t="shared" ca="1" si="390"/>
        <v>51439.777537774302</v>
      </c>
      <c r="W924" s="29">
        <f ca="1">Kp*(AB924+AC924*OnebyTi+Td*(AB924-AB923))</f>
        <v>3098.0494943367803</v>
      </c>
      <c r="X924" s="27">
        <f t="shared" ca="1" si="403"/>
        <v>2635.5865012636068</v>
      </c>
      <c r="Y924" s="27">
        <f t="shared" ca="1" si="404"/>
        <v>1963.4509168425166</v>
      </c>
      <c r="Z924" s="27">
        <f t="shared" ca="1" si="405"/>
        <v>871.2431643249563</v>
      </c>
      <c r="AA924" s="27">
        <f t="shared" ca="1" si="406"/>
        <v>11.30259522713207</v>
      </c>
      <c r="AB924" s="29">
        <f t="shared" ca="1" si="391"/>
        <v>-10.30259522713207</v>
      </c>
      <c r="AC924" s="29">
        <f t="shared" ca="1" si="392"/>
        <v>2106.5767104663819</v>
      </c>
      <c r="AD924" s="29">
        <f t="shared" ca="1" si="393"/>
        <v>7738.5955923438423</v>
      </c>
      <c r="AE924" s="29">
        <f t="shared" ca="1" si="394"/>
        <v>2814436.6747747702</v>
      </c>
      <c r="AF924" s="29">
        <f t="shared" ca="1" si="395"/>
        <v>197380497928.63367</v>
      </c>
      <c r="AH924" s="29">
        <f t="shared" ca="1" si="396"/>
        <v>0.3333333333322761</v>
      </c>
      <c r="AI924" s="29">
        <f t="shared" ca="1" si="397"/>
        <v>1.0000000000026643</v>
      </c>
    </row>
    <row r="925" spans="1:35" x14ac:dyDescent="0.25">
      <c r="A925" s="29">
        <v>91.299999999997894</v>
      </c>
      <c r="B925" s="29">
        <f t="shared" si="398"/>
        <v>1</v>
      </c>
      <c r="C925" s="29">
        <f t="shared" si="399"/>
        <v>0</v>
      </c>
      <c r="E925" s="29">
        <f ca="1">Kp*(G925+H925*OnebyTi+Td*(G925-G924))</f>
        <v>0.33333333333230386</v>
      </c>
      <c r="F925" s="29">
        <f t="shared" ca="1" si="400"/>
        <v>1.0000000000025948</v>
      </c>
      <c r="G925" s="29">
        <f t="shared" ca="1" si="380"/>
        <v>-2.5948132531539159E-12</v>
      </c>
      <c r="H925" s="29">
        <f t="shared" ca="1" si="381"/>
        <v>0.22222222223191518</v>
      </c>
      <c r="I925" s="29">
        <f t="shared" ca="1" si="382"/>
        <v>2.2575913031980726</v>
      </c>
      <c r="J925" s="29">
        <f t="shared" ca="1" si="383"/>
        <v>1.2398322971779099</v>
      </c>
      <c r="K925" s="29">
        <f t="shared" ca="1" si="384"/>
        <v>5.4839227136864235</v>
      </c>
      <c r="M925" s="29">
        <f ca="1">Kp*(Q925+R925*OnebyTi+Td*(Q925-Q924))</f>
        <v>-42984.941014458724</v>
      </c>
      <c r="N925" s="27">
        <f t="shared" ca="1" si="401"/>
        <v>-11737.119310543663</v>
      </c>
      <c r="O925" s="29">
        <f t="shared" ca="1" si="385"/>
        <v>3820.4091417422105</v>
      </c>
      <c r="P925" s="29">
        <f t="shared" ca="1" si="402"/>
        <v>5820.7649816112853</v>
      </c>
      <c r="Q925" s="29">
        <f t="shared" ca="1" si="386"/>
        <v>-5819.7649816112853</v>
      </c>
      <c r="R925" s="29">
        <f t="shared" ca="1" si="387"/>
        <v>-5377.5674165273431</v>
      </c>
      <c r="S925" s="29">
        <f t="shared" ca="1" si="388"/>
        <v>42072.292114995667</v>
      </c>
      <c r="T925" s="29">
        <f t="shared" ca="1" si="389"/>
        <v>112277178.08926411</v>
      </c>
      <c r="U925" s="29">
        <f t="shared" ca="1" si="390"/>
        <v>52161.330796392969</v>
      </c>
      <c r="W925" s="29">
        <f ca="1">Kp*(AB925+AC925*OnebyTi+Td*(AB925-AB924))</f>
        <v>2838.574356884691</v>
      </c>
      <c r="X925" s="29">
        <f t="shared" ca="1" si="403"/>
        <v>2597.703624877277</v>
      </c>
      <c r="Y925" s="29">
        <f t="shared" ca="1" si="404"/>
        <v>1996.2313561082819</v>
      </c>
      <c r="Z925" s="29">
        <f t="shared" ca="1" si="405"/>
        <v>924.51076498001942</v>
      </c>
      <c r="AA925" s="29">
        <f t="shared" ca="1" si="406"/>
        <v>53.24239167721646</v>
      </c>
      <c r="AB925" s="29">
        <f t="shared" ca="1" si="391"/>
        <v>-52.24239167721646</v>
      </c>
      <c r="AC925" s="29">
        <f t="shared" ca="1" si="392"/>
        <v>2101.35247129866</v>
      </c>
      <c r="AD925" s="29">
        <f t="shared" ca="1" si="393"/>
        <v>7743.8198315115642</v>
      </c>
      <c r="AE925" s="29">
        <f t="shared" ca="1" si="394"/>
        <v>2814709.6015235856</v>
      </c>
      <c r="AF925" s="29">
        <f t="shared" ca="1" si="395"/>
        <v>197967060760.04886</v>
      </c>
      <c r="AH925" s="29">
        <f t="shared" ca="1" si="396"/>
        <v>0.33333333333230386</v>
      </c>
      <c r="AI925" s="29">
        <f t="shared" ca="1" si="397"/>
        <v>1.0000000000025948</v>
      </c>
    </row>
    <row r="926" spans="1:35" x14ac:dyDescent="0.25">
      <c r="A926" s="29">
        <v>91.399999999997902</v>
      </c>
      <c r="B926" s="29">
        <f t="shared" si="398"/>
        <v>1</v>
      </c>
      <c r="C926" s="29">
        <f t="shared" si="399"/>
        <v>0</v>
      </c>
      <c r="E926" s="29">
        <f ca="1">Kp*(G926+H926*OnebyTi+Td*(G926-G925))</f>
        <v>0.33333333333233117</v>
      </c>
      <c r="F926" s="27">
        <f t="shared" ca="1" si="400"/>
        <v>1.0000000000025271</v>
      </c>
      <c r="G926" s="29">
        <f t="shared" ca="1" si="380"/>
        <v>-2.5270896486517813E-12</v>
      </c>
      <c r="H926" s="29">
        <f t="shared" ca="1" si="381"/>
        <v>0.22222222223166246</v>
      </c>
      <c r="I926" s="29">
        <f t="shared" ca="1" si="382"/>
        <v>2.2575913031983252</v>
      </c>
      <c r="J926" s="29">
        <f t="shared" ca="1" si="383"/>
        <v>1.2398322971779099</v>
      </c>
      <c r="K926" s="29">
        <f t="shared" ca="1" si="384"/>
        <v>5.4839227137095214</v>
      </c>
      <c r="M926" s="29">
        <f ca="1">Kp*(Q926+R926*OnebyTi+Td*(Q926-Q925))</f>
        <v>-43355.846773730649</v>
      </c>
      <c r="N926" s="29">
        <f t="shared" ca="1" si="401"/>
        <v>-12964.298239006474</v>
      </c>
      <c r="O926" s="27">
        <f t="shared" ca="1" si="385"/>
        <v>3185.4979595643945</v>
      </c>
      <c r="P926" s="27">
        <f t="shared" ca="1" si="402"/>
        <v>5739.1293738113218</v>
      </c>
      <c r="Q926" s="29">
        <f t="shared" ca="1" si="386"/>
        <v>-5738.1293738113218</v>
      </c>
      <c r="R926" s="29">
        <f t="shared" ca="1" si="387"/>
        <v>-5951.3803539084756</v>
      </c>
      <c r="S926" s="29">
        <f t="shared" ca="1" si="388"/>
        <v>42646.105052376799</v>
      </c>
      <c r="T926" s="29">
        <f t="shared" ca="1" si="389"/>
        <v>115569790.96032374</v>
      </c>
      <c r="U926" s="29">
        <f t="shared" ca="1" si="390"/>
        <v>52872.762608696619</v>
      </c>
      <c r="W926" s="29">
        <f ca="1">Kp*(AB926+AC926*OnebyTi+Td*(AB926-AB925))</f>
        <v>2569.4105992542363</v>
      </c>
      <c r="X926" s="27">
        <f t="shared" ca="1" si="403"/>
        <v>2554.0754671051</v>
      </c>
      <c r="Y926" s="27">
        <f t="shared" ca="1" si="404"/>
        <v>2025.5655048030071</v>
      </c>
      <c r="Z926" s="27">
        <f t="shared" ca="1" si="405"/>
        <v>976.7791949837798</v>
      </c>
      <c r="AA926" s="27">
        <f t="shared" ca="1" si="406"/>
        <v>95.734651657520899</v>
      </c>
      <c r="AB926" s="29">
        <f t="shared" ca="1" si="391"/>
        <v>-94.734651657520899</v>
      </c>
      <c r="AC926" s="29">
        <f t="shared" ca="1" si="392"/>
        <v>2091.8790061329078</v>
      </c>
      <c r="AD926" s="29">
        <f t="shared" ca="1" si="393"/>
        <v>7753.293296677316</v>
      </c>
      <c r="AE926" s="29">
        <f t="shared" ca="1" si="394"/>
        <v>2815607.0669460529</v>
      </c>
      <c r="AF926" s="29">
        <f t="shared" ca="1" si="395"/>
        <v>199061907148.92474</v>
      </c>
      <c r="AH926" s="29">
        <f t="shared" ca="1" si="396"/>
        <v>0.33333333333233117</v>
      </c>
      <c r="AI926" s="29">
        <f t="shared" ca="1" si="397"/>
        <v>1.0000000000025271</v>
      </c>
    </row>
    <row r="927" spans="1:35" x14ac:dyDescent="0.25">
      <c r="A927" s="29">
        <v>91.499999999997897</v>
      </c>
      <c r="B927" s="29">
        <f t="shared" si="398"/>
        <v>1</v>
      </c>
      <c r="C927" s="29">
        <f t="shared" si="399"/>
        <v>0</v>
      </c>
      <c r="E927" s="29">
        <f ca="1">Kp*(G927+H927*OnebyTi+Td*(G927-G926))</f>
        <v>0.33333333333235771</v>
      </c>
      <c r="F927" s="29">
        <f t="shared" ca="1" si="400"/>
        <v>1.0000000000024611</v>
      </c>
      <c r="G927" s="29">
        <f t="shared" ca="1" si="380"/>
        <v>-2.461142400989047E-12</v>
      </c>
      <c r="H927" s="29">
        <f t="shared" ca="1" si="381"/>
        <v>0.22222222223141636</v>
      </c>
      <c r="I927" s="29">
        <f t="shared" ca="1" si="382"/>
        <v>2.2575913031985713</v>
      </c>
      <c r="J927" s="29">
        <f t="shared" ca="1" si="383"/>
        <v>1.2398322971779099</v>
      </c>
      <c r="K927" s="29">
        <f t="shared" ca="1" si="384"/>
        <v>5.4839227137320412</v>
      </c>
      <c r="M927" s="29">
        <f ca="1">Kp*(Q927+R927*OnebyTi+Td*(Q927-Q926))</f>
        <v>-43575.643410997101</v>
      </c>
      <c r="N927" s="27">
        <f t="shared" ca="1" si="401"/>
        <v>-14168.326886059644</v>
      </c>
      <c r="O927" s="29">
        <f t="shared" ca="1" si="385"/>
        <v>2526.4160091239405</v>
      </c>
      <c r="P927" s="29">
        <f t="shared" ca="1" si="402"/>
        <v>5634.9142894527458</v>
      </c>
      <c r="Q927" s="29">
        <f t="shared" ca="1" si="386"/>
        <v>-5633.9142894527458</v>
      </c>
      <c r="R927" s="29">
        <f t="shared" ca="1" si="387"/>
        <v>-6514.7717828537498</v>
      </c>
      <c r="S927" s="29">
        <f t="shared" ca="1" si="388"/>
        <v>43209.496481322072</v>
      </c>
      <c r="T927" s="29">
        <f t="shared" ca="1" si="389"/>
        <v>118743889.98241372</v>
      </c>
      <c r="U927" s="29">
        <f t="shared" ca="1" si="390"/>
        <v>53571.273498256181</v>
      </c>
      <c r="W927" s="29">
        <f ca="1">Kp*(AB927+AC927*OnebyTi+Td*(AB927-AB926))</f>
        <v>2290.9407475816656</v>
      </c>
      <c r="X927" s="29">
        <f t="shared" ca="1" si="403"/>
        <v>2504.6987168775331</v>
      </c>
      <c r="Y927" s="29">
        <f t="shared" ca="1" si="404"/>
        <v>2051.341239821586</v>
      </c>
      <c r="Z927" s="29">
        <f t="shared" ca="1" si="405"/>
        <v>1027.9291068894358</v>
      </c>
      <c r="AA927" s="29">
        <f t="shared" ca="1" si="406"/>
        <v>138.70370107604816</v>
      </c>
      <c r="AB927" s="29">
        <f t="shared" ca="1" si="391"/>
        <v>-137.70370107604816</v>
      </c>
      <c r="AC927" s="29">
        <f t="shared" ca="1" si="392"/>
        <v>2078.108636025303</v>
      </c>
      <c r="AD927" s="29">
        <f t="shared" ca="1" si="393"/>
        <v>7767.0636667849212</v>
      </c>
      <c r="AE927" s="29">
        <f t="shared" ca="1" si="394"/>
        <v>2817503.297875057</v>
      </c>
      <c r="AF927" s="29">
        <f t="shared" ca="1" si="395"/>
        <v>200697054461.9993</v>
      </c>
      <c r="AH927" s="29">
        <f t="shared" ca="1" si="396"/>
        <v>0.33333333333235771</v>
      </c>
      <c r="AI927" s="29">
        <f t="shared" ca="1" si="397"/>
        <v>1.0000000000024611</v>
      </c>
    </row>
    <row r="928" spans="1:35" x14ac:dyDescent="0.25">
      <c r="A928" s="29">
        <v>91.599999999997905</v>
      </c>
      <c r="B928" s="29">
        <f t="shared" si="398"/>
        <v>1</v>
      </c>
      <c r="C928" s="29">
        <f t="shared" si="399"/>
        <v>0</v>
      </c>
      <c r="E928" s="29">
        <f ca="1">Kp*(G928+H928*OnebyTi+Td*(G928-G927))</f>
        <v>0.33333333333238313</v>
      </c>
      <c r="F928" s="29">
        <f t="shared" ca="1" si="400"/>
        <v>1.000000000002397</v>
      </c>
      <c r="G928" s="29">
        <f t="shared" ca="1" si="380"/>
        <v>-2.396971510165713E-12</v>
      </c>
      <c r="H928" s="29">
        <f t="shared" ca="1" si="381"/>
        <v>0.22222222223117666</v>
      </c>
      <c r="I928" s="29">
        <f t="shared" ca="1" si="382"/>
        <v>2.2575913031988111</v>
      </c>
      <c r="J928" s="29">
        <f t="shared" ca="1" si="383"/>
        <v>1.2398322971779099</v>
      </c>
      <c r="K928" s="29">
        <f t="shared" ca="1" si="384"/>
        <v>5.4839227137539979</v>
      </c>
      <c r="M928" s="29">
        <f ca="1">Kp*(Q928+R928*OnebyTi+Td*(Q928-Q927))</f>
        <v>-43640.544614682512</v>
      </c>
      <c r="N928" s="29">
        <f t="shared" ca="1" si="401"/>
        <v>-15344.34855291609</v>
      </c>
      <c r="O928" s="29">
        <f t="shared" ca="1" si="385"/>
        <v>1845.0944881481398</v>
      </c>
      <c r="P928" s="29">
        <f t="shared" ca="1" si="402"/>
        <v>5508.0547870572173</v>
      </c>
      <c r="Q928" s="29">
        <f t="shared" ca="1" si="386"/>
        <v>-5507.0547870572173</v>
      </c>
      <c r="R928" s="29">
        <f t="shared" ca="1" si="387"/>
        <v>-7065.4772615594711</v>
      </c>
      <c r="S928" s="29">
        <f t="shared" ca="1" si="388"/>
        <v>43760.201960027793</v>
      </c>
      <c r="T928" s="29">
        <f t="shared" ca="1" si="389"/>
        <v>121776655.2251787</v>
      </c>
      <c r="U928" s="29">
        <f t="shared" ca="1" si="390"/>
        <v>54254.055936988356</v>
      </c>
      <c r="W928" s="29">
        <f ca="1">Kp*(AB928+AC928*OnebyTi+Td*(AB928-AB927))</f>
        <v>2003.5717784611124</v>
      </c>
      <c r="X928" s="29">
        <f t="shared" ca="1" si="403"/>
        <v>2449.5814182196859</v>
      </c>
      <c r="Y928" s="29">
        <f t="shared" ca="1" si="404"/>
        <v>2073.451744884509</v>
      </c>
      <c r="Z928" s="29">
        <f t="shared" ca="1" si="405"/>
        <v>1077.8415055854887</v>
      </c>
      <c r="AA928" s="29">
        <f t="shared" ca="1" si="406"/>
        <v>182.07173586615318</v>
      </c>
      <c r="AB928" s="29">
        <f t="shared" ca="1" si="391"/>
        <v>-181.07173586615318</v>
      </c>
      <c r="AC928" s="29">
        <f t="shared" ca="1" si="392"/>
        <v>2060.0014624386877</v>
      </c>
      <c r="AD928" s="29">
        <f t="shared" ca="1" si="393"/>
        <v>7785.1708403715365</v>
      </c>
      <c r="AE928" s="29">
        <f t="shared" ca="1" si="394"/>
        <v>2820781.9952280154</v>
      </c>
      <c r="AF928" s="29">
        <f t="shared" ca="1" si="395"/>
        <v>202902085496.95901</v>
      </c>
      <c r="AH928" s="29">
        <f t="shared" ca="1" si="396"/>
        <v>0.33333333333238313</v>
      </c>
      <c r="AI928" s="29">
        <f t="shared" ca="1" si="397"/>
        <v>1.000000000002397</v>
      </c>
    </row>
    <row r="929" spans="1:35" x14ac:dyDescent="0.25">
      <c r="A929" s="29">
        <v>91.6999999999979</v>
      </c>
      <c r="B929" s="29">
        <f t="shared" si="398"/>
        <v>1</v>
      </c>
      <c r="C929" s="29">
        <f t="shared" si="399"/>
        <v>0</v>
      </c>
      <c r="E929" s="29">
        <f ca="1">Kp*(G929+H929*OnebyTi+Td*(G929-G928))</f>
        <v>0.33333333333240872</v>
      </c>
      <c r="F929" s="27">
        <f t="shared" ca="1" si="400"/>
        <v>1.0000000000023344</v>
      </c>
      <c r="G929" s="29">
        <f t="shared" ca="1" si="380"/>
        <v>-2.3343549315768541E-12</v>
      </c>
      <c r="H929" s="29">
        <f t="shared" ca="1" si="381"/>
        <v>0.22222222223094323</v>
      </c>
      <c r="I929" s="29">
        <f t="shared" ca="1" si="382"/>
        <v>2.2575913031990447</v>
      </c>
      <c r="J929" s="29">
        <f t="shared" ca="1" si="383"/>
        <v>1.2398322971779099</v>
      </c>
      <c r="K929" s="29">
        <f t="shared" ca="1" si="384"/>
        <v>5.4839227137754039</v>
      </c>
      <c r="M929" s="29">
        <f ca="1">Kp*(Q929+R929*OnebyTi+Td*(Q929-Q928))</f>
        <v>-43547.25533266626</v>
      </c>
      <c r="N929" s="27">
        <f t="shared" ca="1" si="401"/>
        <v>-16487.513002493943</v>
      </c>
      <c r="O929" s="27">
        <f t="shared" ca="1" si="385"/>
        <v>1143.5839856507614</v>
      </c>
      <c r="P929" s="27">
        <f t="shared" ca="1" si="402"/>
        <v>5358.5673886710647</v>
      </c>
      <c r="Q929" s="29">
        <f t="shared" ca="1" si="386"/>
        <v>-5357.5673886710647</v>
      </c>
      <c r="R929" s="29">
        <f t="shared" ca="1" si="387"/>
        <v>-7601.2340004265779</v>
      </c>
      <c r="S929" s="29">
        <f t="shared" ca="1" si="388"/>
        <v>44295.958698894901</v>
      </c>
      <c r="T929" s="29">
        <f t="shared" ca="1" si="389"/>
        <v>124647008.05759387</v>
      </c>
      <c r="U929" s="29">
        <f t="shared" ca="1" si="390"/>
        <v>54918.304445266505</v>
      </c>
      <c r="W929" s="29">
        <f ca="1">Kp*(AB929+AC929*OnebyTi+Td*(AB929-AB928))</f>
        <v>1707.7346938991291</v>
      </c>
      <c r="X929" s="27">
        <f t="shared" ca="1" si="403"/>
        <v>2388.7431319345606</v>
      </c>
      <c r="Y929" s="27">
        <f t="shared" ca="1" si="404"/>
        <v>2091.795805515424</v>
      </c>
      <c r="Z929" s="27">
        <f t="shared" ca="1" si="405"/>
        <v>1126.3979899290837</v>
      </c>
      <c r="AA929" s="27">
        <f t="shared" ca="1" si="406"/>
        <v>225.75894305022805</v>
      </c>
      <c r="AB929" s="29">
        <f t="shared" ca="1" si="391"/>
        <v>-224.75894305022805</v>
      </c>
      <c r="AC929" s="29">
        <f t="shared" ca="1" si="392"/>
        <v>2037.5255681336648</v>
      </c>
      <c r="AD929" s="29">
        <f t="shared" ca="1" si="393"/>
        <v>7807.6467346765594</v>
      </c>
      <c r="AE929" s="29">
        <f t="shared" ca="1" si="394"/>
        <v>2825833.6534761209</v>
      </c>
      <c r="AF929" s="29">
        <f t="shared" ca="1" si="395"/>
        <v>205703638475.49881</v>
      </c>
      <c r="AH929" s="29">
        <f t="shared" ca="1" si="396"/>
        <v>0.33333333333240872</v>
      </c>
      <c r="AI929" s="29">
        <f t="shared" ca="1" si="397"/>
        <v>1.0000000000023344</v>
      </c>
    </row>
    <row r="930" spans="1:35" x14ac:dyDescent="0.25">
      <c r="A930" s="29">
        <v>91.799999999997894</v>
      </c>
      <c r="B930" s="29">
        <f t="shared" si="398"/>
        <v>1</v>
      </c>
      <c r="C930" s="29">
        <f t="shared" si="399"/>
        <v>0</v>
      </c>
      <c r="E930" s="29">
        <f ca="1">Kp*(G930+H930*OnebyTi+Td*(G930-G929))</f>
        <v>0.33333333333243276</v>
      </c>
      <c r="F930" s="29">
        <f t="shared" ca="1" si="400"/>
        <v>1.0000000000022735</v>
      </c>
      <c r="G930" s="29">
        <f t="shared" ca="1" si="380"/>
        <v>-2.2735147098273956E-12</v>
      </c>
      <c r="H930" s="29">
        <f t="shared" ca="1" si="381"/>
        <v>0.22222222223071589</v>
      </c>
      <c r="I930" s="29">
        <f t="shared" ca="1" si="382"/>
        <v>2.257591303199272</v>
      </c>
      <c r="J930" s="29">
        <f t="shared" ca="1" si="383"/>
        <v>1.2398322971779099</v>
      </c>
      <c r="K930" s="29">
        <f t="shared" ca="1" si="384"/>
        <v>5.4839227137962752</v>
      </c>
      <c r="M930" s="29">
        <f ca="1">Kp*(Q930+R930*OnebyTi+Td*(Q930-Q929))</f>
        <v>-43292.993511104549</v>
      </c>
      <c r="N930" s="29">
        <f t="shared" ca="1" si="401"/>
        <v>-17592.994310363418</v>
      </c>
      <c r="O930" s="29">
        <f t="shared" ca="1" si="385"/>
        <v>424.04934580313716</v>
      </c>
      <c r="P930" s="29">
        <f t="shared" ca="1" si="402"/>
        <v>5186.551627717834</v>
      </c>
      <c r="Q930" s="29">
        <f t="shared" ca="1" si="386"/>
        <v>-5185.551627717834</v>
      </c>
      <c r="R930" s="29">
        <f t="shared" ca="1" si="387"/>
        <v>-8119.7891631983612</v>
      </c>
      <c r="S930" s="29">
        <f t="shared" ca="1" si="388"/>
        <v>44814.513861666688</v>
      </c>
      <c r="T930" s="29">
        <f t="shared" ca="1" si="389"/>
        <v>127336002.62596658</v>
      </c>
      <c r="U930" s="29">
        <f t="shared" ca="1" si="390"/>
        <v>55561.225883939311</v>
      </c>
      <c r="W930" s="29">
        <f ca="1">Kp*(AB930+AC930*OnebyTi+Td*(AB930-AB929))</f>
        <v>1403.8840419461221</v>
      </c>
      <c r="X930" s="29">
        <f t="shared" ca="1" si="403"/>
        <v>2322.2150769630798</v>
      </c>
      <c r="Y930" s="29">
        <f t="shared" ca="1" si="404"/>
        <v>2106.2780975178598</v>
      </c>
      <c r="Z930" s="29">
        <f t="shared" ca="1" si="405"/>
        <v>1173.480996980983</v>
      </c>
      <c r="AA930" s="29">
        <f t="shared" ca="1" si="406"/>
        <v>269.68362768363824</v>
      </c>
      <c r="AB930" s="29">
        <f t="shared" ca="1" si="391"/>
        <v>-268.68362768363824</v>
      </c>
      <c r="AC930" s="29">
        <f t="shared" ca="1" si="392"/>
        <v>2010.657205365301</v>
      </c>
      <c r="AD930" s="29">
        <f t="shared" ca="1" si="393"/>
        <v>7834.5150974449234</v>
      </c>
      <c r="AE930" s="29">
        <f t="shared" ca="1" si="394"/>
        <v>2833052.7426546449</v>
      </c>
      <c r="AF930" s="29">
        <f t="shared" ca="1" si="395"/>
        <v>209124948387.52661</v>
      </c>
      <c r="AH930" s="29">
        <f t="shared" ca="1" si="396"/>
        <v>0.33333333333243276</v>
      </c>
      <c r="AI930" s="29">
        <f t="shared" ca="1" si="397"/>
        <v>1.0000000000022735</v>
      </c>
    </row>
    <row r="931" spans="1:35" x14ac:dyDescent="0.25">
      <c r="A931" s="29">
        <v>91.899999999997902</v>
      </c>
      <c r="B931" s="29">
        <f t="shared" si="398"/>
        <v>1</v>
      </c>
      <c r="C931" s="29">
        <f t="shared" si="399"/>
        <v>0</v>
      </c>
      <c r="E931" s="29">
        <f ca="1">Kp*(G931+H931*OnebyTi+Td*(G931-G930))</f>
        <v>0.33333333333245629</v>
      </c>
      <c r="F931" s="27">
        <f t="shared" ca="1" si="400"/>
        <v>1.0000000000022142</v>
      </c>
      <c r="G931" s="29">
        <f t="shared" ca="1" si="380"/>
        <v>-2.2142288003124122E-12</v>
      </c>
      <c r="H931" s="29">
        <f t="shared" ca="1" si="381"/>
        <v>0.22222222223049445</v>
      </c>
      <c r="I931" s="29">
        <f t="shared" ca="1" si="382"/>
        <v>2.2575913031994936</v>
      </c>
      <c r="J931" s="29">
        <f t="shared" ca="1" si="383"/>
        <v>1.2398322971779099</v>
      </c>
      <c r="K931" s="29">
        <f t="shared" ca="1" si="384"/>
        <v>5.4839227138166242</v>
      </c>
      <c r="M931" s="29">
        <f ca="1">Kp*(Q931+R931*OnebyTi+Td*(Q931-Q930))</f>
        <v>-42875.510387852191</v>
      </c>
      <c r="N931" s="27">
        <f t="shared" ca="1" si="401"/>
        <v>-18656.008979259714</v>
      </c>
      <c r="O931" s="27">
        <f t="shared" ca="1" si="385"/>
        <v>-311.23598709337813</v>
      </c>
      <c r="P931" s="27">
        <f t="shared" ca="1" si="402"/>
        <v>4992.1913240739268</v>
      </c>
      <c r="Q931" s="29">
        <f t="shared" ca="1" si="386"/>
        <v>-4991.1913240739268</v>
      </c>
      <c r="R931" s="29">
        <f t="shared" ca="1" si="387"/>
        <v>-8618.9082956057537</v>
      </c>
      <c r="S931" s="29">
        <f t="shared" ca="1" si="388"/>
        <v>45313.632994074083</v>
      </c>
      <c r="T931" s="29">
        <f t="shared" ca="1" si="389"/>
        <v>129827201.70931767</v>
      </c>
      <c r="U931" s="29">
        <f t="shared" ca="1" si="390"/>
        <v>56180.049904437416</v>
      </c>
      <c r="W931" s="29">
        <f ca="1">Kp*(AB931+AC931*OnebyTi+Td*(AB931-AB930))</f>
        <v>1092.497383106037</v>
      </c>
      <c r="X931" s="27">
        <f t="shared" ca="1" si="403"/>
        <v>2250.040250822457</v>
      </c>
      <c r="Y931" s="27">
        <f t="shared" ca="1" si="404"/>
        <v>2116.8094682769806</v>
      </c>
      <c r="Z931" s="27">
        <f t="shared" ca="1" si="405"/>
        <v>1218.9740483982318</v>
      </c>
      <c r="AA931" s="27">
        <f t="shared" ca="1" si="406"/>
        <v>313.76234551901047</v>
      </c>
      <c r="AB931" s="29">
        <f t="shared" ca="1" si="391"/>
        <v>-312.76234551901047</v>
      </c>
      <c r="AC931" s="29">
        <f t="shared" ca="1" si="392"/>
        <v>1979.3809708133999</v>
      </c>
      <c r="AD931" s="29">
        <f t="shared" ca="1" si="393"/>
        <v>7865.7913319968247</v>
      </c>
      <c r="AE931" s="29">
        <f t="shared" ca="1" si="394"/>
        <v>2842834.7711321004</v>
      </c>
      <c r="AF931" s="29">
        <f t="shared" ca="1" si="395"/>
        <v>213185454399.40421</v>
      </c>
      <c r="AH931" s="29">
        <f t="shared" ca="1" si="396"/>
        <v>0.33333333333245629</v>
      </c>
      <c r="AI931" s="29">
        <f t="shared" ca="1" si="397"/>
        <v>1.0000000000022142</v>
      </c>
    </row>
    <row r="932" spans="1:35" x14ac:dyDescent="0.25">
      <c r="A932" s="29">
        <v>91.999999999997797</v>
      </c>
      <c r="B932" s="29">
        <f t="shared" si="398"/>
        <v>1</v>
      </c>
      <c r="C932" s="29">
        <f t="shared" si="399"/>
        <v>0</v>
      </c>
      <c r="E932" s="29">
        <f ca="1">Kp*(G932+H932*OnebyTi+Td*(G932-G931))</f>
        <v>0.33333333333247922</v>
      </c>
      <c r="F932" s="29">
        <f t="shared" ca="1" si="400"/>
        <v>1.0000000000021565</v>
      </c>
      <c r="G932" s="29">
        <f t="shared" ca="1" si="380"/>
        <v>-2.1564972030319041E-12</v>
      </c>
      <c r="H932" s="29">
        <f t="shared" ca="1" si="381"/>
        <v>0.22222222223027879</v>
      </c>
      <c r="I932" s="29">
        <f t="shared" ca="1" si="382"/>
        <v>2.2575913031997095</v>
      </c>
      <c r="J932" s="29">
        <f t="shared" ca="1" si="383"/>
        <v>1.2398322971779099</v>
      </c>
      <c r="K932" s="29">
        <f t="shared" ca="1" si="384"/>
        <v>5.4839227138364643</v>
      </c>
      <c r="M932" s="29">
        <f ca="1">Kp*(Q932+R932*OnebyTi+Td*(Q932-Q931))</f>
        <v>-42293.109237794866</v>
      </c>
      <c r="N932" s="29">
        <f t="shared" ca="1" si="401"/>
        <v>-19671.83425617242</v>
      </c>
      <c r="O932" s="29">
        <f t="shared" ca="1" si="385"/>
        <v>-1059.8961321133061</v>
      </c>
      <c r="P932" s="29">
        <f t="shared" ca="1" si="402"/>
        <v>4775.7555763229657</v>
      </c>
      <c r="Q932" s="29">
        <f t="shared" ca="1" si="386"/>
        <v>-4774.7555763229657</v>
      </c>
      <c r="R932" s="29">
        <f t="shared" ca="1" si="387"/>
        <v>-9096.3838532380505</v>
      </c>
      <c r="S932" s="29">
        <f t="shared" ca="1" si="388"/>
        <v>45791.108551706377</v>
      </c>
      <c r="T932" s="29">
        <f t="shared" ca="1" si="389"/>
        <v>132107030.79068039</v>
      </c>
      <c r="U932" s="29">
        <f t="shared" ca="1" si="390"/>
        <v>56772.039521902967</v>
      </c>
      <c r="W932" s="29">
        <f ca="1">Kp*(AB932+AC932*OnebyTi+Td*(AB932-AB931))</f>
        <v>774.07470273481965</v>
      </c>
      <c r="X932" s="29">
        <f t="shared" ca="1" si="403"/>
        <v>2172.2735285566155</v>
      </c>
      <c r="Y932" s="29">
        <f t="shared" ca="1" si="404"/>
        <v>2123.3072102159435</v>
      </c>
      <c r="Z932" s="29">
        <f t="shared" ca="1" si="405"/>
        <v>1262.7619985293616</v>
      </c>
      <c r="AA932" s="29">
        <f t="shared" ca="1" si="406"/>
        <v>357.91004121711876</v>
      </c>
      <c r="AB932" s="29">
        <f t="shared" ca="1" si="391"/>
        <v>-356.91004121711876</v>
      </c>
      <c r="AC932" s="29">
        <f t="shared" ca="1" si="392"/>
        <v>1943.6899666916881</v>
      </c>
      <c r="AD932" s="29">
        <f t="shared" ca="1" si="393"/>
        <v>7901.4823361185363</v>
      </c>
      <c r="AE932" s="29">
        <f t="shared" ca="1" si="394"/>
        <v>2855573.2488842611</v>
      </c>
      <c r="AF932" s="29">
        <f t="shared" ca="1" si="395"/>
        <v>217900486979.86151</v>
      </c>
      <c r="AH932" s="29">
        <f t="shared" ca="1" si="396"/>
        <v>0.33333333333247922</v>
      </c>
      <c r="AI932" s="29">
        <f t="shared" ca="1" si="397"/>
        <v>1.0000000000021565</v>
      </c>
    </row>
    <row r="933" spans="1:35" x14ac:dyDescent="0.25">
      <c r="A933" s="29">
        <v>92.099999999997806</v>
      </c>
      <c r="B933" s="29">
        <f t="shared" si="398"/>
        <v>1</v>
      </c>
      <c r="C933" s="29">
        <f t="shared" si="399"/>
        <v>0</v>
      </c>
      <c r="E933" s="29">
        <f ca="1">Kp*(G933+H933*OnebyTi+Td*(G933-G932))</f>
        <v>0.33333333333250126</v>
      </c>
      <c r="F933" s="27">
        <f t="shared" ca="1" si="400"/>
        <v>1.0000000000021003</v>
      </c>
      <c r="G933" s="29">
        <f t="shared" ca="1" si="380"/>
        <v>-2.1003199179858711E-12</v>
      </c>
      <c r="H933" s="29">
        <f t="shared" ca="1" si="381"/>
        <v>0.22222222223006877</v>
      </c>
      <c r="I933" s="29">
        <f t="shared" ca="1" si="382"/>
        <v>2.2575913031999195</v>
      </c>
      <c r="J933" s="29">
        <f t="shared" ca="1" si="383"/>
        <v>1.2398322971779099</v>
      </c>
      <c r="K933" s="29">
        <f t="shared" ca="1" si="384"/>
        <v>5.483922713855808</v>
      </c>
      <c r="M933" s="29">
        <f ca="1">Kp*(Q933+R933*OnebyTi+Td*(Q933-Q932))</f>
        <v>-41544.662471032207</v>
      </c>
      <c r="N933" s="27">
        <f t="shared" ca="1" si="401"/>
        <v>-20635.826589077707</v>
      </c>
      <c r="O933" s="29">
        <f t="shared" ca="1" si="385"/>
        <v>-1819.459431207287</v>
      </c>
      <c r="P933" s="29">
        <f t="shared" ca="1" si="402"/>
        <v>4537.5994619796957</v>
      </c>
      <c r="Q933" s="29">
        <f t="shared" ca="1" si="386"/>
        <v>-4536.5994619796957</v>
      </c>
      <c r="R933" s="29">
        <f t="shared" ca="1" si="387"/>
        <v>-9550.04379943602</v>
      </c>
      <c r="S933" s="29">
        <f t="shared" ca="1" si="388"/>
        <v>46244.768497904348</v>
      </c>
      <c r="T933" s="29">
        <f t="shared" ca="1" si="389"/>
        <v>134165104.25852384</v>
      </c>
      <c r="U933" s="29">
        <f t="shared" ca="1" si="390"/>
        <v>57334.501775135206</v>
      </c>
      <c r="W933" s="29">
        <f ca="1">Kp*(AB933+AC933*OnebyTi+Td*(AB933-AB932))</f>
        <v>449.13776974864481</v>
      </c>
      <c r="X933" s="29">
        <f t="shared" ca="1" si="403"/>
        <v>2088.9817396661342</v>
      </c>
      <c r="Y933" s="29">
        <f t="shared" ca="1" si="404"/>
        <v>2125.6953257414993</v>
      </c>
      <c r="Z933" s="29">
        <f t="shared" ca="1" si="405"/>
        <v>1304.731283746471</v>
      </c>
      <c r="AA933" s="29">
        <f t="shared" ca="1" si="406"/>
        <v>402.04019191689224</v>
      </c>
      <c r="AB933" s="29">
        <f t="shared" ca="1" si="391"/>
        <v>-401.04019191689224</v>
      </c>
      <c r="AC933" s="29">
        <f t="shared" ca="1" si="392"/>
        <v>1903.5859474999988</v>
      </c>
      <c r="AD933" s="29">
        <f t="shared" ca="1" si="393"/>
        <v>7941.5863553102254</v>
      </c>
      <c r="AE933" s="29">
        <f t="shared" ca="1" si="394"/>
        <v>2871656.572437535</v>
      </c>
      <c r="AF933" s="29">
        <f t="shared" ca="1" si="395"/>
        <v>223281046895.90033</v>
      </c>
      <c r="AH933" s="29">
        <f t="shared" ca="1" si="396"/>
        <v>0.33333333333250126</v>
      </c>
      <c r="AI933" s="29">
        <f t="shared" ca="1" si="397"/>
        <v>1.0000000000021003</v>
      </c>
    </row>
    <row r="934" spans="1:35" x14ac:dyDescent="0.25">
      <c r="A934" s="29">
        <v>92.1999999999978</v>
      </c>
      <c r="B934" s="29">
        <f t="shared" si="398"/>
        <v>1</v>
      </c>
      <c r="C934" s="29">
        <f t="shared" si="399"/>
        <v>0</v>
      </c>
      <c r="E934" s="29">
        <f ca="1">Kp*(G934+H934*OnebyTi+Td*(G934-G933))</f>
        <v>0.33333333333252213</v>
      </c>
      <c r="F934" s="29">
        <f t="shared" ca="1" si="400"/>
        <v>1.0000000000020457</v>
      </c>
      <c r="G934" s="29">
        <f t="shared" ca="1" si="380"/>
        <v>-2.0456969451743134E-12</v>
      </c>
      <c r="H934" s="29">
        <f t="shared" ca="1" si="381"/>
        <v>0.22222222222986421</v>
      </c>
      <c r="I934" s="29">
        <f t="shared" ca="1" si="382"/>
        <v>2.2575913032001242</v>
      </c>
      <c r="J934" s="29">
        <f t="shared" ca="1" si="383"/>
        <v>1.2398322971779099</v>
      </c>
      <c r="K934" s="29">
        <f t="shared" ca="1" si="384"/>
        <v>5.4839227138746693</v>
      </c>
      <c r="M934" s="29">
        <f ca="1">Kp*(Q934+R934*OnebyTi+Td*(Q934-Q933))</f>
        <v>-40629.626988915283</v>
      </c>
      <c r="N934" s="29">
        <f t="shared" ca="1" si="401"/>
        <v>-21543.4401586268</v>
      </c>
      <c r="O934" s="27">
        <f t="shared" ca="1" si="385"/>
        <v>-2587.3655901537618</v>
      </c>
      <c r="P934" s="27">
        <f t="shared" ca="1" si="402"/>
        <v>4278.1644373595536</v>
      </c>
      <c r="Q934" s="29">
        <f t="shared" ca="1" si="386"/>
        <v>-4277.1644373595536</v>
      </c>
      <c r="R934" s="29">
        <f t="shared" ca="1" si="387"/>
        <v>-9977.7602431719752</v>
      </c>
      <c r="S934" s="29">
        <f t="shared" ca="1" si="388"/>
        <v>46672.484941640301</v>
      </c>
      <c r="T934" s="29">
        <f t="shared" ca="1" si="389"/>
        <v>135994517.82094517</v>
      </c>
      <c r="U934" s="29">
        <f t="shared" ca="1" si="390"/>
        <v>57864.798436113124</v>
      </c>
      <c r="W934" s="29">
        <f ca="1">Kp*(AB934+AC934*OnebyTi+Td*(AB934-AB933))</f>
        <v>118.22944207447563</v>
      </c>
      <c r="X934" s="27">
        <f t="shared" ca="1" si="403"/>
        <v>2000.2437225205817</v>
      </c>
      <c r="Y934" s="27">
        <f t="shared" ca="1" si="404"/>
        <v>2123.9047830199611</v>
      </c>
      <c r="Z934" s="27">
        <f t="shared" ca="1" si="405"/>
        <v>1344.7701725387885</v>
      </c>
      <c r="AA934" s="27">
        <f t="shared" ca="1" si="406"/>
        <v>446.06495596349964</v>
      </c>
      <c r="AB934" s="29">
        <f t="shared" ca="1" si="391"/>
        <v>-445.06495596349964</v>
      </c>
      <c r="AC934" s="29">
        <f t="shared" ca="1" si="392"/>
        <v>1859.079451903649</v>
      </c>
      <c r="AD934" s="29">
        <f t="shared" ca="1" si="393"/>
        <v>7986.0928509065752</v>
      </c>
      <c r="AE934" s="29">
        <f t="shared" ca="1" si="394"/>
        <v>2891464.853940214</v>
      </c>
      <c r="AF934" s="29">
        <f t="shared" ca="1" si="395"/>
        <v>229333686304.42596</v>
      </c>
      <c r="AH934" s="29">
        <f t="shared" ca="1" si="396"/>
        <v>0.33333333333252213</v>
      </c>
      <c r="AI934" s="29">
        <f t="shared" ca="1" si="397"/>
        <v>1.0000000000020457</v>
      </c>
    </row>
    <row r="935" spans="1:35" x14ac:dyDescent="0.25">
      <c r="A935" s="29">
        <v>92.299999999997794</v>
      </c>
      <c r="B935" s="29">
        <f t="shared" si="398"/>
        <v>1</v>
      </c>
      <c r="C935" s="29">
        <f t="shared" si="399"/>
        <v>0</v>
      </c>
      <c r="E935" s="29">
        <f ca="1">Kp*(G935+H935*OnebyTi+Td*(G935-G934))</f>
        <v>0.333333333332543</v>
      </c>
      <c r="F935" s="27">
        <f t="shared" ca="1" si="400"/>
        <v>1.0000000000019924</v>
      </c>
      <c r="G935" s="29">
        <f t="shared" ca="1" si="380"/>
        <v>-1.9924062399923059E-12</v>
      </c>
      <c r="H935" s="29">
        <f t="shared" ca="1" si="381"/>
        <v>0.22222222222966498</v>
      </c>
      <c r="I935" s="29">
        <f t="shared" ca="1" si="382"/>
        <v>2.2575913032003236</v>
      </c>
      <c r="J935" s="29">
        <f t="shared" ca="1" si="383"/>
        <v>1.2398322971779099</v>
      </c>
      <c r="K935" s="29">
        <f t="shared" ca="1" si="384"/>
        <v>5.4839227138930591</v>
      </c>
      <c r="M935" s="29">
        <f ca="1">Kp*(Q935+R935*OnebyTi+Td*(Q935-Q934))</f>
        <v>-39548.057707432781</v>
      </c>
      <c r="N935" s="27">
        <f t="shared" ca="1" si="401"/>
        <v>-22390.245418553379</v>
      </c>
      <c r="O935" s="29">
        <f t="shared" ca="1" si="385"/>
        <v>-3360.9732843728061</v>
      </c>
      <c r="P935" s="29">
        <f t="shared" ca="1" si="402"/>
        <v>3997.978429703222</v>
      </c>
      <c r="Q935" s="29">
        <f t="shared" ca="1" si="386"/>
        <v>-3996.978429703222</v>
      </c>
      <c r="R935" s="29">
        <f t="shared" ca="1" si="387"/>
        <v>-10377.458086142298</v>
      </c>
      <c r="S935" s="29">
        <f t="shared" ca="1" si="388"/>
        <v>47072.182784610624</v>
      </c>
      <c r="T935" s="29">
        <f t="shared" ca="1" si="389"/>
        <v>137592101.47769645</v>
      </c>
      <c r="U935" s="29">
        <f t="shared" ca="1" si="390"/>
        <v>58360.356730940075</v>
      </c>
      <c r="W935" s="29">
        <f ca="1">Kp*(AB935+AC935*OnebyTi+Td*(AB935-AB934))</f>
        <v>-218.08708061206107</v>
      </c>
      <c r="X935" s="29">
        <f t="shared" ca="1" si="403"/>
        <v>1906.150355792978</v>
      </c>
      <c r="Y935" s="29">
        <f t="shared" ca="1" si="404"/>
        <v>2117.8737619325543</v>
      </c>
      <c r="Z935" s="29">
        <f t="shared" ca="1" si="405"/>
        <v>1382.7690158833673</v>
      </c>
      <c r="AA935" s="29">
        <f t="shared" ca="1" si="406"/>
        <v>489.89532658008693</v>
      </c>
      <c r="AB935" s="29">
        <f t="shared" ca="1" si="391"/>
        <v>-488.89532658008693</v>
      </c>
      <c r="AC935" s="29">
        <f t="shared" ca="1" si="392"/>
        <v>1810.1899192456403</v>
      </c>
      <c r="AD935" s="29">
        <f t="shared" ca="1" si="393"/>
        <v>8034.9823835645839</v>
      </c>
      <c r="AE935" s="29">
        <f t="shared" ca="1" si="394"/>
        <v>2915366.717975399</v>
      </c>
      <c r="AF935" s="29">
        <f t="shared" ca="1" si="395"/>
        <v>236060499843.10385</v>
      </c>
      <c r="AH935" s="29">
        <f t="shared" ca="1" si="396"/>
        <v>0.333333333332543</v>
      </c>
      <c r="AI935" s="29">
        <f t="shared" ca="1" si="397"/>
        <v>1.0000000000019924</v>
      </c>
    </row>
    <row r="936" spans="1:35" x14ac:dyDescent="0.25">
      <c r="A936" s="29">
        <v>92.399999999997803</v>
      </c>
      <c r="B936" s="29">
        <f t="shared" si="398"/>
        <v>1</v>
      </c>
      <c r="C936" s="29">
        <f t="shared" si="399"/>
        <v>0</v>
      </c>
      <c r="E936" s="29">
        <f ca="1">Kp*(G936+H936*OnebyTi+Td*(G936-G935))</f>
        <v>0.33333333333256232</v>
      </c>
      <c r="F936" s="29">
        <f t="shared" ca="1" si="400"/>
        <v>1.0000000000019407</v>
      </c>
      <c r="G936" s="29">
        <f t="shared" ca="1" si="380"/>
        <v>-1.9406698470447736E-12</v>
      </c>
      <c r="H936" s="29">
        <f t="shared" ca="1" si="381"/>
        <v>0.22222222222947091</v>
      </c>
      <c r="I936" s="29">
        <f t="shared" ca="1" si="382"/>
        <v>2.2575913032005177</v>
      </c>
      <c r="J936" s="29">
        <f t="shared" ca="1" si="383"/>
        <v>1.2398322971779099</v>
      </c>
      <c r="K936" s="29">
        <f t="shared" ca="1" si="384"/>
        <v>5.4839227139109905</v>
      </c>
      <c r="M936" s="29">
        <f ca="1">Kp*(Q936+R936*OnebyTi+Td*(Q936-Q935))</f>
        <v>-38300.619162349918</v>
      </c>
      <c r="N936" s="29">
        <f t="shared" ca="1" si="401"/>
        <v>-23171.947577223022</v>
      </c>
      <c r="O936" s="27">
        <f t="shared" ca="1" si="385"/>
        <v>-4137.5682109866648</v>
      </c>
      <c r="P936" s="27">
        <f t="shared" ca="1" si="402"/>
        <v>3697.6556151441414</v>
      </c>
      <c r="Q936" s="29">
        <f t="shared" ca="1" si="386"/>
        <v>-3696.6556151441414</v>
      </c>
      <c r="R936" s="29">
        <f t="shared" ca="1" si="387"/>
        <v>-10747.123647656712</v>
      </c>
      <c r="S936" s="29">
        <f t="shared" ca="1" si="388"/>
        <v>47441.848346125036</v>
      </c>
      <c r="T936" s="29">
        <f t="shared" ca="1" si="389"/>
        <v>138958627.75139412</v>
      </c>
      <c r="U936" s="29">
        <f t="shared" ca="1" si="390"/>
        <v>58818.680033260054</v>
      </c>
      <c r="W936" s="29">
        <f ca="1">Kp*(AB936+AC936*OnebyTi+Td*(AB936-AB935))</f>
        <v>-559.22905620334768</v>
      </c>
      <c r="X936" s="27">
        <f t="shared" ca="1" si="403"/>
        <v>1806.80456649454</v>
      </c>
      <c r="Y936" s="27">
        <f t="shared" ca="1" si="404"/>
        <v>2107.5478895684582</v>
      </c>
      <c r="Z936" s="27">
        <f t="shared" ca="1" si="405"/>
        <v>1418.6204974004427</v>
      </c>
      <c r="AA936" s="27">
        <f t="shared" ca="1" si="406"/>
        <v>533.44129025557856</v>
      </c>
      <c r="AB936" s="29">
        <f t="shared" ca="1" si="391"/>
        <v>-532.44129025557856</v>
      </c>
      <c r="AC936" s="29">
        <f t="shared" ca="1" si="392"/>
        <v>1756.9457902200825</v>
      </c>
      <c r="AD936" s="29">
        <f t="shared" ca="1" si="393"/>
        <v>8088.2265125901413</v>
      </c>
      <c r="AE936" s="29">
        <f t="shared" ca="1" si="394"/>
        <v>2943716.0907323016</v>
      </c>
      <c r="AF936" s="29">
        <f t="shared" ca="1" si="395"/>
        <v>243459230948.31354</v>
      </c>
      <c r="AH936" s="29">
        <f t="shared" ca="1" si="396"/>
        <v>0.33333333333256232</v>
      </c>
      <c r="AI936" s="29">
        <f t="shared" ca="1" si="397"/>
        <v>1.0000000000019407</v>
      </c>
    </row>
    <row r="937" spans="1:35" x14ac:dyDescent="0.25">
      <c r="A937" s="29">
        <v>92.499999999997797</v>
      </c>
      <c r="B937" s="29">
        <f t="shared" si="398"/>
        <v>1</v>
      </c>
      <c r="C937" s="29">
        <f t="shared" si="399"/>
        <v>0</v>
      </c>
      <c r="E937" s="29">
        <f ca="1">Kp*(G937+H937*OnebyTi+Td*(G937-G936))</f>
        <v>0.33333333333258125</v>
      </c>
      <c r="F937" s="27">
        <f t="shared" ca="1" si="400"/>
        <v>1.0000000000018903</v>
      </c>
      <c r="G937" s="29">
        <f t="shared" ca="1" si="380"/>
        <v>-1.8902657217267915E-12</v>
      </c>
      <c r="H937" s="29">
        <f t="shared" ca="1" si="381"/>
        <v>0.2222222222292819</v>
      </c>
      <c r="I937" s="29">
        <f t="shared" ca="1" si="382"/>
        <v>2.2575913032007069</v>
      </c>
      <c r="J937" s="29">
        <f t="shared" ca="1" si="383"/>
        <v>1.2398322971779099</v>
      </c>
      <c r="K937" s="29">
        <f t="shared" ca="1" si="384"/>
        <v>5.4839227139284752</v>
      </c>
      <c r="M937" s="29">
        <f ca="1">Kp*(Q937+R937*OnebyTi+Td*(Q937-Q936))</f>
        <v>-36888.595115824282</v>
      </c>
      <c r="N937" s="27">
        <f t="shared" ca="1" si="401"/>
        <v>-23884.404951628803</v>
      </c>
      <c r="O937" s="29">
        <f t="shared" ca="1" si="385"/>
        <v>-4914.3715665133896</v>
      </c>
      <c r="P937" s="29">
        <f t="shared" ca="1" si="402"/>
        <v>3377.8958771283278</v>
      </c>
      <c r="Q937" s="29">
        <f t="shared" ca="1" si="386"/>
        <v>-3376.8958771283278</v>
      </c>
      <c r="R937" s="29">
        <f t="shared" ca="1" si="387"/>
        <v>-11084.813235369546</v>
      </c>
      <c r="S937" s="29">
        <f t="shared" ca="1" si="388"/>
        <v>47779.53793383787</v>
      </c>
      <c r="T937" s="29">
        <f t="shared" ca="1" si="389"/>
        <v>140098970.32789075</v>
      </c>
      <c r="U937" s="29">
        <f t="shared" ca="1" si="390"/>
        <v>59237.35849052712</v>
      </c>
      <c r="W937" s="29">
        <f ca="1">Kp*(AB937+AC937*OnebyTi+Td*(AB937-AB936))</f>
        <v>-904.59505075929326</v>
      </c>
      <c r="X937" s="29">
        <f t="shared" ca="1" si="403"/>
        <v>1702.3213142276877</v>
      </c>
      <c r="Y937" s="29">
        <f t="shared" ca="1" si="404"/>
        <v>2092.8804646245758</v>
      </c>
      <c r="Z937" s="29">
        <f t="shared" ca="1" si="405"/>
        <v>1452.2198827936991</v>
      </c>
      <c r="AA937" s="29">
        <f t="shared" ca="1" si="406"/>
        <v>576.61198960803529</v>
      </c>
      <c r="AB937" s="29">
        <f t="shared" ca="1" si="391"/>
        <v>-575.61198960803529</v>
      </c>
      <c r="AC937" s="29">
        <f t="shared" ca="1" si="392"/>
        <v>1699.384591259279</v>
      </c>
      <c r="AD937" s="29">
        <f t="shared" ca="1" si="393"/>
        <v>8145.7877115509446</v>
      </c>
      <c r="AE937" s="29">
        <f t="shared" ca="1" si="394"/>
        <v>2976849.0069903536</v>
      </c>
      <c r="AF937" s="29">
        <f t="shared" ca="1" si="395"/>
        <v>251523495653.56097</v>
      </c>
      <c r="AH937" s="29">
        <f t="shared" ca="1" si="396"/>
        <v>0.33333333333258125</v>
      </c>
      <c r="AI937" s="29">
        <f t="shared" ca="1" si="397"/>
        <v>1.0000000000018903</v>
      </c>
    </row>
    <row r="938" spans="1:35" x14ac:dyDescent="0.25">
      <c r="A938" s="29">
        <v>92.599999999997806</v>
      </c>
      <c r="B938" s="29">
        <f t="shared" si="398"/>
        <v>1</v>
      </c>
      <c r="C938" s="29">
        <f t="shared" si="399"/>
        <v>0</v>
      </c>
      <c r="E938" s="29">
        <f ca="1">Kp*(G938+H938*OnebyTi+Td*(G938-G937))</f>
        <v>0.33333333333260085</v>
      </c>
      <c r="F938" s="29">
        <f t="shared" ca="1" si="400"/>
        <v>1.000000000001841</v>
      </c>
      <c r="G938" s="29">
        <f t="shared" ca="1" si="380"/>
        <v>-1.8409718194334346E-12</v>
      </c>
      <c r="H938" s="29">
        <f t="shared" ca="1" si="381"/>
        <v>0.22222222222909779</v>
      </c>
      <c r="I938" s="29">
        <f t="shared" ca="1" si="382"/>
        <v>2.2575913032008912</v>
      </c>
      <c r="J938" s="29">
        <f t="shared" ca="1" si="383"/>
        <v>1.2398322971779099</v>
      </c>
      <c r="K938" s="29">
        <f t="shared" ca="1" si="384"/>
        <v>5.4839227139455229</v>
      </c>
      <c r="M938" s="29">
        <f ca="1">Kp*(Q938+R938*OnebyTi+Td*(Q938-Q937))</f>
        <v>-35313.896089940426</v>
      </c>
      <c r="N938" s="29">
        <f t="shared" ca="1" si="401"/>
        <v>-24523.647124247105</v>
      </c>
      <c r="O938" s="29">
        <f t="shared" ca="1" si="385"/>
        <v>-5688.5489276177232</v>
      </c>
      <c r="P938" s="29">
        <f t="shared" ca="1" si="402"/>
        <v>3039.4839409570905</v>
      </c>
      <c r="Q938" s="29">
        <f t="shared" ca="1" si="386"/>
        <v>-3038.4839409570905</v>
      </c>
      <c r="R938" s="29">
        <f t="shared" ca="1" si="387"/>
        <v>-11388.661629465254</v>
      </c>
      <c r="S938" s="29">
        <f t="shared" ca="1" si="388"/>
        <v>48083.386327933578</v>
      </c>
      <c r="T938" s="29">
        <f t="shared" ca="1" si="389"/>
        <v>141022208.79383618</v>
      </c>
      <c r="U938" s="29">
        <f t="shared" ca="1" si="390"/>
        <v>59614.07954297262</v>
      </c>
      <c r="W938" s="29">
        <f ca="1">Kp*(AB938+AC938*OnebyTi+Td*(AB938-AB937))</f>
        <v>-1253.5658395041487</v>
      </c>
      <c r="X938" s="29">
        <f t="shared" ca="1" si="403"/>
        <v>1592.8275513165006</v>
      </c>
      <c r="Y938" s="29">
        <f t="shared" ca="1" si="404"/>
        <v>2073.8326700932075</v>
      </c>
      <c r="Z938" s="29">
        <f t="shared" ca="1" si="405"/>
        <v>1483.4652680692982</v>
      </c>
      <c r="AA938" s="29">
        <f t="shared" ca="1" si="406"/>
        <v>619.31589047041746</v>
      </c>
      <c r="AB938" s="29">
        <f t="shared" ca="1" si="391"/>
        <v>-618.31589047041746</v>
      </c>
      <c r="AC938" s="29">
        <f t="shared" ca="1" si="392"/>
        <v>1637.5530022122373</v>
      </c>
      <c r="AD938" s="29">
        <f t="shared" ca="1" si="393"/>
        <v>8207.6193005979858</v>
      </c>
      <c r="AE938" s="29">
        <f t="shared" ca="1" si="394"/>
        <v>3015080.4610311761</v>
      </c>
      <c r="AF938" s="29">
        <f t="shared" ca="1" si="395"/>
        <v>260243122914.20758</v>
      </c>
      <c r="AH938" s="29">
        <f t="shared" ca="1" si="396"/>
        <v>0.33333333333260085</v>
      </c>
      <c r="AI938" s="29">
        <f t="shared" ca="1" si="397"/>
        <v>1.000000000001841</v>
      </c>
    </row>
    <row r="939" spans="1:35" x14ac:dyDescent="0.25">
      <c r="A939" s="29">
        <v>92.6999999999978</v>
      </c>
      <c r="B939" s="29">
        <f t="shared" si="398"/>
        <v>1</v>
      </c>
      <c r="C939" s="29">
        <f t="shared" si="399"/>
        <v>0</v>
      </c>
      <c r="E939" s="29">
        <f ca="1">Kp*(G939+H939*OnebyTi+Td*(G939-G938))</f>
        <v>0.33333333333261966</v>
      </c>
      <c r="F939" s="27">
        <f t="shared" ca="1" si="400"/>
        <v>1.000000000001793</v>
      </c>
      <c r="G939" s="29">
        <f t="shared" ca="1" si="380"/>
        <v>-1.7930101847696278E-12</v>
      </c>
      <c r="H939" s="29">
        <f t="shared" ca="1" si="381"/>
        <v>0.22222222222891849</v>
      </c>
      <c r="I939" s="29">
        <f t="shared" ca="1" si="382"/>
        <v>2.2575913032010706</v>
      </c>
      <c r="J939" s="29">
        <f t="shared" ca="1" si="383"/>
        <v>1.2398322971779099</v>
      </c>
      <c r="K939" s="29">
        <f t="shared" ca="1" si="384"/>
        <v>5.4839227139621443</v>
      </c>
      <c r="M939" s="29">
        <f ca="1">Kp*(Q939+R939*OnebyTi+Td*(Q939-Q938))</f>
        <v>-33579.064758708671</v>
      </c>
      <c r="N939" s="27">
        <f t="shared" ca="1" si="401"/>
        <v>-25085.892832514302</v>
      </c>
      <c r="O939" s="27">
        <f t="shared" ca="1" si="385"/>
        <v>-6457.2195104248603</v>
      </c>
      <c r="P939" s="27">
        <f t="shared" ca="1" si="402"/>
        <v>2683.2881812212663</v>
      </c>
      <c r="Q939" s="29">
        <f t="shared" ca="1" si="386"/>
        <v>-2682.2881812212663</v>
      </c>
      <c r="R939" s="29">
        <f t="shared" ca="1" si="387"/>
        <v>-11656.890447587381</v>
      </c>
      <c r="S939" s="29">
        <f t="shared" ca="1" si="388"/>
        <v>48351.615146055708</v>
      </c>
      <c r="T939" s="29">
        <f t="shared" ca="1" si="389"/>
        <v>141741675.7825481</v>
      </c>
      <c r="U939" s="29">
        <f t="shared" ca="1" si="390"/>
        <v>59946.638294714292</v>
      </c>
      <c r="W939" s="29">
        <f ca="1">Kp*(AB939+AC939*OnebyTi+Td*(AB939-AB938))</f>
        <v>-1605.5053572212214</v>
      </c>
      <c r="X939" s="27">
        <f t="shared" ca="1" si="403"/>
        <v>1478.4621585163588</v>
      </c>
      <c r="Y939" s="27">
        <f t="shared" ca="1" si="404"/>
        <v>2050.3737736323651</v>
      </c>
      <c r="Z939" s="27">
        <f t="shared" ca="1" si="405"/>
        <v>1512.2578260220225</v>
      </c>
      <c r="AA939" s="27">
        <f t="shared" ca="1" si="406"/>
        <v>661.46095293326459</v>
      </c>
      <c r="AB939" s="29">
        <f t="shared" ca="1" si="391"/>
        <v>-660.46095293326459</v>
      </c>
      <c r="AC939" s="29">
        <f t="shared" ca="1" si="392"/>
        <v>1571.5069069189108</v>
      </c>
      <c r="AD939" s="29">
        <f t="shared" ca="1" si="393"/>
        <v>8273.6653958913121</v>
      </c>
      <c r="AE939" s="29">
        <f t="shared" ca="1" si="394"/>
        <v>3058701.3280661278</v>
      </c>
      <c r="AF939" s="29">
        <f t="shared" ca="1" si="395"/>
        <v>269604607139.97754</v>
      </c>
      <c r="AH939" s="29">
        <f t="shared" ca="1" si="396"/>
        <v>0.33333333333261966</v>
      </c>
      <c r="AI939" s="29">
        <f t="shared" ca="1" si="397"/>
        <v>1.000000000001793</v>
      </c>
    </row>
    <row r="940" spans="1:35" x14ac:dyDescent="0.25">
      <c r="A940" s="29">
        <v>92.799999999997794</v>
      </c>
      <c r="B940" s="29">
        <f t="shared" si="398"/>
        <v>1</v>
      </c>
      <c r="C940" s="29">
        <f t="shared" si="399"/>
        <v>0</v>
      </c>
      <c r="E940" s="29">
        <f ca="1">Kp*(G940+H940*OnebyTi+Td*(G940-G939))</f>
        <v>0.33333333333263748</v>
      </c>
      <c r="F940" s="29">
        <f t="shared" ca="1" si="400"/>
        <v>1.0000000000017464</v>
      </c>
      <c r="G940" s="29">
        <f t="shared" ca="1" si="380"/>
        <v>-1.7463808177353712E-12</v>
      </c>
      <c r="H940" s="29">
        <f t="shared" ca="1" si="381"/>
        <v>0.22222222222874385</v>
      </c>
      <c r="I940" s="29">
        <f t="shared" ca="1" si="382"/>
        <v>2.2575913032012451</v>
      </c>
      <c r="J940" s="29">
        <f t="shared" ca="1" si="383"/>
        <v>1.2398322971779099</v>
      </c>
      <c r="K940" s="29">
        <f t="shared" ca="1" si="384"/>
        <v>5.4839227139783508</v>
      </c>
      <c r="M940" s="29">
        <f ca="1">Kp*(Q940+R940*OnebyTi+Td*(Q940-Q939))</f>
        <v>-31687.279136547673</v>
      </c>
      <c r="N940" s="29">
        <f t="shared" ca="1" si="401"/>
        <v>-25567.567520275396</v>
      </c>
      <c r="O940" s="29">
        <f t="shared" ca="1" si="385"/>
        <v>-7217.4657820358443</v>
      </c>
      <c r="P940" s="29">
        <f t="shared" ca="1" si="402"/>
        <v>2310.2591000270895</v>
      </c>
      <c r="Q940" s="29">
        <f t="shared" ca="1" si="386"/>
        <v>-2309.2591000270895</v>
      </c>
      <c r="R940" s="29">
        <f t="shared" ca="1" si="387"/>
        <v>-11887.816357590089</v>
      </c>
      <c r="S940" s="29">
        <f t="shared" ca="1" si="388"/>
        <v>48582.541056058421</v>
      </c>
      <c r="T940" s="29">
        <f t="shared" ca="1" si="389"/>
        <v>142274943.5416539</v>
      </c>
      <c r="U940" s="29">
        <f t="shared" ca="1" si="390"/>
        <v>60232.947696190851</v>
      </c>
      <c r="W940" s="29">
        <f ca="1">Kp*(AB940+AC940*OnebyTi+Td*(AB940-AB939))</f>
        <v>-1959.7616969324306</v>
      </c>
      <c r="X940" s="29">
        <f t="shared" ca="1" si="403"/>
        <v>1359.37585604828</v>
      </c>
      <c r="Y940" s="29">
        <f t="shared" ca="1" si="404"/>
        <v>2022.4813150284313</v>
      </c>
      <c r="Z940" s="29">
        <f t="shared" ca="1" si="405"/>
        <v>1538.5020504723225</v>
      </c>
      <c r="AA940" s="29">
        <f t="shared" ca="1" si="406"/>
        <v>702.95480606679621</v>
      </c>
      <c r="AB940" s="29">
        <f t="shared" ca="1" si="391"/>
        <v>-701.95480606679621</v>
      </c>
      <c r="AC940" s="29">
        <f t="shared" ca="1" si="392"/>
        <v>1501.3114263122311</v>
      </c>
      <c r="AD940" s="29">
        <f t="shared" ca="1" si="393"/>
        <v>8343.8608764979908</v>
      </c>
      <c r="AE940" s="29">
        <f t="shared" ca="1" si="394"/>
        <v>3107975.3830421553</v>
      </c>
      <c r="AF940" s="29">
        <f t="shared" ca="1" si="395"/>
        <v>279591665180.17212</v>
      </c>
      <c r="AH940" s="29">
        <f t="shared" ca="1" si="396"/>
        <v>0.33333333333263748</v>
      </c>
      <c r="AI940" s="29">
        <f t="shared" ca="1" si="397"/>
        <v>1.0000000000017464</v>
      </c>
    </row>
    <row r="941" spans="1:35" x14ac:dyDescent="0.25">
      <c r="A941" s="29">
        <v>92.899999999997803</v>
      </c>
      <c r="B941" s="29">
        <f t="shared" si="398"/>
        <v>1</v>
      </c>
      <c r="C941" s="29">
        <f t="shared" si="399"/>
        <v>0</v>
      </c>
      <c r="E941" s="29">
        <f ca="1">Kp*(G941+H941*OnebyTi+Td*(G941-G940))</f>
        <v>0.33333333333265547</v>
      </c>
      <c r="F941" s="29">
        <f t="shared" ca="1" si="400"/>
        <v>1.0000000000017009</v>
      </c>
      <c r="G941" s="29">
        <f t="shared" ca="1" si="380"/>
        <v>-1.7008616737257398E-12</v>
      </c>
      <c r="H941" s="29">
        <f t="shared" ca="1" si="381"/>
        <v>0.22222222222857377</v>
      </c>
      <c r="I941" s="29">
        <f t="shared" ca="1" si="382"/>
        <v>2.2575913032014152</v>
      </c>
      <c r="J941" s="29">
        <f t="shared" ca="1" si="383"/>
        <v>1.2398322971779099</v>
      </c>
      <c r="K941" s="29">
        <f t="shared" ca="1" si="384"/>
        <v>5.4839227139941515</v>
      </c>
      <c r="M941" s="29">
        <f ca="1">Kp*(Q941+R941*OnebyTi+Td*(Q941-Q940))</f>
        <v>-29642.3535080984</v>
      </c>
      <c r="N941" s="27">
        <f t="shared" ca="1" si="401"/>
        <v>-25965.320480396142</v>
      </c>
      <c r="O941" s="27">
        <f t="shared" ca="1" si="385"/>
        <v>-7966.3433960759485</v>
      </c>
      <c r="P941" s="27">
        <f t="shared" ca="1" si="402"/>
        <v>1921.4274750753286</v>
      </c>
      <c r="Q941" s="29">
        <f t="shared" ca="1" si="386"/>
        <v>-1920.4274750753286</v>
      </c>
      <c r="R941" s="29">
        <f t="shared" ca="1" si="387"/>
        <v>-12079.859105097621</v>
      </c>
      <c r="S941" s="29">
        <f t="shared" ca="1" si="388"/>
        <v>48774.583803565954</v>
      </c>
      <c r="T941" s="29">
        <f t="shared" ca="1" si="389"/>
        <v>142643747.71035632</v>
      </c>
      <c r="U941" s="29">
        <f t="shared" ca="1" si="390"/>
        <v>60471.048496989475</v>
      </c>
      <c r="W941" s="29">
        <f ca="1">Kp*(AB941+AC941*OnebyTi+Td*(AB941-AB940))</f>
        <v>-2315.6681556364251</v>
      </c>
      <c r="X941" s="27">
        <f t="shared" ca="1" si="403"/>
        <v>1235.7310897484597</v>
      </c>
      <c r="Y941" s="27">
        <f t="shared" ca="1" si="404"/>
        <v>1990.1412801772512</v>
      </c>
      <c r="Z941" s="27">
        <f t="shared" ca="1" si="405"/>
        <v>1562.1059977344451</v>
      </c>
      <c r="AA941" s="27">
        <f t="shared" ca="1" si="406"/>
        <v>743.70492603329626</v>
      </c>
      <c r="AB941" s="29">
        <f t="shared" ca="1" si="391"/>
        <v>-742.70492603329626</v>
      </c>
      <c r="AC941" s="29">
        <f t="shared" ca="1" si="392"/>
        <v>1427.0409337089015</v>
      </c>
      <c r="AD941" s="29">
        <f t="shared" ca="1" si="393"/>
        <v>8418.1313691013202</v>
      </c>
      <c r="AE941" s="29">
        <f t="shared" ca="1" si="394"/>
        <v>3163136.4437575676</v>
      </c>
      <c r="AF941" s="29">
        <f t="shared" ca="1" si="395"/>
        <v>290185886589.40533</v>
      </c>
      <c r="AH941" s="29">
        <f t="shared" ca="1" si="396"/>
        <v>0.33333333333265547</v>
      </c>
      <c r="AI941" s="29">
        <f t="shared" ca="1" si="397"/>
        <v>1.0000000000017009</v>
      </c>
    </row>
    <row r="942" spans="1:35" x14ac:dyDescent="0.25">
      <c r="A942" s="29">
        <v>92.999999999997797</v>
      </c>
      <c r="B942" s="29">
        <f t="shared" si="398"/>
        <v>1</v>
      </c>
      <c r="C942" s="29">
        <f t="shared" si="399"/>
        <v>0</v>
      </c>
      <c r="E942" s="29">
        <f ca="1">Kp*(G942+H942*OnebyTi+Td*(G942-G941))</f>
        <v>0.33333333333267345</v>
      </c>
      <c r="F942" s="27">
        <f t="shared" ca="1" si="400"/>
        <v>1.0000000000016565</v>
      </c>
      <c r="G942" s="29">
        <f t="shared" ca="1" si="380"/>
        <v>-1.6564527527407336E-12</v>
      </c>
      <c r="H942" s="29">
        <f t="shared" ca="1" si="381"/>
        <v>0.22222222222840812</v>
      </c>
      <c r="I942" s="29">
        <f t="shared" ca="1" si="382"/>
        <v>2.2575913032015809</v>
      </c>
      <c r="J942" s="29">
        <f t="shared" ca="1" si="383"/>
        <v>1.2398322971779099</v>
      </c>
      <c r="K942" s="29">
        <f t="shared" ca="1" si="384"/>
        <v>5.483922714009557</v>
      </c>
      <c r="M942" s="29">
        <f ca="1">Kp*(Q942+R942*OnebyTi+Td*(Q942-Q941))</f>
        <v>-27448.737051382086</v>
      </c>
      <c r="N942" s="29">
        <f t="shared" ca="1" si="401"/>
        <v>-26276.041517826266</v>
      </c>
      <c r="O942" s="29">
        <f t="shared" ca="1" si="385"/>
        <v>-8700.8914223672364</v>
      </c>
      <c r="P942" s="29">
        <f t="shared" ca="1" si="402"/>
        <v>1517.9021778431952</v>
      </c>
      <c r="Q942" s="29">
        <f t="shared" ca="1" si="386"/>
        <v>-1516.9021778431952</v>
      </c>
      <c r="R942" s="29">
        <f t="shared" ca="1" si="387"/>
        <v>-12231.549322881941</v>
      </c>
      <c r="S942" s="29">
        <f t="shared" ca="1" si="388"/>
        <v>48926.274021350277</v>
      </c>
      <c r="T942" s="29">
        <f t="shared" ca="1" si="389"/>
        <v>142873846.93207088</v>
      </c>
      <c r="U942" s="29">
        <f t="shared" ca="1" si="390"/>
        <v>60659.118928164426</v>
      </c>
      <c r="W942" s="29">
        <f ca="1">Kp*(AB942+AC942*OnebyTi+Td*(AB942-AB941))</f>
        <v>-2672.5443257664192</v>
      </c>
      <c r="X942" s="29">
        <f t="shared" ca="1" si="403"/>
        <v>1107.7018921696124</v>
      </c>
      <c r="Y942" s="29">
        <f t="shared" ca="1" si="404"/>
        <v>1953.3482610275132</v>
      </c>
      <c r="Z942" s="29">
        <f t="shared" ca="1" si="405"/>
        <v>1582.9815247931801</v>
      </c>
      <c r="AA942" s="29">
        <f t="shared" ca="1" si="406"/>
        <v>783.61881728939375</v>
      </c>
      <c r="AB942" s="29">
        <f t="shared" ca="1" si="391"/>
        <v>-782.61881728939375</v>
      </c>
      <c r="AC942" s="29">
        <f t="shared" ca="1" si="392"/>
        <v>1348.7790519799621</v>
      </c>
      <c r="AD942" s="29">
        <f t="shared" ca="1" si="393"/>
        <v>8496.3932508302587</v>
      </c>
      <c r="AE942" s="29">
        <f t="shared" ca="1" si="394"/>
        <v>3224385.6650751126</v>
      </c>
      <c r="AF942" s="29">
        <f t="shared" ca="1" si="395"/>
        <v>301367462700.16168</v>
      </c>
      <c r="AH942" s="29">
        <f t="shared" ca="1" si="396"/>
        <v>0.33333333333267345</v>
      </c>
      <c r="AI942" s="29">
        <f t="shared" ca="1" si="397"/>
        <v>1.0000000000016565</v>
      </c>
    </row>
    <row r="943" spans="1:35" x14ac:dyDescent="0.25">
      <c r="A943" s="29">
        <v>93.099999999997806</v>
      </c>
      <c r="B943" s="29">
        <f t="shared" si="398"/>
        <v>1</v>
      </c>
      <c r="C943" s="29">
        <f t="shared" si="399"/>
        <v>0</v>
      </c>
      <c r="E943" s="29">
        <f ca="1">Kp*(G943+H943*OnebyTi+Td*(G943-G942))</f>
        <v>0.33333333333269127</v>
      </c>
      <c r="F943" s="29">
        <f t="shared" ca="1" si="400"/>
        <v>1.0000000000016132</v>
      </c>
      <c r="G943" s="29">
        <f t="shared" ca="1" si="380"/>
        <v>-1.6131540547803525E-12</v>
      </c>
      <c r="H943" s="29">
        <f t="shared" ca="1" si="381"/>
        <v>0.22222222222824681</v>
      </c>
      <c r="I943" s="29">
        <f t="shared" ca="1" si="382"/>
        <v>2.2575913032017421</v>
      </c>
      <c r="J943" s="29">
        <f t="shared" ca="1" si="383"/>
        <v>1.2398322971779099</v>
      </c>
      <c r="K943" s="29">
        <f t="shared" ca="1" si="384"/>
        <v>5.4839227140245752</v>
      </c>
      <c r="M943" s="29">
        <f ca="1">Kp*(Q943+R943*OnebyTi+Td*(Q943-Q942))</f>
        <v>-25111.510113795914</v>
      </c>
      <c r="N943" s="27">
        <f t="shared" ca="1" si="401"/>
        <v>-26496.87706275774</v>
      </c>
      <c r="O943" s="29">
        <f t="shared" ca="1" si="385"/>
        <v>-9418.1428391513</v>
      </c>
      <c r="P943" s="29">
        <f t="shared" ca="1" si="402"/>
        <v>1100.8676633289429</v>
      </c>
      <c r="Q943" s="29">
        <f t="shared" ca="1" si="386"/>
        <v>-1099.8676633289429</v>
      </c>
      <c r="R943" s="29">
        <f t="shared" ca="1" si="387"/>
        <v>-12341.536089214836</v>
      </c>
      <c r="S943" s="29">
        <f t="shared" ca="1" si="388"/>
        <v>49036.260787683168</v>
      </c>
      <c r="T943" s="29">
        <f t="shared" ca="1" si="389"/>
        <v>142994817.81975454</v>
      </c>
      <c r="U943" s="29">
        <f t="shared" ca="1" si="390"/>
        <v>60795.484073326108</v>
      </c>
      <c r="W943" s="29">
        <f ca="1">Kp*(AB943+AC943*OnebyTi+Td*(AB943-AB942))</f>
        <v>-3029.6972309172352</v>
      </c>
      <c r="X943" s="29">
        <f t="shared" ca="1" si="403"/>
        <v>975.47371851786477</v>
      </c>
      <c r="Y943" s="29">
        <f t="shared" ca="1" si="404"/>
        <v>1912.1056009494318</v>
      </c>
      <c r="Z943" s="29">
        <f t="shared" ca="1" si="405"/>
        <v>1601.0445236651208</v>
      </c>
      <c r="AA943" s="29">
        <f t="shared" ca="1" si="406"/>
        <v>822.60419656702084</v>
      </c>
      <c r="AB943" s="29">
        <f t="shared" ca="1" si="391"/>
        <v>-821.60419656702084</v>
      </c>
      <c r="AC943" s="29">
        <f t="shared" ca="1" si="392"/>
        <v>1266.61863232326</v>
      </c>
      <c r="AD943" s="29">
        <f t="shared" ca="1" si="393"/>
        <v>8578.553670486961</v>
      </c>
      <c r="AE943" s="29">
        <f t="shared" ca="1" si="394"/>
        <v>3291889.0106567666</v>
      </c>
      <c r="AF943" s="29">
        <f t="shared" ca="1" si="395"/>
        <v>313115976940.96637</v>
      </c>
      <c r="AH943" s="29">
        <f t="shared" ca="1" si="396"/>
        <v>0.33333333333269127</v>
      </c>
      <c r="AI943" s="29">
        <f t="shared" ca="1" si="397"/>
        <v>1.0000000000016132</v>
      </c>
    </row>
    <row r="944" spans="1:35" x14ac:dyDescent="0.25">
      <c r="A944" s="29">
        <v>93.1999999999978</v>
      </c>
      <c r="B944" s="29">
        <f t="shared" si="398"/>
        <v>1</v>
      </c>
      <c r="C944" s="29">
        <f t="shared" si="399"/>
        <v>0</v>
      </c>
      <c r="E944" s="29">
        <f ca="1">Kp*(G944+H944*OnebyTi+Td*(G944-G943))</f>
        <v>0.33333333333270876</v>
      </c>
      <c r="F944" s="27">
        <f t="shared" ca="1" si="400"/>
        <v>1.000000000001571</v>
      </c>
      <c r="G944" s="29">
        <f t="shared" ca="1" si="380"/>
        <v>-1.5709655798445965E-12</v>
      </c>
      <c r="H944" s="29">
        <f t="shared" ca="1" si="381"/>
        <v>0.22222222222808971</v>
      </c>
      <c r="I944" s="29">
        <f t="shared" ca="1" si="382"/>
        <v>2.2575913032018993</v>
      </c>
      <c r="J944" s="29">
        <f t="shared" ca="1" si="383"/>
        <v>1.2398322971779099</v>
      </c>
      <c r="K944" s="29">
        <f t="shared" ca="1" si="384"/>
        <v>5.4839227140392168</v>
      </c>
      <c r="M944" s="29">
        <f ca="1">Kp*(Q944+R944*OnebyTi+Td*(Q944-Q943))</f>
        <v>-22636.378108217741</v>
      </c>
      <c r="N944" s="29">
        <f t="shared" ca="1" si="401"/>
        <v>-26625.245664142512</v>
      </c>
      <c r="O944" s="27">
        <f t="shared" ca="1" si="385"/>
        <v>-10115.135254705421</v>
      </c>
      <c r="P944" s="27">
        <f t="shared" ca="1" si="402"/>
        <v>671.58113404804681</v>
      </c>
      <c r="Q944" s="29">
        <f t="shared" ca="1" si="386"/>
        <v>-670.58113404804681</v>
      </c>
      <c r="R944" s="29">
        <f t="shared" ca="1" si="387"/>
        <v>-12408.594202619641</v>
      </c>
      <c r="S944" s="29">
        <f t="shared" ca="1" si="388"/>
        <v>49103.318901087972</v>
      </c>
      <c r="T944" s="29">
        <f t="shared" ca="1" si="389"/>
        <v>143039785.72548866</v>
      </c>
      <c r="U944" s="29">
        <f t="shared" ca="1" si="390"/>
        <v>60878.624888113205</v>
      </c>
      <c r="W944" s="29">
        <f ca="1">Kp*(AB944+AC944*OnebyTi+Td*(AB944-AB943))</f>
        <v>-3386.4225042805128</v>
      </c>
      <c r="X944" s="27">
        <f t="shared" ca="1" si="403"/>
        <v>839.24325735706395</v>
      </c>
      <c r="Y944" s="27">
        <f t="shared" ca="1" si="404"/>
        <v>1866.4255250122649</v>
      </c>
      <c r="Z944" s="27">
        <f t="shared" ca="1" si="405"/>
        <v>1616.2151514197044</v>
      </c>
      <c r="AA944" s="27">
        <f t="shared" ca="1" si="406"/>
        <v>860.56917931144767</v>
      </c>
      <c r="AB944" s="29">
        <f t="shared" ca="1" si="391"/>
        <v>-859.56917931144767</v>
      </c>
      <c r="AC944" s="29">
        <f t="shared" ca="1" si="392"/>
        <v>1180.6617143921153</v>
      </c>
      <c r="AD944" s="29">
        <f t="shared" ca="1" si="393"/>
        <v>8664.5105884181066</v>
      </c>
      <c r="AE944" s="29">
        <f t="shared" ca="1" si="394"/>
        <v>3365774.9280589824</v>
      </c>
      <c r="AF944" s="29">
        <f t="shared" ca="1" si="395"/>
        <v>325411236063.46075</v>
      </c>
      <c r="AH944" s="29">
        <f t="shared" ca="1" si="396"/>
        <v>0.33333333333270876</v>
      </c>
      <c r="AI944" s="29">
        <f t="shared" ca="1" si="397"/>
        <v>1.000000000001571</v>
      </c>
    </row>
    <row r="945" spans="1:35" x14ac:dyDescent="0.25">
      <c r="A945" s="29">
        <v>93.299999999997794</v>
      </c>
      <c r="B945" s="29">
        <f t="shared" si="398"/>
        <v>1</v>
      </c>
      <c r="C945" s="29">
        <f t="shared" si="399"/>
        <v>0</v>
      </c>
      <c r="E945" s="29">
        <f ca="1">Kp*(G945+H945*OnebyTi+Td*(G945-G944))</f>
        <v>0.33333333333272575</v>
      </c>
      <c r="F945" s="29">
        <f t="shared" ca="1" si="400"/>
        <v>1.0000000000015299</v>
      </c>
      <c r="G945" s="29">
        <f t="shared" ca="1" si="380"/>
        <v>-1.5298873279334657E-12</v>
      </c>
      <c r="H945" s="29">
        <f t="shared" ca="1" si="381"/>
        <v>0.22222222222793672</v>
      </c>
      <c r="I945" s="29">
        <f t="shared" ca="1" si="382"/>
        <v>2.2575913032020525</v>
      </c>
      <c r="J945" s="29">
        <f t="shared" ca="1" si="383"/>
        <v>1.2398322971779099</v>
      </c>
      <c r="K945" s="29">
        <f t="shared" ca="1" si="384"/>
        <v>5.4839227140534907</v>
      </c>
      <c r="M945" s="29">
        <f ca="1">Kp*(Q945+R945*OnebyTi+Td*(Q945-Q944))</f>
        <v>-20029.66300454102</v>
      </c>
      <c r="N945" s="27">
        <f t="shared" ca="1" si="401"/>
        <v>-26658.852794721708</v>
      </c>
      <c r="O945" s="29">
        <f t="shared" ca="1" si="385"/>
        <v>-10788.921823702618</v>
      </c>
      <c r="P945" s="29">
        <f t="shared" ca="1" si="402"/>
        <v>231.36938221326119</v>
      </c>
      <c r="Q945" s="29">
        <f t="shared" ca="1" si="386"/>
        <v>-230.36938221326119</v>
      </c>
      <c r="R945" s="29">
        <f t="shared" ca="1" si="387"/>
        <v>-12431.631140840967</v>
      </c>
      <c r="S945" s="29">
        <f t="shared" ca="1" si="388"/>
        <v>49126.355839309297</v>
      </c>
      <c r="T945" s="29">
        <f t="shared" ca="1" si="389"/>
        <v>143045092.7307148</v>
      </c>
      <c r="U945" s="29">
        <f t="shared" ca="1" si="390"/>
        <v>60907.1868281481</v>
      </c>
      <c r="W945" s="29">
        <f ca="1">Kp*(AB945+AC945*OnebyTi+Td*(AB945-AB944))</f>
        <v>-3742.0056081178677</v>
      </c>
      <c r="X945" s="29">
        <f t="shared" ca="1" si="403"/>
        <v>699.21821606136825</v>
      </c>
      <c r="Y945" s="29">
        <f t="shared" ca="1" si="404"/>
        <v>1816.3292546760592</v>
      </c>
      <c r="Z945" s="29">
        <f t="shared" ca="1" si="405"/>
        <v>1628.4180553357048</v>
      </c>
      <c r="AA945" s="29">
        <f t="shared" ca="1" si="406"/>
        <v>897.42246824488473</v>
      </c>
      <c r="AB945" s="29">
        <f t="shared" ca="1" si="391"/>
        <v>-896.42246824488473</v>
      </c>
      <c r="AC945" s="29">
        <f t="shared" ca="1" si="392"/>
        <v>1091.0194675676269</v>
      </c>
      <c r="AD945" s="29">
        <f t="shared" ca="1" si="393"/>
        <v>8754.1528352425958</v>
      </c>
      <c r="AE945" s="29">
        <f t="shared" ca="1" si="394"/>
        <v>3446132.2522164076</v>
      </c>
      <c r="AF945" s="29">
        <f t="shared" ca="1" si="395"/>
        <v>338234119573.05933</v>
      </c>
      <c r="AH945" s="29">
        <f t="shared" ca="1" si="396"/>
        <v>0.33333333333272575</v>
      </c>
      <c r="AI945" s="29">
        <f t="shared" ca="1" si="397"/>
        <v>1.0000000000015299</v>
      </c>
    </row>
    <row r="946" spans="1:35" x14ac:dyDescent="0.25">
      <c r="A946" s="29">
        <v>93.399999999997803</v>
      </c>
      <c r="B946" s="29">
        <f t="shared" si="398"/>
        <v>1</v>
      </c>
      <c r="C946" s="29">
        <f t="shared" si="399"/>
        <v>0</v>
      </c>
      <c r="E946" s="29">
        <f ca="1">Kp*(G946+H946*OnebyTi+Td*(G946-G945))</f>
        <v>0.33333333333274207</v>
      </c>
      <c r="F946" s="27">
        <f t="shared" ca="1" si="400"/>
        <v>1.0000000000014899</v>
      </c>
      <c r="G946" s="29">
        <f t="shared" ca="1" si="380"/>
        <v>-1.4899192990469601E-12</v>
      </c>
      <c r="H946" s="29">
        <f t="shared" ca="1" si="381"/>
        <v>0.22222222222778773</v>
      </c>
      <c r="I946" s="29">
        <f t="shared" ca="1" si="382"/>
        <v>2.2575913032022017</v>
      </c>
      <c r="J946" s="29">
        <f t="shared" ca="1" si="383"/>
        <v>1.2398322971779099</v>
      </c>
      <c r="K946" s="29">
        <f t="shared" ca="1" si="384"/>
        <v>5.4839227140674067</v>
      </c>
      <c r="M946" s="29">
        <f ca="1">Kp*(Q946+R946*OnebyTi+Td*(Q946-Q945))</f>
        <v>-17298.292400260783</v>
      </c>
      <c r="N946" s="29">
        <f t="shared" ca="1" si="401"/>
        <v>-26595.704899874927</v>
      </c>
      <c r="O946" s="27">
        <f t="shared" ca="1" si="385"/>
        <v>-11436.582322270409</v>
      </c>
      <c r="P946" s="27">
        <f t="shared" ca="1" si="402"/>
        <v>-218.3746847155563</v>
      </c>
      <c r="Q946" s="29">
        <f t="shared" ca="1" si="386"/>
        <v>219.3746847155563</v>
      </c>
      <c r="R946" s="29">
        <f t="shared" ca="1" si="387"/>
        <v>-12409.693672369413</v>
      </c>
      <c r="S946" s="29">
        <f t="shared" ca="1" si="388"/>
        <v>49148.293307780856</v>
      </c>
      <c r="T946" s="29">
        <f t="shared" ca="1" si="389"/>
        <v>143049905.25594419</v>
      </c>
      <c r="U946" s="29">
        <f t="shared" ca="1" si="390"/>
        <v>60934.385610077457</v>
      </c>
      <c r="W946" s="29">
        <f ca="1">Kp*(AB946+AC946*OnebyTi+Td*(AB946-AB945))</f>
        <v>-4095.723092494226</v>
      </c>
      <c r="X946" s="27">
        <f t="shared" ca="1" si="403"/>
        <v>555.61708104679292</v>
      </c>
      <c r="Y946" s="27">
        <f t="shared" ca="1" si="404"/>
        <v>1761.8471064262158</v>
      </c>
      <c r="Z946" s="27">
        <f t="shared" ca="1" si="405"/>
        <v>1637.5825926702948</v>
      </c>
      <c r="AA946" s="27">
        <f t="shared" ca="1" si="406"/>
        <v>933.07354371474241</v>
      </c>
      <c r="AB946" s="29">
        <f t="shared" ca="1" si="391"/>
        <v>-932.07354371474241</v>
      </c>
      <c r="AC946" s="29">
        <f t="shared" ca="1" si="392"/>
        <v>997.81211319615261</v>
      </c>
      <c r="AD946" s="29">
        <f t="shared" ca="1" si="393"/>
        <v>8847.3601896140699</v>
      </c>
      <c r="AE946" s="29">
        <f t="shared" ca="1" si="394"/>
        <v>3533008.3613057034</v>
      </c>
      <c r="AF946" s="29">
        <f t="shared" ca="1" si="395"/>
        <v>351567422785.05591</v>
      </c>
      <c r="AH946" s="29">
        <f t="shared" ca="1" si="396"/>
        <v>0.33333333333274207</v>
      </c>
      <c r="AI946" s="29">
        <f t="shared" ca="1" si="397"/>
        <v>1.0000000000014899</v>
      </c>
    </row>
    <row r="947" spans="1:35" x14ac:dyDescent="0.25">
      <c r="A947" s="29">
        <v>93.499999999997797</v>
      </c>
      <c r="B947" s="29">
        <f t="shared" si="398"/>
        <v>1</v>
      </c>
      <c r="C947" s="29">
        <f t="shared" si="399"/>
        <v>0</v>
      </c>
      <c r="E947" s="29">
        <f ca="1">Kp*(G947+H947*OnebyTi+Td*(G947-G946))</f>
        <v>0.33333333333275755</v>
      </c>
      <c r="F947" s="29">
        <f t="shared" ca="1" si="400"/>
        <v>1.0000000000014511</v>
      </c>
      <c r="G947" s="29">
        <f t="shared" ca="1" si="380"/>
        <v>-1.4510614931850796E-12</v>
      </c>
      <c r="H947" s="29">
        <f t="shared" ca="1" si="381"/>
        <v>0.22222222222764262</v>
      </c>
      <c r="I947" s="29">
        <f t="shared" ca="1" si="382"/>
        <v>2.2575913032023469</v>
      </c>
      <c r="J947" s="29">
        <f t="shared" ca="1" si="383"/>
        <v>1.2398322971779099</v>
      </c>
      <c r="K947" s="29">
        <f t="shared" ca="1" si="384"/>
        <v>5.4839227140809745</v>
      </c>
      <c r="M947" s="29">
        <f ca="1">Kp*(Q947+R947*OnebyTi+Td*(Q947-Q946))</f>
        <v>-14449.786162254637</v>
      </c>
      <c r="N947" s="27">
        <f t="shared" ca="1" si="401"/>
        <v>-26434.122624025062</v>
      </c>
      <c r="O947" s="29">
        <f t="shared" ca="1" si="385"/>
        <v>-12055.23434441157</v>
      </c>
      <c r="P947" s="29">
        <f t="shared" ca="1" si="402"/>
        <v>-676.19582866658243</v>
      </c>
      <c r="Q947" s="29">
        <f t="shared" ca="1" si="386"/>
        <v>677.19582866658243</v>
      </c>
      <c r="R947" s="29">
        <f t="shared" ca="1" si="387"/>
        <v>-12341.974089502753</v>
      </c>
      <c r="S947" s="29">
        <f t="shared" ca="1" si="388"/>
        <v>49216.012890647515</v>
      </c>
      <c r="T947" s="29">
        <f t="shared" ca="1" si="389"/>
        <v>143095764.67498052</v>
      </c>
      <c r="U947" s="29">
        <f t="shared" ca="1" si="390"/>
        <v>61018.346536066958</v>
      </c>
      <c r="W947" s="29">
        <f ca="1">Kp*(AB947+AC947*OnebyTi+Td*(AB947-AB946))</f>
        <v>-4446.8438913878399</v>
      </c>
      <c r="X947" s="29">
        <f t="shared" ca="1" si="403"/>
        <v>408.6688528629121</v>
      </c>
      <c r="Y947" s="29">
        <f t="shared" ca="1" si="404"/>
        <v>1703.018573903943</v>
      </c>
      <c r="Z947" s="29">
        <f t="shared" ca="1" si="405"/>
        <v>1643.64304452031</v>
      </c>
      <c r="AA947" s="29">
        <f t="shared" ca="1" si="406"/>
        <v>967.4328554767593</v>
      </c>
      <c r="AB947" s="29">
        <f t="shared" ca="1" si="391"/>
        <v>-966.4328554767593</v>
      </c>
      <c r="AC947" s="29">
        <f t="shared" ca="1" si="392"/>
        <v>901.16882764847674</v>
      </c>
      <c r="AD947" s="29">
        <f t="shared" ca="1" si="393"/>
        <v>8944.0034751617459</v>
      </c>
      <c r="AE947" s="29">
        <f t="shared" ca="1" si="394"/>
        <v>3626407.6077201995</v>
      </c>
      <c r="AF947" s="29">
        <f t="shared" ca="1" si="395"/>
        <v>365396667631.20306</v>
      </c>
      <c r="AH947" s="29">
        <f t="shared" ca="1" si="396"/>
        <v>0.33333333333275755</v>
      </c>
      <c r="AI947" s="29">
        <f t="shared" ca="1" si="397"/>
        <v>1.0000000000014511</v>
      </c>
    </row>
    <row r="948" spans="1:35" x14ac:dyDescent="0.25">
      <c r="A948" s="29">
        <v>93.599999999997806</v>
      </c>
      <c r="B948" s="29">
        <f t="shared" si="398"/>
        <v>1</v>
      </c>
      <c r="C948" s="29">
        <f t="shared" si="399"/>
        <v>0</v>
      </c>
      <c r="E948" s="29">
        <f ca="1">Kp*(G948+H948*OnebyTi+Td*(G948-G947))</f>
        <v>0.33333333333277343</v>
      </c>
      <c r="F948" s="27">
        <f t="shared" ca="1" si="400"/>
        <v>1.0000000000014131</v>
      </c>
      <c r="G948" s="29">
        <f t="shared" ca="1" si="380"/>
        <v>-1.4130918657428992E-12</v>
      </c>
      <c r="H948" s="29">
        <f t="shared" ca="1" si="381"/>
        <v>0.22222222222750132</v>
      </c>
      <c r="I948" s="29">
        <f t="shared" ca="1" si="382"/>
        <v>2.2575913032024881</v>
      </c>
      <c r="J948" s="29">
        <f t="shared" ca="1" si="383"/>
        <v>1.2398322971779099</v>
      </c>
      <c r="K948" s="29">
        <f t="shared" ca="1" si="384"/>
        <v>5.4839227140942013</v>
      </c>
      <c r="M948" s="29">
        <f ca="1">Kp*(Q948+R948*OnebyTi+Td*(Q948-Q947))</f>
        <v>-11492.240640622633</v>
      </c>
      <c r="N948" s="29">
        <f t="shared" ca="1" si="401"/>
        <v>-26172.753150031316</v>
      </c>
      <c r="O948" s="29">
        <f t="shared" ca="1" si="385"/>
        <v>-12642.044581269647</v>
      </c>
      <c r="P948" s="29">
        <f t="shared" ca="1" si="402"/>
        <v>-1140.5805680701621</v>
      </c>
      <c r="Q948" s="29">
        <f t="shared" ca="1" si="386"/>
        <v>1141.5805680701621</v>
      </c>
      <c r="R948" s="29">
        <f t="shared" ca="1" si="387"/>
        <v>-12227.816032695737</v>
      </c>
      <c r="S948" s="29">
        <f t="shared" ca="1" si="388"/>
        <v>49330.170947454528</v>
      </c>
      <c r="T948" s="29">
        <f t="shared" ca="1" si="389"/>
        <v>143226085.29432005</v>
      </c>
      <c r="U948" s="29">
        <f t="shared" ca="1" si="390"/>
        <v>61159.883381879365</v>
      </c>
      <c r="W948" s="29">
        <f ca="1">Kp*(AB948+AC948*OnebyTi+Td*(AB948-AB947))</f>
        <v>-4794.6306541898839</v>
      </c>
      <c r="X948" s="29">
        <f t="shared" ca="1" si="403"/>
        <v>258.61275627707323</v>
      </c>
      <c r="Y948" s="29">
        <f t="shared" ca="1" si="404"/>
        <v>1639.8923931114318</v>
      </c>
      <c r="Z948" s="29">
        <f t="shared" ca="1" si="405"/>
        <v>1646.5388232589244</v>
      </c>
      <c r="AA948" s="29">
        <f t="shared" ca="1" si="406"/>
        <v>1000.4120155548942</v>
      </c>
      <c r="AB948" s="29">
        <f t="shared" ca="1" si="391"/>
        <v>-999.4120155548942</v>
      </c>
      <c r="AC948" s="29">
        <f t="shared" ca="1" si="392"/>
        <v>801.22762609298729</v>
      </c>
      <c r="AD948" s="29">
        <f t="shared" ca="1" si="393"/>
        <v>9043.9446767172358</v>
      </c>
      <c r="AE948" s="29">
        <f t="shared" ca="1" si="394"/>
        <v>3726290.0454037492</v>
      </c>
      <c r="AF948" s="29">
        <f t="shared" ca="1" si="395"/>
        <v>379710854689.60645</v>
      </c>
      <c r="AH948" s="29">
        <f t="shared" ca="1" si="396"/>
        <v>0.33333333333277343</v>
      </c>
      <c r="AI948" s="29">
        <f t="shared" ca="1" si="397"/>
        <v>1.0000000000014131</v>
      </c>
    </row>
    <row r="949" spans="1:35" x14ac:dyDescent="0.25">
      <c r="A949" s="29">
        <v>93.699999999997701</v>
      </c>
      <c r="B949" s="29">
        <f t="shared" si="398"/>
        <v>1</v>
      </c>
      <c r="C949" s="29">
        <f t="shared" si="399"/>
        <v>0</v>
      </c>
      <c r="E949" s="29">
        <f ca="1">Kp*(G949+H949*OnebyTi+Td*(G949-G948))</f>
        <v>0.33333333333278814</v>
      </c>
      <c r="F949" s="29">
        <f t="shared" ca="1" si="400"/>
        <v>1.0000000000013762</v>
      </c>
      <c r="G949" s="29">
        <f t="shared" ca="1" si="380"/>
        <v>-1.376232461325344E-12</v>
      </c>
      <c r="H949" s="29">
        <f t="shared" ca="1" si="381"/>
        <v>0.22222222222736371</v>
      </c>
      <c r="I949" s="29">
        <f t="shared" ca="1" si="382"/>
        <v>2.2575913032026258</v>
      </c>
      <c r="J949" s="29">
        <f t="shared" ca="1" si="383"/>
        <v>1.2398322971779099</v>
      </c>
      <c r="K949" s="29">
        <f t="shared" ca="1" si="384"/>
        <v>5.4839227141070968</v>
      </c>
      <c r="M949" s="29">
        <f ca="1">Kp*(Q949+R949*OnebyTi+Td*(Q949-Q948))</f>
        <v>-8434.3104643390616</v>
      </c>
      <c r="N949" s="27">
        <f t="shared" ca="1" si="401"/>
        <v>-25810.581588969533</v>
      </c>
      <c r="O949" s="27">
        <f t="shared" ca="1" si="385"/>
        <v>-13194.240143658846</v>
      </c>
      <c r="P949" s="27">
        <f t="shared" ca="1" si="402"/>
        <v>-1609.9615584885437</v>
      </c>
      <c r="Q949" s="29">
        <f t="shared" ca="1" si="386"/>
        <v>1610.9615584885437</v>
      </c>
      <c r="R949" s="29">
        <f t="shared" ca="1" si="387"/>
        <v>-12066.719876846882</v>
      </c>
      <c r="S949" s="29">
        <f t="shared" ca="1" si="388"/>
        <v>49491.267103303384</v>
      </c>
      <c r="T949" s="29">
        <f t="shared" ca="1" si="389"/>
        <v>143485605.00861284</v>
      </c>
      <c r="U949" s="29">
        <f t="shared" ca="1" si="390"/>
        <v>61359.615598851982</v>
      </c>
      <c r="W949" s="29">
        <f ca="1">Kp*(AB949+AC949*OnebyTi+Td*(AB949-AB948))</f>
        <v>-5138.3411105051573</v>
      </c>
      <c r="X949" s="27">
        <f t="shared" ca="1" si="403"/>
        <v>105.69792553516859</v>
      </c>
      <c r="Y949" s="27">
        <f t="shared" ca="1" si="404"/>
        <v>1572.5265902975755</v>
      </c>
      <c r="Z949" s="27">
        <f t="shared" ca="1" si="405"/>
        <v>1646.2146730356153</v>
      </c>
      <c r="AA949" s="27">
        <f t="shared" ca="1" si="406"/>
        <v>1031.9239918121364</v>
      </c>
      <c r="AB949" s="29">
        <f t="shared" ca="1" si="391"/>
        <v>-1030.9239918121364</v>
      </c>
      <c r="AC949" s="29">
        <f t="shared" ca="1" si="392"/>
        <v>698.13522691177366</v>
      </c>
      <c r="AD949" s="29">
        <f t="shared" ca="1" si="393"/>
        <v>9147.03707589845</v>
      </c>
      <c r="AE949" s="29">
        <f t="shared" ca="1" si="394"/>
        <v>3832570.4730931362</v>
      </c>
      <c r="AF949" s="29">
        <f t="shared" ca="1" si="395"/>
        <v>394503129957.91229</v>
      </c>
      <c r="AH949" s="29">
        <f t="shared" ca="1" si="396"/>
        <v>0.33333333333278814</v>
      </c>
      <c r="AI949" s="29">
        <f t="shared" ca="1" si="397"/>
        <v>1.0000000000013762</v>
      </c>
    </row>
    <row r="950" spans="1:35" x14ac:dyDescent="0.25">
      <c r="A950" s="29">
        <v>93.799999999997695</v>
      </c>
      <c r="B950" s="29">
        <f t="shared" si="398"/>
        <v>1</v>
      </c>
      <c r="C950" s="29">
        <f t="shared" si="399"/>
        <v>0</v>
      </c>
      <c r="E950" s="29">
        <f ca="1">Kp*(G950+H950*OnebyTi+Td*(G950-G949))</f>
        <v>0.33333333333280296</v>
      </c>
      <c r="F950" s="27">
        <f t="shared" ca="1" si="400"/>
        <v>1.0000000000013403</v>
      </c>
      <c r="G950" s="29">
        <f t="shared" ca="1" si="380"/>
        <v>-1.340261235327489E-12</v>
      </c>
      <c r="H950" s="29">
        <f t="shared" ca="1" si="381"/>
        <v>0.22222222222722968</v>
      </c>
      <c r="I950" s="29">
        <f t="shared" ca="1" si="382"/>
        <v>2.2575913032027599</v>
      </c>
      <c r="J950" s="29">
        <f t="shared" ca="1" si="383"/>
        <v>1.2398322971779099</v>
      </c>
      <c r="K950" s="29">
        <f t="shared" ca="1" si="384"/>
        <v>5.483922714119668</v>
      </c>
      <c r="M950" s="29">
        <f ca="1">Kp*(Q950+R950*OnebyTi+Td*(Q950-Q949))</f>
        <v>-5285.1879374980999</v>
      </c>
      <c r="N950" s="29">
        <f t="shared" ca="1" si="401"/>
        <v>-25346.941359933277</v>
      </c>
      <c r="O950" s="29">
        <f t="shared" ca="1" si="385"/>
        <v>-13709.119887338456</v>
      </c>
      <c r="P950" s="29">
        <f t="shared" ca="1" si="402"/>
        <v>-2082.7222565483289</v>
      </c>
      <c r="Q950" s="29">
        <f t="shared" ca="1" si="386"/>
        <v>2083.7222565483289</v>
      </c>
      <c r="R950" s="29">
        <f t="shared" ca="1" si="387"/>
        <v>-11858.347651192049</v>
      </c>
      <c r="S950" s="29">
        <f t="shared" ca="1" si="388"/>
        <v>49699.639328958219</v>
      </c>
      <c r="T950" s="29">
        <f t="shared" ca="1" si="389"/>
        <v>143919794.85285634</v>
      </c>
      <c r="U950" s="29">
        <f t="shared" ca="1" si="390"/>
        <v>61617.962214053689</v>
      </c>
      <c r="W950" s="29">
        <f ca="1">Kp*(AB950+AC950*OnebyTi+Td*(AB950-AB949))</f>
        <v>-5477.2294660667503</v>
      </c>
      <c r="X950" s="29">
        <f t="shared" ca="1" si="403"/>
        <v>-49.816934964848315</v>
      </c>
      <c r="Y950" s="29">
        <f t="shared" ca="1" si="404"/>
        <v>1500.9885121582636</v>
      </c>
      <c r="Z950" s="29">
        <f t="shared" ca="1" si="405"/>
        <v>1642.6208628330421</v>
      </c>
      <c r="AA950" s="29">
        <f t="shared" ca="1" si="406"/>
        <v>1061.8833018592538</v>
      </c>
      <c r="AB950" s="29">
        <f t="shared" ca="1" si="391"/>
        <v>-1060.8833018592538</v>
      </c>
      <c r="AC950" s="29">
        <f t="shared" ca="1" si="392"/>
        <v>592.04689672584823</v>
      </c>
      <c r="AD950" s="29">
        <f t="shared" ca="1" si="393"/>
        <v>9253.1254060843748</v>
      </c>
      <c r="AE950" s="29">
        <f t="shared" ca="1" si="394"/>
        <v>3945117.8111095154</v>
      </c>
      <c r="AF950" s="29">
        <f t="shared" ca="1" si="395"/>
        <v>409771340674.55273</v>
      </c>
      <c r="AH950" s="29">
        <f t="shared" ca="1" si="396"/>
        <v>0.33333333333280296</v>
      </c>
      <c r="AI950" s="29">
        <f t="shared" ca="1" si="397"/>
        <v>1.0000000000013403</v>
      </c>
    </row>
    <row r="951" spans="1:35" x14ac:dyDescent="0.25">
      <c r="A951" s="29">
        <v>93.899999999997704</v>
      </c>
      <c r="B951" s="29">
        <f t="shared" si="398"/>
        <v>1</v>
      </c>
      <c r="C951" s="29">
        <f t="shared" si="399"/>
        <v>0</v>
      </c>
      <c r="E951" s="29">
        <f ca="1">Kp*(G951+H951*OnebyTi+Td*(G951-G950))</f>
        <v>0.33333333333281634</v>
      </c>
      <c r="F951" s="29">
        <f t="shared" ca="1" si="400"/>
        <v>1.0000000000013054</v>
      </c>
      <c r="G951" s="29">
        <f t="shared" ca="1" si="380"/>
        <v>-1.3054002323542591E-12</v>
      </c>
      <c r="H951" s="29">
        <f t="shared" ca="1" si="381"/>
        <v>0.22222222222709914</v>
      </c>
      <c r="I951" s="29">
        <f t="shared" ca="1" si="382"/>
        <v>2.2575913032028905</v>
      </c>
      <c r="J951" s="29">
        <f t="shared" ca="1" si="383"/>
        <v>1.2398322971779099</v>
      </c>
      <c r="K951" s="29">
        <f t="shared" ca="1" si="384"/>
        <v>5.4839227141319258</v>
      </c>
      <c r="M951" s="29">
        <f ca="1">Kp*(Q951+R951*OnebyTi+Td*(Q951-Q950))</f>
        <v>-2054.5800640737662</v>
      </c>
      <c r="N951" s="27">
        <f t="shared" ca="1" si="401"/>
        <v>-24781.523501987795</v>
      </c>
      <c r="O951" s="27">
        <f t="shared" ca="1" si="385"/>
        <v>-14184.06569970198</v>
      </c>
      <c r="P951" s="27">
        <f t="shared" ca="1" si="402"/>
        <v>-2557.2018557259034</v>
      </c>
      <c r="Q951" s="29">
        <f t="shared" ca="1" si="386"/>
        <v>2558.2018557259034</v>
      </c>
      <c r="R951" s="29">
        <f t="shared" ca="1" si="387"/>
        <v>-11602.527465619458</v>
      </c>
      <c r="S951" s="29">
        <f t="shared" ca="1" si="388"/>
        <v>49955.459514530812</v>
      </c>
      <c r="T951" s="29">
        <f t="shared" ca="1" si="389"/>
        <v>144574234.52632028</v>
      </c>
      <c r="U951" s="29">
        <f t="shared" ca="1" si="390"/>
        <v>61935.136342396632</v>
      </c>
      <c r="W951" s="29">
        <f ca="1">Kp*(AB951+AC951*OnebyTi+Td*(AB951-AB950))</f>
        <v>-5810.5478274815105</v>
      </c>
      <c r="X951" s="27">
        <f t="shared" ca="1" si="403"/>
        <v>-207.66391429803554</v>
      </c>
      <c r="Y951" s="27">
        <f t="shared" ca="1" si="404"/>
        <v>1425.3548380146419</v>
      </c>
      <c r="Z951" s="27">
        <f t="shared" ca="1" si="405"/>
        <v>1635.7133715813166</v>
      </c>
      <c r="AA951" s="27">
        <f t="shared" ca="1" si="406"/>
        <v>1090.2062069219971</v>
      </c>
      <c r="AB951" s="29">
        <f t="shared" ca="1" si="391"/>
        <v>-1089.2062069219971</v>
      </c>
      <c r="AC951" s="29">
        <f t="shared" ca="1" si="392"/>
        <v>483.12627603364854</v>
      </c>
      <c r="AD951" s="29">
        <f t="shared" ca="1" si="393"/>
        <v>9362.0460267765739</v>
      </c>
      <c r="AE951" s="29">
        <f t="shared" ca="1" si="394"/>
        <v>4063754.8272292558</v>
      </c>
      <c r="AF951" s="29">
        <f t="shared" ca="1" si="395"/>
        <v>425518456035.25922</v>
      </c>
      <c r="AH951" s="29">
        <f t="shared" ca="1" si="396"/>
        <v>0.33333333333281634</v>
      </c>
      <c r="AI951" s="29">
        <f t="shared" ca="1" si="397"/>
        <v>1.0000000000013054</v>
      </c>
    </row>
    <row r="952" spans="1:35" x14ac:dyDescent="0.25">
      <c r="A952" s="29">
        <v>93.999999999997698</v>
      </c>
      <c r="B952" s="29">
        <f t="shared" si="398"/>
        <v>1</v>
      </c>
      <c r="C952" s="29">
        <f t="shared" si="399"/>
        <v>0</v>
      </c>
      <c r="E952" s="29">
        <f ca="1">Kp*(G952+H952*OnebyTi+Td*(G952-G951))</f>
        <v>0.33333333333282944</v>
      </c>
      <c r="F952" s="27">
        <f t="shared" ca="1" si="400"/>
        <v>1.0000000000012714</v>
      </c>
      <c r="G952" s="29">
        <f t="shared" ca="1" si="380"/>
        <v>-1.2714274078007293E-12</v>
      </c>
      <c r="H952" s="29">
        <f t="shared" ca="1" si="381"/>
        <v>0.22222222222697199</v>
      </c>
      <c r="I952" s="29">
        <f t="shared" ca="1" si="382"/>
        <v>2.2575913032030175</v>
      </c>
      <c r="J952" s="29">
        <f t="shared" ca="1" si="383"/>
        <v>1.2398322971779099</v>
      </c>
      <c r="K952" s="29">
        <f t="shared" ca="1" si="384"/>
        <v>5.4839227141438771</v>
      </c>
      <c r="M952" s="29">
        <f ca="1">Kp*(Q952+R952*OnebyTi+Td*(Q952-Q951))</f>
        <v>1247.3167616685178</v>
      </c>
      <c r="N952" s="29">
        <f t="shared" ca="1" si="401"/>
        <v>-24114.384863168776</v>
      </c>
      <c r="O952" s="29">
        <f t="shared" ca="1" si="385"/>
        <v>-14616.553705876264</v>
      </c>
      <c r="P952" s="29">
        <f t="shared" ca="1" si="402"/>
        <v>-3031.7004813167</v>
      </c>
      <c r="Q952" s="29">
        <f t="shared" ca="1" si="386"/>
        <v>3032.7004813167</v>
      </c>
      <c r="R952" s="29">
        <f t="shared" ca="1" si="387"/>
        <v>-11299.257417487788</v>
      </c>
      <c r="S952" s="29">
        <f t="shared" ca="1" si="388"/>
        <v>50258.729562662484</v>
      </c>
      <c r="T952" s="29">
        <f t="shared" ca="1" si="389"/>
        <v>145493961.74725813</v>
      </c>
      <c r="U952" s="29">
        <f t="shared" ca="1" si="390"/>
        <v>62311.140342836974</v>
      </c>
      <c r="W952" s="29">
        <f ca="1">Kp*(AB952+AC952*OnebyTi+Td*(AB952-AB951))</f>
        <v>-6137.5476534302343</v>
      </c>
      <c r="X952" s="29">
        <f t="shared" ca="1" si="403"/>
        <v>-367.56628259472541</v>
      </c>
      <c r="Y952" s="29">
        <f t="shared" ca="1" si="404"/>
        <v>1345.7115736632268</v>
      </c>
      <c r="Z952" s="29">
        <f t="shared" ca="1" si="405"/>
        <v>1625.4540648380839</v>
      </c>
      <c r="AA952" s="29">
        <f t="shared" ca="1" si="406"/>
        <v>1116.8109052814159</v>
      </c>
      <c r="AB952" s="29">
        <f t="shared" ca="1" si="391"/>
        <v>-1115.8109052814159</v>
      </c>
      <c r="AC952" s="29">
        <f t="shared" ca="1" si="392"/>
        <v>371.54518550550694</v>
      </c>
      <c r="AD952" s="29">
        <f t="shared" ca="1" si="393"/>
        <v>9473.6271173047153</v>
      </c>
      <c r="AE952" s="29">
        <f t="shared" ca="1" si="394"/>
        <v>4188258.224863749</v>
      </c>
      <c r="AF952" s="29">
        <f t="shared" ca="1" si="395"/>
        <v>441752830952.27802</v>
      </c>
      <c r="AH952" s="29">
        <f t="shared" ca="1" si="396"/>
        <v>0.33333333333282944</v>
      </c>
      <c r="AI952" s="29">
        <f t="shared" ca="1" si="397"/>
        <v>1.0000000000012714</v>
      </c>
    </row>
    <row r="953" spans="1:35" x14ac:dyDescent="0.25">
      <c r="A953" s="29">
        <v>94.099999999997706</v>
      </c>
      <c r="B953" s="29">
        <f t="shared" si="398"/>
        <v>1</v>
      </c>
      <c r="C953" s="29">
        <f t="shared" si="399"/>
        <v>0</v>
      </c>
      <c r="E953" s="29">
        <f ca="1">Kp*(G953+H953*OnebyTi+Td*(G953-G952))</f>
        <v>0.33333333333284215</v>
      </c>
      <c r="F953" s="29">
        <f t="shared" ca="1" si="400"/>
        <v>1.0000000000012383</v>
      </c>
      <c r="G953" s="29">
        <f t="shared" ca="1" si="380"/>
        <v>-1.2383427616668996E-12</v>
      </c>
      <c r="H953" s="29">
        <f t="shared" ca="1" si="381"/>
        <v>0.22222222222684815</v>
      </c>
      <c r="I953" s="29">
        <f t="shared" ca="1" si="382"/>
        <v>2.2575913032031414</v>
      </c>
      <c r="J953" s="29">
        <f t="shared" ca="1" si="383"/>
        <v>1.2398322971779099</v>
      </c>
      <c r="K953" s="29">
        <f t="shared" ca="1" si="384"/>
        <v>5.48392271415553</v>
      </c>
      <c r="M953" s="29">
        <f ca="1">Kp*(Q953+R953*OnebyTi+Td*(Q953-Q952))</f>
        <v>4609.8443527081708</v>
      </c>
      <c r="N953" s="27">
        <f t="shared" ca="1" si="401"/>
        <v>-23345.955114433207</v>
      </c>
      <c r="O953" s="29">
        <f t="shared" ca="1" si="385"/>
        <v>-15004.165351691114</v>
      </c>
      <c r="P953" s="29">
        <f t="shared" ca="1" si="402"/>
        <v>-3504.4846307219273</v>
      </c>
      <c r="Q953" s="29">
        <f t="shared" ca="1" si="386"/>
        <v>3505.4846307219273</v>
      </c>
      <c r="R953" s="29">
        <f t="shared" ca="1" si="387"/>
        <v>-10948.708954415595</v>
      </c>
      <c r="S953" s="29">
        <f t="shared" ca="1" si="388"/>
        <v>50609.278025734675</v>
      </c>
      <c r="T953" s="29">
        <f t="shared" ca="1" si="389"/>
        <v>146722803.99688089</v>
      </c>
      <c r="U953" s="29">
        <f t="shared" ca="1" si="390"/>
        <v>62745.761649079956</v>
      </c>
      <c r="W953" s="29">
        <f ca="1">Kp*(AB953+AC953*OnebyTi+Td*(AB953-AB952))</f>
        <v>-6457.4812298568741</v>
      </c>
      <c r="X953" s="29">
        <f t="shared" ca="1" si="403"/>
        <v>-529.23890218569829</v>
      </c>
      <c r="Y953" s="29">
        <f t="shared" ca="1" si="404"/>
        <v>1262.1540266233435</v>
      </c>
      <c r="Z953" s="29">
        <f t="shared" ca="1" si="405"/>
        <v>1611.8108625518823</v>
      </c>
      <c r="AA953" s="29">
        <f t="shared" ca="1" si="406"/>
        <v>1141.6177248967697</v>
      </c>
      <c r="AB953" s="29">
        <f t="shared" ca="1" si="391"/>
        <v>-1140.6177248967697</v>
      </c>
      <c r="AC953" s="29">
        <f t="shared" ca="1" si="392"/>
        <v>257.48341301582997</v>
      </c>
      <c r="AD953" s="29">
        <f t="shared" ca="1" si="393"/>
        <v>9587.6888897943918</v>
      </c>
      <c r="AE953" s="29">
        <f t="shared" ca="1" si="394"/>
        <v>4318359.1042986177</v>
      </c>
      <c r="AF953" s="29">
        <f t="shared" ca="1" si="395"/>
        <v>458488294040.81769</v>
      </c>
      <c r="AH953" s="29">
        <f t="shared" ca="1" si="396"/>
        <v>0.33333333333284215</v>
      </c>
      <c r="AI953" s="29">
        <f t="shared" ca="1" si="397"/>
        <v>1.0000000000012383</v>
      </c>
    </row>
    <row r="954" spans="1:35" x14ac:dyDescent="0.25">
      <c r="A954" s="29">
        <v>94.199999999997701</v>
      </c>
      <c r="B954" s="29">
        <f t="shared" si="398"/>
        <v>1</v>
      </c>
      <c r="C954" s="29">
        <f t="shared" si="399"/>
        <v>0</v>
      </c>
      <c r="E954" s="29">
        <f ca="1">Kp*(G954+H954*OnebyTi+Td*(G954-G953))</f>
        <v>0.33333333333285442</v>
      </c>
      <c r="F954" s="29">
        <f t="shared" ca="1" si="400"/>
        <v>1.0000000000012061</v>
      </c>
      <c r="G954" s="29">
        <f t="shared" ca="1" si="380"/>
        <v>-1.2061462939527701E-12</v>
      </c>
      <c r="H954" s="29">
        <f t="shared" ca="1" si="381"/>
        <v>0.22222222222672752</v>
      </c>
      <c r="I954" s="29">
        <f t="shared" ca="1" si="382"/>
        <v>2.2575913032032622</v>
      </c>
      <c r="J954" s="29">
        <f t="shared" ca="1" si="383"/>
        <v>1.2398322971779099</v>
      </c>
      <c r="K954" s="29">
        <f t="shared" ca="1" si="384"/>
        <v>5.4839227141668916</v>
      </c>
      <c r="M954" s="29">
        <f ca="1">Kp*(Q954+R954*OnebyTi+Td*(Q954-Q953))</f>
        <v>8021.9125590765907</v>
      </c>
      <c r="N954" s="29">
        <f t="shared" ca="1" si="401"/>
        <v>-22477.042539735088</v>
      </c>
      <c r="O954" s="27">
        <f t="shared" ca="1" si="385"/>
        <v>-15344.598320590052</v>
      </c>
      <c r="P954" s="27">
        <f t="shared" ca="1" si="402"/>
        <v>-3973.7928440162573</v>
      </c>
      <c r="Q954" s="29">
        <f t="shared" ca="1" si="386"/>
        <v>3974.7928440162573</v>
      </c>
      <c r="R954" s="29">
        <f t="shared" ca="1" si="387"/>
        <v>-10551.229670013969</v>
      </c>
      <c r="S954" s="29">
        <f t="shared" ca="1" si="388"/>
        <v>51006.757310136301</v>
      </c>
      <c r="T954" s="29">
        <f t="shared" ca="1" si="389"/>
        <v>148302701.81216517</v>
      </c>
      <c r="U954" s="29">
        <f t="shared" ca="1" si="390"/>
        <v>63238.569303340257</v>
      </c>
      <c r="W954" s="29">
        <f ca="1">Kp*(AB954+AC954*OnebyTi+Td*(AB954-AB953))</f>
        <v>-6769.6031665948049</v>
      </c>
      <c r="X954" s="27">
        <f t="shared" ca="1" si="403"/>
        <v>-692.38866186306552</v>
      </c>
      <c r="Y954" s="27">
        <f t="shared" ca="1" si="404"/>
        <v>1174.7867625399749</v>
      </c>
      <c r="Z954" s="27">
        <f t="shared" ca="1" si="405"/>
        <v>1594.7578974363882</v>
      </c>
      <c r="AA954" s="27">
        <f t="shared" ca="1" si="406"/>
        <v>1164.5493148160244</v>
      </c>
      <c r="AB954" s="29">
        <f t="shared" ca="1" si="391"/>
        <v>-1163.5493148160244</v>
      </c>
      <c r="AC954" s="29">
        <f t="shared" ca="1" si="392"/>
        <v>141.12848153422752</v>
      </c>
      <c r="AD954" s="29">
        <f t="shared" ca="1" si="393"/>
        <v>9704.0438212759946</v>
      </c>
      <c r="AE954" s="29">
        <f t="shared" ca="1" si="394"/>
        <v>4453743.8050995013</v>
      </c>
      <c r="AF954" s="29">
        <f t="shared" ca="1" si="395"/>
        <v>475744044748.70868</v>
      </c>
      <c r="AH954" s="29">
        <f t="shared" ca="1" si="396"/>
        <v>0.33333333333285442</v>
      </c>
      <c r="AI954" s="29">
        <f t="shared" ca="1" si="397"/>
        <v>1.0000000000012061</v>
      </c>
    </row>
    <row r="955" spans="1:35" x14ac:dyDescent="0.25">
      <c r="A955" s="29">
        <v>94.299999999997695</v>
      </c>
      <c r="B955" s="29">
        <f t="shared" si="398"/>
        <v>1</v>
      </c>
      <c r="C955" s="29">
        <f t="shared" si="399"/>
        <v>0</v>
      </c>
      <c r="E955" s="29">
        <f ca="1">Kp*(G955+H955*OnebyTi+Td*(G955-G954))</f>
        <v>0.33333333333286602</v>
      </c>
      <c r="F955" s="27">
        <f t="shared" ca="1" si="400"/>
        <v>1.0000000000011748</v>
      </c>
      <c r="G955" s="29">
        <f t="shared" ca="1" si="380"/>
        <v>-1.1748380046583407E-12</v>
      </c>
      <c r="H955" s="29">
        <f t="shared" ca="1" si="381"/>
        <v>0.22222222222661003</v>
      </c>
      <c r="I955" s="29">
        <f t="shared" ca="1" si="382"/>
        <v>2.2575913032033799</v>
      </c>
      <c r="J955" s="29">
        <f t="shared" ca="1" si="383"/>
        <v>1.2398322971779099</v>
      </c>
      <c r="K955" s="29">
        <f t="shared" ca="1" si="384"/>
        <v>5.4839227141779707</v>
      </c>
      <c r="M955" s="29">
        <f ca="1">Kp*(Q955+R955*OnebyTi+Td*(Q955-Q954))</f>
        <v>11472.031265002002</v>
      </c>
      <c r="N955" s="27">
        <f t="shared" ca="1" si="401"/>
        <v>-21508.83855690694</v>
      </c>
      <c r="O955" s="29">
        <f t="shared" ca="1" si="385"/>
        <v>-15635.677241312151</v>
      </c>
      <c r="P955" s="29">
        <f t="shared" ca="1" si="402"/>
        <v>-4437.8415886216189</v>
      </c>
      <c r="Q955" s="29">
        <f t="shared" ca="1" si="386"/>
        <v>4438.8415886216189</v>
      </c>
      <c r="R955" s="29">
        <f t="shared" ca="1" si="387"/>
        <v>-10107.345511151807</v>
      </c>
      <c r="S955" s="29">
        <f t="shared" ca="1" si="388"/>
        <v>51450.641468998467</v>
      </c>
      <c r="T955" s="29">
        <f t="shared" ca="1" si="389"/>
        <v>150273033.27705285</v>
      </c>
      <c r="U955" s="29">
        <f t="shared" ca="1" si="390"/>
        <v>63788.911219703215</v>
      </c>
      <c r="W955" s="29">
        <f ca="1">Kp*(AB955+AC955*OnebyTi+Td*(AB955-AB954))</f>
        <v>-7073.1719127958422</v>
      </c>
      <c r="X955" s="29">
        <f t="shared" ca="1" si="403"/>
        <v>-856.7149337567937</v>
      </c>
      <c r="Y955" s="29">
        <f t="shared" ca="1" si="404"/>
        <v>1083.7235425337149</v>
      </c>
      <c r="Z955" s="29">
        <f t="shared" ca="1" si="405"/>
        <v>1574.2756634944019</v>
      </c>
      <c r="AA955" s="29">
        <f t="shared" ca="1" si="406"/>
        <v>1185.5308349751517</v>
      </c>
      <c r="AB955" s="29">
        <f t="shared" ca="1" si="391"/>
        <v>-1184.5308349751517</v>
      </c>
      <c r="AC955" s="29">
        <f t="shared" ca="1" si="392"/>
        <v>22.675398036712338</v>
      </c>
      <c r="AD955" s="29">
        <f t="shared" ca="1" si="393"/>
        <v>9822.4969047735103</v>
      </c>
      <c r="AE955" s="29">
        <f t="shared" ca="1" si="394"/>
        <v>4594055.1350001944</v>
      </c>
      <c r="AF955" s="29">
        <f t="shared" ca="1" si="395"/>
        <v>493544348906.90027</v>
      </c>
      <c r="AH955" s="29">
        <f t="shared" ca="1" si="396"/>
        <v>0.33333333333286602</v>
      </c>
      <c r="AI955" s="29">
        <f t="shared" ca="1" si="397"/>
        <v>1.0000000000011748</v>
      </c>
    </row>
    <row r="956" spans="1:35" x14ac:dyDescent="0.25">
      <c r="A956" s="29">
        <v>94.399999999997704</v>
      </c>
      <c r="B956" s="29">
        <f t="shared" si="398"/>
        <v>1</v>
      </c>
      <c r="C956" s="29">
        <f t="shared" si="399"/>
        <v>0</v>
      </c>
      <c r="E956" s="29">
        <f ca="1">Kp*(G956+H956*OnebyTi+Td*(G956-G955))</f>
        <v>0.33333333333287829</v>
      </c>
      <c r="F956" s="29">
        <f t="shared" ca="1" si="400"/>
        <v>1.0000000000011442</v>
      </c>
      <c r="G956" s="29">
        <f t="shared" ca="1" si="380"/>
        <v>-1.1441958491786863E-12</v>
      </c>
      <c r="H956" s="29">
        <f t="shared" ca="1" si="381"/>
        <v>0.22222222222649562</v>
      </c>
      <c r="I956" s="29">
        <f t="shared" ca="1" si="382"/>
        <v>2.2575913032034944</v>
      </c>
      <c r="J956" s="29">
        <f t="shared" ca="1" si="383"/>
        <v>1.2398322971779099</v>
      </c>
      <c r="K956" s="29">
        <f t="shared" ca="1" si="384"/>
        <v>5.4839227141887719</v>
      </c>
      <c r="M956" s="29">
        <f ca="1">Kp*(Q956+R956*OnebyTi+Td*(Q956-Q955))</f>
        <v>14948.344479257281</v>
      </c>
      <c r="N956" s="29">
        <f t="shared" ca="1" si="401"/>
        <v>-20442.920927771273</v>
      </c>
      <c r="O956" s="27">
        <f t="shared" ca="1" si="385"/>
        <v>-15875.364143087183</v>
      </c>
      <c r="P956" s="27">
        <f t="shared" ca="1" si="402"/>
        <v>-4894.8313408105678</v>
      </c>
      <c r="Q956" s="29">
        <f t="shared" ca="1" si="386"/>
        <v>4895.8313408105678</v>
      </c>
      <c r="R956" s="29">
        <f t="shared" ca="1" si="387"/>
        <v>-9617.7623770707505</v>
      </c>
      <c r="S956" s="29">
        <f t="shared" ca="1" si="388"/>
        <v>51940.224603079521</v>
      </c>
      <c r="T956" s="29">
        <f t="shared" ca="1" si="389"/>
        <v>152669949.72881916</v>
      </c>
      <c r="U956" s="29">
        <f t="shared" ca="1" si="390"/>
        <v>64395.912201490493</v>
      </c>
      <c r="W956" s="29">
        <f ca="1">Kp*(AB956+AC956*OnebyTi+Td*(AB956-AB955))</f>
        <v>-7367.4512884490323</v>
      </c>
      <c r="X956" s="27">
        <f t="shared" ca="1" si="403"/>
        <v>-1021.9100522741054</v>
      </c>
      <c r="Y956" s="27">
        <f t="shared" ca="1" si="404"/>
        <v>989.08724132406917</v>
      </c>
      <c r="Z956" s="27">
        <f t="shared" ca="1" si="405"/>
        <v>1550.3511542427539</v>
      </c>
      <c r="AA956" s="27">
        <f t="shared" ca="1" si="406"/>
        <v>1204.4901439844068</v>
      </c>
      <c r="AB956" s="29">
        <f t="shared" ca="1" si="391"/>
        <v>-1203.4901439844068</v>
      </c>
      <c r="AC956" s="29">
        <f t="shared" ca="1" si="392"/>
        <v>-97.673616361728349</v>
      </c>
      <c r="AD956" s="29">
        <f t="shared" ca="1" si="393"/>
        <v>9942.8459191719503</v>
      </c>
      <c r="AE956" s="29">
        <f t="shared" ca="1" si="394"/>
        <v>4738893.9876669552</v>
      </c>
      <c r="AF956" s="29">
        <f t="shared" ca="1" si="395"/>
        <v>511918026885.02313</v>
      </c>
      <c r="AH956" s="29">
        <f t="shared" ca="1" si="396"/>
        <v>0.33333333333287829</v>
      </c>
      <c r="AI956" s="29">
        <f t="shared" ca="1" si="397"/>
        <v>1.0000000000011442</v>
      </c>
    </row>
    <row r="957" spans="1:35" x14ac:dyDescent="0.25">
      <c r="A957" s="29">
        <v>94.499999999997698</v>
      </c>
      <c r="B957" s="29">
        <f t="shared" si="398"/>
        <v>1</v>
      </c>
      <c r="C957" s="29">
        <f t="shared" si="399"/>
        <v>0</v>
      </c>
      <c r="E957" s="29">
        <f ca="1">Kp*(G957+H957*OnebyTi+Td*(G957-G956))</f>
        <v>0.33333333333288961</v>
      </c>
      <c r="F957" s="27">
        <f t="shared" ca="1" si="400"/>
        <v>1.0000000000011144</v>
      </c>
      <c r="G957" s="29">
        <f t="shared" ca="1" si="380"/>
        <v>-1.1144418721187321E-12</v>
      </c>
      <c r="H957" s="29">
        <f t="shared" ca="1" si="381"/>
        <v>0.22222222222638419</v>
      </c>
      <c r="I957" s="29">
        <f t="shared" ca="1" si="382"/>
        <v>2.2575913032036059</v>
      </c>
      <c r="J957" s="29">
        <f t="shared" ca="1" si="383"/>
        <v>1.2398322971779099</v>
      </c>
      <c r="K957" s="29">
        <f t="shared" ca="1" si="384"/>
        <v>5.483922714199303</v>
      </c>
      <c r="M957" s="29">
        <f ca="1">Kp*(Q957+R957*OnebyTi+Td*(Q957-Q956))</f>
        <v>18438.666435463587</v>
      </c>
      <c r="N957" s="27">
        <f t="shared" ca="1" si="401"/>
        <v>-19281.255619875028</v>
      </c>
      <c r="O957" s="29">
        <f t="shared" ca="1" si="385"/>
        <v>-16061.768615154981</v>
      </c>
      <c r="P957" s="29">
        <f t="shared" ca="1" si="402"/>
        <v>-5342.9528457023926</v>
      </c>
      <c r="Q957" s="29">
        <f t="shared" ca="1" si="386"/>
        <v>5343.9528457023926</v>
      </c>
      <c r="R957" s="29">
        <f t="shared" ca="1" si="387"/>
        <v>-9083.3670925005117</v>
      </c>
      <c r="S957" s="29">
        <f t="shared" ca="1" si="388"/>
        <v>52474.619887649758</v>
      </c>
      <c r="T957" s="29">
        <f t="shared" ca="1" si="389"/>
        <v>155525732.93052822</v>
      </c>
      <c r="U957" s="29">
        <f t="shared" ca="1" si="390"/>
        <v>65058.472734760253</v>
      </c>
      <c r="W957" s="29">
        <f ca="1">Kp*(AB957+AC957*OnebyTi+Td*(AB957-AB956))</f>
        <v>-7651.712029202039</v>
      </c>
      <c r="X957" s="29">
        <f t="shared" ca="1" si="403"/>
        <v>-1187.659814496561</v>
      </c>
      <c r="Y957" s="29">
        <f t="shared" ca="1" si="404"/>
        <v>891.00974598777952</v>
      </c>
      <c r="Z957" s="29">
        <f t="shared" ca="1" si="405"/>
        <v>1522.9779902027285</v>
      </c>
      <c r="AA957" s="29">
        <f t="shared" ca="1" si="406"/>
        <v>1221.3579844974709</v>
      </c>
      <c r="AB957" s="29">
        <f t="shared" ca="1" si="391"/>
        <v>-1220.3579844974709</v>
      </c>
      <c r="AC957" s="29">
        <f t="shared" ca="1" si="392"/>
        <v>-219.70941481147543</v>
      </c>
      <c r="AD957" s="29">
        <f t="shared" ca="1" si="393"/>
        <v>10064.881717621698</v>
      </c>
      <c r="AE957" s="29">
        <f t="shared" ca="1" si="394"/>
        <v>4887821.3486996284</v>
      </c>
      <c r="AF957" s="29">
        <f t="shared" ca="1" si="395"/>
        <v>530897733882.68225</v>
      </c>
      <c r="AH957" s="29">
        <f t="shared" ca="1" si="396"/>
        <v>0.33333333333288961</v>
      </c>
      <c r="AI957" s="29">
        <f t="shared" ca="1" si="397"/>
        <v>1.0000000000011144</v>
      </c>
    </row>
    <row r="958" spans="1:35" x14ac:dyDescent="0.25">
      <c r="A958" s="29">
        <v>94.599999999997706</v>
      </c>
      <c r="B958" s="29">
        <f t="shared" si="398"/>
        <v>1</v>
      </c>
      <c r="C958" s="29">
        <f t="shared" si="399"/>
        <v>0</v>
      </c>
      <c r="E958" s="29">
        <f ca="1">Kp*(G958+H958*OnebyTi+Td*(G958-G957))</f>
        <v>0.33333333333290138</v>
      </c>
      <c r="F958" s="29">
        <f t="shared" ca="1" si="400"/>
        <v>1.0000000000010854</v>
      </c>
      <c r="G958" s="29">
        <f t="shared" ca="1" si="380"/>
        <v>-1.085354028873553E-12</v>
      </c>
      <c r="H958" s="29">
        <f t="shared" ca="1" si="381"/>
        <v>0.22222222222627566</v>
      </c>
      <c r="I958" s="29">
        <f t="shared" ca="1" si="382"/>
        <v>2.2575913032037143</v>
      </c>
      <c r="J958" s="29">
        <f t="shared" ca="1" si="383"/>
        <v>1.2398322971779099</v>
      </c>
      <c r="K958" s="29">
        <f t="shared" ca="1" si="384"/>
        <v>5.4839227142095703</v>
      </c>
      <c r="M958" s="29">
        <f ca="1">Kp*(Q958+R958*OnebyTi+Td*(Q958-Q957))</f>
        <v>21930.519610114668</v>
      </c>
      <c r="N958" s="29">
        <f t="shared" ca="1" si="401"/>
        <v>-18026.197286424776</v>
      </c>
      <c r="O958" s="29">
        <f t="shared" ca="1" si="385"/>
        <v>-16193.157627647681</v>
      </c>
      <c r="P958" s="29">
        <f t="shared" ca="1" si="402"/>
        <v>-5780.3935364008839</v>
      </c>
      <c r="Q958" s="29">
        <f t="shared" ca="1" si="386"/>
        <v>5781.3935364008839</v>
      </c>
      <c r="R958" s="29">
        <f t="shared" ca="1" si="387"/>
        <v>-8505.2277388604234</v>
      </c>
      <c r="S958" s="29">
        <f t="shared" ca="1" si="388"/>
        <v>53052.759241289845</v>
      </c>
      <c r="T958" s="29">
        <f t="shared" ca="1" si="389"/>
        <v>158868184.05280203</v>
      </c>
      <c r="U958" s="29">
        <f t="shared" ca="1" si="390"/>
        <v>65775.268577672803</v>
      </c>
      <c r="W958" s="29">
        <f ca="1">Kp*(AB958+AC958*OnebyTi+Td*(AB958-AB957))</f>
        <v>-7925.2333416277706</v>
      </c>
      <c r="X958" s="29">
        <f t="shared" ca="1" si="403"/>
        <v>-1353.6440013775841</v>
      </c>
      <c r="Y958" s="29">
        <f t="shared" ca="1" si="404"/>
        <v>789.63183525011038</v>
      </c>
      <c r="Z958" s="29">
        <f t="shared" ca="1" si="405"/>
        <v>1492.1565352350922</v>
      </c>
      <c r="AA958" s="29">
        <f t="shared" ca="1" si="406"/>
        <v>1236.0681657578143</v>
      </c>
      <c r="AB958" s="29">
        <f t="shared" ca="1" si="391"/>
        <v>-1235.0681657578143</v>
      </c>
      <c r="AC958" s="29">
        <f t="shared" ca="1" si="392"/>
        <v>-343.21623138725687</v>
      </c>
      <c r="AD958" s="29">
        <f t="shared" ca="1" si="393"/>
        <v>10188.38853419748</v>
      </c>
      <c r="AE958" s="29">
        <f t="shared" ca="1" si="394"/>
        <v>5040360.6861064658</v>
      </c>
      <c r="AF958" s="29">
        <f t="shared" ca="1" si="395"/>
        <v>550519037550.21912</v>
      </c>
      <c r="AH958" s="29">
        <f t="shared" ca="1" si="396"/>
        <v>0.33333333333290138</v>
      </c>
      <c r="AI958" s="29">
        <f t="shared" ca="1" si="397"/>
        <v>1.0000000000010854</v>
      </c>
    </row>
    <row r="959" spans="1:35" x14ac:dyDescent="0.25">
      <c r="A959" s="29">
        <v>94.699999999997701</v>
      </c>
      <c r="B959" s="29">
        <f t="shared" si="398"/>
        <v>1</v>
      </c>
      <c r="C959" s="29">
        <f t="shared" si="399"/>
        <v>0</v>
      </c>
      <c r="E959" s="29">
        <f ca="1">Kp*(G959+H959*OnebyTi+Td*(G959-G958))</f>
        <v>0.33333333333291199</v>
      </c>
      <c r="F959" s="27">
        <f t="shared" ca="1" si="400"/>
        <v>1.0000000000010572</v>
      </c>
      <c r="G959" s="29">
        <f t="shared" ca="1" si="380"/>
        <v>-1.0571543640480741E-12</v>
      </c>
      <c r="H959" s="29">
        <f t="shared" ca="1" si="381"/>
        <v>0.22222222222616994</v>
      </c>
      <c r="I959" s="29">
        <f t="shared" ca="1" si="382"/>
        <v>2.25759130320382</v>
      </c>
      <c r="J959" s="29">
        <f t="shared" ca="1" si="383"/>
        <v>1.2398322971779099</v>
      </c>
      <c r="K959" s="29">
        <f t="shared" ca="1" si="384"/>
        <v>5.4839227142195819</v>
      </c>
      <c r="M959" s="29">
        <f ca="1">Kp*(Q959+R959*OnebyTi+Td*(Q959-Q958))</f>
        <v>25411.174557258062</v>
      </c>
      <c r="N959" s="27">
        <f t="shared" ca="1" si="401"/>
        <v>-16680.488335389895</v>
      </c>
      <c r="O959" s="27">
        <f t="shared" ca="1" si="385"/>
        <v>-16267.964971262854</v>
      </c>
      <c r="P959" s="27">
        <f t="shared" ca="1" si="402"/>
        <v>-6205.3440919591376</v>
      </c>
      <c r="Q959" s="29">
        <f t="shared" ca="1" si="386"/>
        <v>6206.3440919591376</v>
      </c>
      <c r="R959" s="29">
        <f t="shared" ca="1" si="387"/>
        <v>-7884.5933296645098</v>
      </c>
      <c r="S959" s="29">
        <f t="shared" ca="1" si="388"/>
        <v>53673.393650485756</v>
      </c>
      <c r="T959" s="29">
        <f t="shared" ca="1" si="389"/>
        <v>162720054.75158164</v>
      </c>
      <c r="U959" s="29">
        <f t="shared" ca="1" si="390"/>
        <v>66544.751162933826</v>
      </c>
      <c r="W959" s="29">
        <f ca="1">Kp*(AB959+AC959*OnebyTi+Td*(AB959-AB958))</f>
        <v>-8187.3044660136384</v>
      </c>
      <c r="X959" s="27">
        <f t="shared" ca="1" si="403"/>
        <v>-1519.5369190316324</v>
      </c>
      <c r="Y959" s="27">
        <f t="shared" ca="1" si="404"/>
        <v>685.10303924406401</v>
      </c>
      <c r="Z959" s="27">
        <f t="shared" ca="1" si="405"/>
        <v>1457.8940013143615</v>
      </c>
      <c r="AA959" s="27">
        <f t="shared" ca="1" si="406"/>
        <v>1248.5577429158948</v>
      </c>
      <c r="AB959" s="29">
        <f t="shared" ca="1" si="391"/>
        <v>-1247.5577429158948</v>
      </c>
      <c r="AC959" s="29">
        <f t="shared" ca="1" si="392"/>
        <v>-467.97200567884636</v>
      </c>
      <c r="AD959" s="29">
        <f t="shared" ca="1" si="393"/>
        <v>10313.144308489069</v>
      </c>
      <c r="AE959" s="29">
        <f t="shared" ca="1" si="394"/>
        <v>5196000.7182974061</v>
      </c>
      <c r="AF959" s="29">
        <f t="shared" ca="1" si="395"/>
        <v>570819303973.52246</v>
      </c>
      <c r="AH959" s="29">
        <f t="shared" ca="1" si="396"/>
        <v>0.33333333333291199</v>
      </c>
      <c r="AI959" s="29">
        <f t="shared" ca="1" si="397"/>
        <v>1.0000000000010572</v>
      </c>
    </row>
    <row r="960" spans="1:35" x14ac:dyDescent="0.25">
      <c r="A960" s="29">
        <v>94.799999999997695</v>
      </c>
      <c r="B960" s="29">
        <f t="shared" si="398"/>
        <v>1</v>
      </c>
      <c r="C960" s="29">
        <f t="shared" si="399"/>
        <v>0</v>
      </c>
      <c r="E960" s="29">
        <f ca="1">Kp*(G960+H960*OnebyTi+Td*(G960-G959))</f>
        <v>0.3333333333329227</v>
      </c>
      <c r="F960" s="29">
        <f t="shared" ca="1" si="400"/>
        <v>1.0000000000010296</v>
      </c>
      <c r="G960" s="29">
        <f t="shared" ca="1" si="380"/>
        <v>-1.0296208330373702E-12</v>
      </c>
      <c r="H960" s="29">
        <f t="shared" ca="1" si="381"/>
        <v>0.22222222222606697</v>
      </c>
      <c r="I960" s="29">
        <f t="shared" ca="1" si="382"/>
        <v>2.257591303203923</v>
      </c>
      <c r="J960" s="29">
        <f t="shared" ca="1" si="383"/>
        <v>1.2398322971779099</v>
      </c>
      <c r="K960" s="29">
        <f t="shared" ca="1" si="384"/>
        <v>5.483922714229343</v>
      </c>
      <c r="M960" s="29">
        <f ca="1">Kp*(Q960+R960*OnebyTi+Td*(Q960-Q959))</f>
        <v>28867.691450136161</v>
      </c>
      <c r="N960" s="29">
        <f t="shared" ca="1" si="401"/>
        <v>-15247.256563323162</v>
      </c>
      <c r="O960" s="29">
        <f t="shared" ca="1" si="385"/>
        <v>-16284.800273708042</v>
      </c>
      <c r="P960" s="29">
        <f t="shared" ca="1" si="402"/>
        <v>-6616.0051129484436</v>
      </c>
      <c r="Q960" s="29">
        <f t="shared" ca="1" si="386"/>
        <v>6617.0051129484436</v>
      </c>
      <c r="R960" s="29">
        <f t="shared" ca="1" si="387"/>
        <v>-7222.8928183696653</v>
      </c>
      <c r="S960" s="29">
        <f t="shared" ca="1" si="388"/>
        <v>54335.094161780602</v>
      </c>
      <c r="T960" s="29">
        <f t="shared" ca="1" si="389"/>
        <v>167098530.41806021</v>
      </c>
      <c r="U960" s="29">
        <f t="shared" ca="1" si="390"/>
        <v>67365.148827896308</v>
      </c>
      <c r="W960" s="29">
        <f ca="1">Kp*(AB960+AC960*OnebyTi+Td*(AB960-AB959))</f>
        <v>-8437.2262436900292</v>
      </c>
      <c r="X960" s="29">
        <f t="shared" ca="1" si="403"/>
        <v>-1685.0079593552632</v>
      </c>
      <c r="Y960" s="29">
        <f t="shared" ca="1" si="404"/>
        <v>577.58147971023652</v>
      </c>
      <c r="Z960" s="29">
        <f t="shared" ca="1" si="405"/>
        <v>1420.2045413535463</v>
      </c>
      <c r="AA960" s="29">
        <f t="shared" ca="1" si="406"/>
        <v>1258.7671927108552</v>
      </c>
      <c r="AB960" s="29">
        <f t="shared" ca="1" si="391"/>
        <v>-1257.7671927108552</v>
      </c>
      <c r="AC960" s="29">
        <f t="shared" ca="1" si="392"/>
        <v>-593.7487249499319</v>
      </c>
      <c r="AD960" s="29">
        <f t="shared" ca="1" si="393"/>
        <v>10438.921027760154</v>
      </c>
      <c r="AE960" s="29">
        <f t="shared" ca="1" si="394"/>
        <v>5354198.5494033806</v>
      </c>
      <c r="AF960" s="29">
        <f t="shared" ca="1" si="395"/>
        <v>591836408924.52576</v>
      </c>
      <c r="AH960" s="29">
        <f t="shared" ca="1" si="396"/>
        <v>0.3333333333329227</v>
      </c>
      <c r="AI960" s="29">
        <f t="shared" ca="1" si="397"/>
        <v>1.0000000000010296</v>
      </c>
    </row>
    <row r="961" spans="1:35" x14ac:dyDescent="0.25">
      <c r="A961" s="29">
        <v>94.899999999997704</v>
      </c>
      <c r="B961" s="29">
        <f t="shared" si="398"/>
        <v>1</v>
      </c>
      <c r="C961" s="29">
        <f t="shared" si="399"/>
        <v>0</v>
      </c>
      <c r="E961" s="29">
        <f ca="1">Kp*(G961+H961*OnebyTi+Td*(G961-G960))</f>
        <v>0.33333333333293352</v>
      </c>
      <c r="F961" s="27">
        <f t="shared" ca="1" si="400"/>
        <v>1.0000000000010028</v>
      </c>
      <c r="G961" s="29">
        <f t="shared" ref="G961:G1011" ca="1" si="407">B961-F961</f>
        <v>-1.0027534358414414E-12</v>
      </c>
      <c r="H961" s="29">
        <f t="shared" ref="H961:H1011" ca="1" si="408">H960+G961*0.1</f>
        <v>0.22222222222596669</v>
      </c>
      <c r="I961" s="29">
        <f t="shared" ref="I961:I1011" ca="1" si="409">IF(ROW()&lt;12,0,I960+ABS(G961)*0.1)</f>
        <v>2.2575913032040233</v>
      </c>
      <c r="J961" s="29">
        <f t="shared" ref="J961:J1011" ca="1" si="410">IF(ROW()&lt;12,0,J960+((G961)^2)*0.1)</f>
        <v>1.2398322971779099</v>
      </c>
      <c r="K961" s="29">
        <f t="shared" ref="K961:K1011" ca="1" si="411">IF(ROW()&lt;12,0,K960+A961*ABS(G961)*0.1)</f>
        <v>5.4839227142388589</v>
      </c>
      <c r="M961" s="29">
        <f ca="1">Kp*(Q961+R961*OnebyTi+Td*(Q961-Q960))</f>
        <v>32286.963211686918</v>
      </c>
      <c r="N961" s="27">
        <f t="shared" ca="1" si="401"/>
        <v>-13730.011334210218</v>
      </c>
      <c r="O961" s="27">
        <f t="shared" ref="O961:O1011" ca="1" si="412">IF((ROW()-12)*0.1&lt;L_2,0,OFFSET(N961,-1,0)*b_2/K_2-O960*a_2)</f>
        <v>-16242.457551614236</v>
      </c>
      <c r="P961" s="27">
        <f t="shared" ca="1" si="402"/>
        <v>-7010.5938925595801</v>
      </c>
      <c r="Q961" s="29">
        <f t="shared" ref="Q961:Q1011" ca="1" si="413">B961-P961</f>
        <v>7011.5938925595801</v>
      </c>
      <c r="R961" s="29">
        <f t="shared" ref="R961:R1011" ca="1" si="414">R960+Q961*0.1</f>
        <v>-6521.7334291137067</v>
      </c>
      <c r="S961" s="29">
        <f t="shared" ref="S961:S1011" ca="1" si="415">IF(ROW()&lt;12,0,S960+ABS(Q961)*0.1)</f>
        <v>55036.253551036563</v>
      </c>
      <c r="T961" s="29">
        <f t="shared" ref="T961:T1011" ca="1" si="416">IF(ROW()&lt;12,0,T960+((Q961)^2)*0.1)</f>
        <v>172014775.3094781</v>
      </c>
      <c r="U961" s="29">
        <f t="shared" ref="U961:U1011" ca="1" si="417">IF(ROW()&lt;12,0,U960+J961*ABS(Q961)*0.1)</f>
        <v>68234.468884165384</v>
      </c>
      <c r="W961" s="29">
        <f ca="1">Kp*(AB961+AC961*OnebyTi+Td*(AB961-AB960))</f>
        <v>-8674.3126858590131</v>
      </c>
      <c r="X961" s="27">
        <f t="shared" ca="1" si="403"/>
        <v>-1849.7221791700945</v>
      </c>
      <c r="Y961" s="27">
        <f t="shared" ca="1" si="404"/>
        <v>467.23369064840551</v>
      </c>
      <c r="Z961" s="27">
        <f t="shared" ca="1" si="405"/>
        <v>1379.1093297082318</v>
      </c>
      <c r="AA961" s="27">
        <f t="shared" ca="1" si="406"/>
        <v>1266.6405851112381</v>
      </c>
      <c r="AB961" s="29">
        <f t="shared" ref="AB961:AB1011" ca="1" si="418">B961-AA961</f>
        <v>-1265.6405851112381</v>
      </c>
      <c r="AC961" s="29">
        <f t="shared" ref="AC961:AC1011" ca="1" si="419">AC960+AB961*0.1</f>
        <v>-720.31278346105569</v>
      </c>
      <c r="AD961" s="29">
        <f t="shared" ref="AD961:AD1011" ca="1" si="420">IF(ROW()&lt;12,0,AD960+ABS(AB961)*0.1)</f>
        <v>10565.485086271277</v>
      </c>
      <c r="AE961" s="29">
        <f t="shared" ref="AE961:AE1011" ca="1" si="421">IF(ROW()&lt;12,0,AE960+((AB961)^2)*0.1)</f>
        <v>5514383.1584714521</v>
      </c>
      <c r="AF961" s="29">
        <f t="shared" ref="AF961:AF1011" ca="1" si="422">IF(ROW()&lt;12,0,AF960+T961*ABS(AB961)*0.1)</f>
        <v>613607297011.57239</v>
      </c>
      <c r="AH961" s="29">
        <f t="shared" ca="1" si="396"/>
        <v>0.33333333333293352</v>
      </c>
      <c r="AI961" s="29">
        <f t="shared" ca="1" si="397"/>
        <v>1.0000000000010028</v>
      </c>
    </row>
    <row r="962" spans="1:35" x14ac:dyDescent="0.25">
      <c r="A962" s="29">
        <v>94.999999999997698</v>
      </c>
      <c r="B962" s="29">
        <f t="shared" si="398"/>
        <v>1</v>
      </c>
      <c r="C962" s="29">
        <f t="shared" si="399"/>
        <v>0</v>
      </c>
      <c r="E962" s="29">
        <f ca="1">Kp*(G962+H962*OnebyTi+Td*(G962-G961))</f>
        <v>0.33333333333294424</v>
      </c>
      <c r="F962" s="29">
        <f t="shared" ca="1" si="400"/>
        <v>1.0000000000009766</v>
      </c>
      <c r="G962" s="29">
        <f t="shared" ca="1" si="407"/>
        <v>-9.7655217246028769E-13</v>
      </c>
      <c r="H962" s="29">
        <f t="shared" ca="1" si="408"/>
        <v>0.22222222222586904</v>
      </c>
      <c r="I962" s="29">
        <f t="shared" ca="1" si="409"/>
        <v>2.257591303204121</v>
      </c>
      <c r="J962" s="29">
        <f t="shared" ca="1" si="410"/>
        <v>1.2398322971779099</v>
      </c>
      <c r="K962" s="29">
        <f t="shared" ca="1" si="411"/>
        <v>5.4839227142481359</v>
      </c>
      <c r="M962" s="29">
        <f ca="1">Kp*(Q962+R962*OnebyTi+Td*(Q962-Q961))</f>
        <v>35655.76010766656</v>
      </c>
      <c r="N962" s="29">
        <f t="shared" ca="1" si="401"/>
        <v>-12132.638288587255</v>
      </c>
      <c r="O962" s="29">
        <f t="shared" ca="1" si="412"/>
        <v>-16139.923257497887</v>
      </c>
      <c r="P962" s="29">
        <f t="shared" ca="1" si="402"/>
        <v>-7387.3512603800191</v>
      </c>
      <c r="Q962" s="29">
        <f t="shared" ca="1" si="413"/>
        <v>7388.3512603800191</v>
      </c>
      <c r="R962" s="29">
        <f t="shared" ca="1" si="414"/>
        <v>-5782.8983030757045</v>
      </c>
      <c r="S962" s="29">
        <f t="shared" ca="1" si="415"/>
        <v>55775.088677074564</v>
      </c>
      <c r="T962" s="29">
        <f t="shared" ca="1" si="416"/>
        <v>177473548.74415401</v>
      </c>
      <c r="U962" s="29">
        <f t="shared" ca="1" si="417"/>
        <v>69150.500535716812</v>
      </c>
      <c r="W962" s="29">
        <f ca="1">Kp*(AB962+AC962*OnebyTi+Td*(AB962-AB961))</f>
        <v>-8897.8925408337145</v>
      </c>
      <c r="X962" s="29">
        <f t="shared" ca="1" si="403"/>
        <v>-2013.3408970282362</v>
      </c>
      <c r="Y962" s="29">
        <f t="shared" ca="1" si="404"/>
        <v>354.23441947090851</v>
      </c>
      <c r="Z962" s="29">
        <f t="shared" ca="1" si="405"/>
        <v>1334.6366300075049</v>
      </c>
      <c r="AA962" s="29">
        <f t="shared" ca="1" si="406"/>
        <v>1272.1257505109156</v>
      </c>
      <c r="AB962" s="29">
        <f t="shared" ca="1" si="418"/>
        <v>-1271.1257505109156</v>
      </c>
      <c r="AC962" s="29">
        <f t="shared" ca="1" si="419"/>
        <v>-847.42535851214723</v>
      </c>
      <c r="AD962" s="29">
        <f t="shared" ca="1" si="420"/>
        <v>10692.597661322368</v>
      </c>
      <c r="AE962" s="29">
        <f t="shared" ca="1" si="421"/>
        <v>5675959.2258326458</v>
      </c>
      <c r="AF962" s="29">
        <f t="shared" ca="1" si="422"/>
        <v>636166416795.89722</v>
      </c>
      <c r="AH962" s="29">
        <f t="shared" ref="AH962:AH1022" ca="1" si="423">IF(ProcessModel = "Model1", E962, IF(ProcessModel = "Model2", M962, W962))</f>
        <v>0.33333333333294424</v>
      </c>
      <c r="AI962" s="29">
        <f t="shared" ref="AI962:AI1022" ca="1" si="424">IF(ProcessModel = "Model1", F962, IF(ProcessModel = "Model2", P962, AA962))</f>
        <v>1.0000000000009766</v>
      </c>
    </row>
    <row r="963" spans="1:35" x14ac:dyDescent="0.25">
      <c r="A963" s="29">
        <v>95.099999999997706</v>
      </c>
      <c r="B963" s="29">
        <f t="shared" si="398"/>
        <v>1</v>
      </c>
      <c r="C963" s="29">
        <f t="shared" si="399"/>
        <v>0</v>
      </c>
      <c r="E963" s="29">
        <f ca="1">Kp*(G963+H963*OnebyTi+Td*(G963-G962))</f>
        <v>0.33333333333295484</v>
      </c>
      <c r="F963" s="27">
        <f t="shared" ca="1" si="400"/>
        <v>1.000000000000951</v>
      </c>
      <c r="G963" s="29">
        <f t="shared" ca="1" si="407"/>
        <v>-9.5101704289390909E-13</v>
      </c>
      <c r="H963" s="29">
        <f t="shared" ca="1" si="408"/>
        <v>0.22222222222577395</v>
      </c>
      <c r="I963" s="29">
        <f t="shared" ca="1" si="409"/>
        <v>2.2575913032042161</v>
      </c>
      <c r="J963" s="29">
        <f t="shared" ca="1" si="410"/>
        <v>1.2398322971779099</v>
      </c>
      <c r="K963" s="29">
        <f t="shared" ca="1" si="411"/>
        <v>5.4839227142571803</v>
      </c>
      <c r="M963" s="29">
        <f ca="1">Kp*(Q963+R963*OnebyTi+Td*(Q963-Q962))</f>
        <v>38960.775668320028</v>
      </c>
      <c r="N963" s="27">
        <f t="shared" ca="1" si="401"/>
        <v>-10459.392573245606</v>
      </c>
      <c r="O963" s="29">
        <f t="shared" ca="1" si="412"/>
        <v>-15976.383782398254</v>
      </c>
      <c r="P963" s="29">
        <f t="shared" ca="1" si="402"/>
        <v>-7744.5484752737539</v>
      </c>
      <c r="Q963" s="29">
        <f t="shared" ca="1" si="413"/>
        <v>7745.5484752737539</v>
      </c>
      <c r="R963" s="29">
        <f t="shared" ca="1" si="414"/>
        <v>-5008.3434555483291</v>
      </c>
      <c r="S963" s="29">
        <f t="shared" ca="1" si="415"/>
        <v>56549.643524601939</v>
      </c>
      <c r="T963" s="29">
        <f t="shared" ca="1" si="416"/>
        <v>183472900.86243558</v>
      </c>
      <c r="U963" s="29">
        <f t="shared" ca="1" si="417"/>
        <v>70110.818651616966</v>
      </c>
      <c r="W963" s="29">
        <f ca="1">Kp*(AB963+AC963*OnebyTi+Td*(AB963-AB962))</f>
        <v>-9107.310856553644</v>
      </c>
      <c r="X963" s="29">
        <f t="shared" ca="1" si="403"/>
        <v>-2175.5223067722791</v>
      </c>
      <c r="Y963" s="29">
        <f t="shared" ca="1" si="404"/>
        <v>238.76640874734107</v>
      </c>
      <c r="Z963" s="29">
        <f t="shared" ca="1" si="405"/>
        <v>1286.8218499788629</v>
      </c>
      <c r="AA963" s="29">
        <f t="shared" ca="1" si="406"/>
        <v>1275.1744420789307</v>
      </c>
      <c r="AB963" s="29">
        <f t="shared" ca="1" si="418"/>
        <v>-1274.1744420789307</v>
      </c>
      <c r="AC963" s="29">
        <f t="shared" ca="1" si="419"/>
        <v>-974.84280272004025</v>
      </c>
      <c r="AD963" s="29">
        <f t="shared" ca="1" si="420"/>
        <v>10820.015105530261</v>
      </c>
      <c r="AE963" s="29">
        <f t="shared" ca="1" si="421"/>
        <v>5838311.2767173611</v>
      </c>
      <c r="AF963" s="29">
        <f t="shared" ca="1" si="422"/>
        <v>659544064905.1969</v>
      </c>
      <c r="AH963" s="29">
        <f t="shared" ca="1" si="423"/>
        <v>0.33333333333295484</v>
      </c>
      <c r="AI963" s="29">
        <f t="shared" ca="1" si="424"/>
        <v>1.000000000000951</v>
      </c>
    </row>
    <row r="964" spans="1:35" x14ac:dyDescent="0.25">
      <c r="A964" s="29">
        <v>95.199999999997701</v>
      </c>
      <c r="B964" s="29">
        <f t="shared" si="398"/>
        <v>1</v>
      </c>
      <c r="C964" s="29">
        <f t="shared" si="399"/>
        <v>0</v>
      </c>
      <c r="E964" s="29">
        <f ca="1">Kp*(G964+H964*OnebyTi+Td*(G964-G963))</f>
        <v>0.33333333333296511</v>
      </c>
      <c r="F964" s="29">
        <f t="shared" ca="1" si="400"/>
        <v>1.0000000000009261</v>
      </c>
      <c r="G964" s="29">
        <f t="shared" ca="1" si="407"/>
        <v>-9.2614804714230559E-13</v>
      </c>
      <c r="H964" s="29">
        <f t="shared" ca="1" si="408"/>
        <v>0.22222222222568133</v>
      </c>
      <c r="I964" s="29">
        <f t="shared" ca="1" si="409"/>
        <v>2.2575913032043089</v>
      </c>
      <c r="J964" s="29">
        <f t="shared" ca="1" si="410"/>
        <v>1.2398322971779099</v>
      </c>
      <c r="K964" s="29">
        <f t="shared" ca="1" si="411"/>
        <v>5.4839227142659972</v>
      </c>
      <c r="M964" s="29">
        <f ca="1">Kp*(Q964+R964*OnebyTi+Td*(Q964-Q963))</f>
        <v>42188.673797023373</v>
      </c>
      <c r="N964" s="29">
        <f t="shared" ca="1" si="401"/>
        <v>-8714.8905870565777</v>
      </c>
      <c r="O964" s="27">
        <f t="shared" ca="1" si="412"/>
        <v>-15751.232376028622</v>
      </c>
      <c r="P964" s="27">
        <f t="shared" ca="1" si="402"/>
        <v>-8080.4941431456691</v>
      </c>
      <c r="Q964" s="29">
        <f t="shared" ca="1" si="413"/>
        <v>8081.4941431456691</v>
      </c>
      <c r="R964" s="29">
        <f t="shared" ca="1" si="414"/>
        <v>-4200.1940412337626</v>
      </c>
      <c r="S964" s="29">
        <f t="shared" ca="1" si="415"/>
        <v>57357.792938916507</v>
      </c>
      <c r="T964" s="29">
        <f t="shared" ca="1" si="416"/>
        <v>190003955.62100536</v>
      </c>
      <c r="U964" s="29">
        <f t="shared" ca="1" si="417"/>
        <v>71112.788396429576</v>
      </c>
      <c r="W964" s="29">
        <f ca="1">Kp*(AB964+AC964*OnebyTi+Td*(AB964-AB963))</f>
        <v>-9301.9305352015654</v>
      </c>
      <c r="X964" s="27">
        <f t="shared" ca="1" si="403"/>
        <v>-2335.9221068944707</v>
      </c>
      <c r="Y964" s="27">
        <f t="shared" ca="1" si="404"/>
        <v>121.02015867001727</v>
      </c>
      <c r="Z964" s="27">
        <f t="shared" ca="1" si="405"/>
        <v>1235.7075829548435</v>
      </c>
      <c r="AA964" s="27">
        <f t="shared" ca="1" si="406"/>
        <v>1275.7424928652854</v>
      </c>
      <c r="AB964" s="29">
        <f t="shared" ca="1" si="418"/>
        <v>-1274.7424928652854</v>
      </c>
      <c r="AC964" s="29">
        <f t="shared" ca="1" si="419"/>
        <v>-1102.3170520065687</v>
      </c>
      <c r="AD964" s="29">
        <f t="shared" ca="1" si="420"/>
        <v>10947.489354816789</v>
      </c>
      <c r="AE964" s="29">
        <f t="shared" ca="1" si="421"/>
        <v>6000808.1190290013</v>
      </c>
      <c r="AF964" s="29">
        <f t="shared" ca="1" si="422"/>
        <v>683764676509.45544</v>
      </c>
      <c r="AH964" s="29">
        <f t="shared" ca="1" si="423"/>
        <v>0.33333333333296511</v>
      </c>
      <c r="AI964" s="29">
        <f t="shared" ca="1" si="424"/>
        <v>1.0000000000009261</v>
      </c>
    </row>
    <row r="965" spans="1:35" x14ac:dyDescent="0.25">
      <c r="A965" s="29">
        <v>95.299999999997695</v>
      </c>
      <c r="B965" s="29">
        <f t="shared" si="398"/>
        <v>1</v>
      </c>
      <c r="C965" s="29">
        <f t="shared" si="399"/>
        <v>0</v>
      </c>
      <c r="E965" s="29">
        <f ca="1">Kp*(G965+H965*OnebyTi+Td*(G965-G964))</f>
        <v>0.33333333333297499</v>
      </c>
      <c r="F965" s="27">
        <f t="shared" ca="1" si="400"/>
        <v>1.0000000000009019</v>
      </c>
      <c r="G965" s="29">
        <f t="shared" ca="1" si="407"/>
        <v>-9.0194518520547717E-13</v>
      </c>
      <c r="H965" s="29">
        <f t="shared" ca="1" si="408"/>
        <v>0.22222222222559113</v>
      </c>
      <c r="I965" s="29">
        <f t="shared" ca="1" si="409"/>
        <v>2.257591303204399</v>
      </c>
      <c r="J965" s="29">
        <f t="shared" ca="1" si="410"/>
        <v>1.2398322971779099</v>
      </c>
      <c r="K965" s="29">
        <f t="shared" ca="1" si="411"/>
        <v>5.483922714274593</v>
      </c>
      <c r="M965" s="29">
        <f ca="1">Kp*(Q965+R965*OnebyTi+Td*(Q965-Q964))</f>
        <v>45326.136917189724</v>
      </c>
      <c r="N965" s="27">
        <f t="shared" ca="1" si="401"/>
        <v>-6904.1002437841298</v>
      </c>
      <c r="O965" s="29">
        <f t="shared" ca="1" si="412"/>
        <v>-15464.075447655016</v>
      </c>
      <c r="P965" s="29">
        <f t="shared" ca="1" si="402"/>
        <v>-8393.5411348033122</v>
      </c>
      <c r="Q965" s="29">
        <f t="shared" ca="1" si="413"/>
        <v>8394.5411348033122</v>
      </c>
      <c r="R965" s="29">
        <f t="shared" ca="1" si="414"/>
        <v>-3360.7399277534314</v>
      </c>
      <c r="S965" s="29">
        <f t="shared" ca="1" si="415"/>
        <v>58197.247052396837</v>
      </c>
      <c r="T965" s="29">
        <f t="shared" ca="1" si="416"/>
        <v>197050787.70739585</v>
      </c>
      <c r="U965" s="29">
        <f t="shared" ca="1" si="417"/>
        <v>72153.570718321338</v>
      </c>
      <c r="W965" s="29">
        <f ca="1">Kp*(AB965+AC965*OnebyTi+Td*(AB965-AB964))</f>
        <v>-9481.1338767135312</v>
      </c>
      <c r="X965" s="29">
        <f t="shared" ca="1" si="403"/>
        <v>-2494.1941446934197</v>
      </c>
      <c r="Y965" s="29">
        <f t="shared" ca="1" si="404"/>
        <v>1.193670409917658</v>
      </c>
      <c r="Z965" s="29">
        <f t="shared" ca="1" si="405"/>
        <v>1181.3436357706557</v>
      </c>
      <c r="AA965" s="29">
        <f t="shared" ca="1" si="406"/>
        <v>1273.7899672688909</v>
      </c>
      <c r="AB965" s="29">
        <f t="shared" ca="1" si="418"/>
        <v>-1272.7899672688909</v>
      </c>
      <c r="AC965" s="29">
        <f t="shared" ca="1" si="419"/>
        <v>-1229.5960487334578</v>
      </c>
      <c r="AD965" s="29">
        <f t="shared" ca="1" si="420"/>
        <v>11074.768351543678</v>
      </c>
      <c r="AE965" s="29">
        <f t="shared" ca="1" si="421"/>
        <v>6162807.5491070356</v>
      </c>
      <c r="AF965" s="29">
        <f t="shared" ca="1" si="422"/>
        <v>708845103073.09595</v>
      </c>
      <c r="AH965" s="29">
        <f t="shared" ca="1" si="423"/>
        <v>0.33333333333297499</v>
      </c>
      <c r="AI965" s="29">
        <f t="shared" ca="1" si="424"/>
        <v>1.0000000000009019</v>
      </c>
    </row>
    <row r="966" spans="1:35" x14ac:dyDescent="0.25">
      <c r="A966" s="29">
        <v>95.399999999997704</v>
      </c>
      <c r="B966" s="29">
        <f t="shared" si="398"/>
        <v>1</v>
      </c>
      <c r="C966" s="29">
        <f t="shared" si="399"/>
        <v>0</v>
      </c>
      <c r="E966" s="29">
        <f ca="1">Kp*(G966+H966*OnebyTi+Td*(G966-G965))</f>
        <v>0.33333333333298448</v>
      </c>
      <c r="F966" s="29">
        <f t="shared" ca="1" si="400"/>
        <v>1.0000000000008784</v>
      </c>
      <c r="G966" s="29">
        <f t="shared" ca="1" si="407"/>
        <v>-8.7840845708342385E-13</v>
      </c>
      <c r="H966" s="29">
        <f t="shared" ca="1" si="408"/>
        <v>0.22222222222550328</v>
      </c>
      <c r="I966" s="29">
        <f t="shared" ca="1" si="409"/>
        <v>2.257591303204487</v>
      </c>
      <c r="J966" s="29">
        <f t="shared" ca="1" si="410"/>
        <v>1.2398322971779099</v>
      </c>
      <c r="K966" s="29">
        <f t="shared" ca="1" si="411"/>
        <v>5.483922714282973</v>
      </c>
      <c r="M966" s="29">
        <f ca="1">Kp*(Q966+R966*OnebyTi+Td*(Q966-Q965))</f>
        <v>48359.915002001282</v>
      </c>
      <c r="N966" s="29">
        <f t="shared" ca="1" si="401"/>
        <v>-5032.3297581891475</v>
      </c>
      <c r="O966" s="27">
        <f t="shared" ca="1" si="412"/>
        <v>-15114.738212452728</v>
      </c>
      <c r="P966" s="27">
        <f t="shared" ca="1" si="402"/>
        <v>-8682.0934786392572</v>
      </c>
      <c r="Q966" s="29">
        <f t="shared" ca="1" si="413"/>
        <v>8683.0934786392572</v>
      </c>
      <c r="R966" s="29">
        <f t="shared" ca="1" si="414"/>
        <v>-2492.4305798895057</v>
      </c>
      <c r="S966" s="29">
        <f t="shared" ca="1" si="415"/>
        <v>59065.556400260764</v>
      </c>
      <c r="T966" s="29">
        <f t="shared" ca="1" si="416"/>
        <v>204590398.94327462</v>
      </c>
      <c r="U966" s="29">
        <f t="shared" ca="1" si="417"/>
        <v>73230.128691744525</v>
      </c>
      <c r="W966" s="29">
        <f ca="1">Kp*(AB966+AC966*OnebyTi+Td*(AB966-AB965))</f>
        <v>-9644.3241079455729</v>
      </c>
      <c r="X966" s="27">
        <f t="shared" ca="1" si="403"/>
        <v>-2649.9910741816293</v>
      </c>
      <c r="Y966" s="27">
        <f t="shared" ca="1" si="404"/>
        <v>-120.50782942657793</v>
      </c>
      <c r="Z966" s="27">
        <f t="shared" ca="1" si="405"/>
        <v>1123.7870427845501</v>
      </c>
      <c r="AA966" s="27">
        <f t="shared" ca="1" si="406"/>
        <v>1269.2813064789243</v>
      </c>
      <c r="AB966" s="29">
        <f t="shared" ca="1" si="418"/>
        <v>-1268.2813064789243</v>
      </c>
      <c r="AC966" s="29">
        <f t="shared" ca="1" si="419"/>
        <v>-1356.4241793813503</v>
      </c>
      <c r="AD966" s="29">
        <f t="shared" ca="1" si="420"/>
        <v>11201.596482191571</v>
      </c>
      <c r="AE966" s="29">
        <f t="shared" ca="1" si="421"/>
        <v>6323661.2963434244</v>
      </c>
      <c r="AF966" s="29">
        <f t="shared" ca="1" si="422"/>
        <v>734792920919.578</v>
      </c>
      <c r="AH966" s="29">
        <f t="shared" ca="1" si="423"/>
        <v>0.33333333333298448</v>
      </c>
      <c r="AI966" s="29">
        <f t="shared" ca="1" si="424"/>
        <v>1.0000000000008784</v>
      </c>
    </row>
    <row r="967" spans="1:35" x14ac:dyDescent="0.25">
      <c r="A967" s="29">
        <v>95.499999999997598</v>
      </c>
      <c r="B967" s="29">
        <f t="shared" si="398"/>
        <v>1</v>
      </c>
      <c r="C967" s="29">
        <f t="shared" si="399"/>
        <v>0</v>
      </c>
      <c r="E967" s="29">
        <f ca="1">Kp*(G967+H967*OnebyTi+Td*(G967-G966))</f>
        <v>0.33333333333299336</v>
      </c>
      <c r="F967" s="27">
        <f t="shared" ca="1" si="400"/>
        <v>1.0000000000008555</v>
      </c>
      <c r="G967" s="29">
        <f t="shared" ca="1" si="407"/>
        <v>-8.5553786277614563E-13</v>
      </c>
      <c r="H967" s="29">
        <f t="shared" ca="1" si="408"/>
        <v>0.22222222222541774</v>
      </c>
      <c r="I967" s="29">
        <f t="shared" ca="1" si="409"/>
        <v>2.2575913032045727</v>
      </c>
      <c r="J967" s="29">
        <f t="shared" ca="1" si="410"/>
        <v>1.2398322971779099</v>
      </c>
      <c r="K967" s="29">
        <f t="shared" ca="1" si="411"/>
        <v>5.4839227142911433</v>
      </c>
      <c r="M967" s="29">
        <f ca="1">Kp*(Q967+R967*OnebyTi+Td*(Q967-Q966))</f>
        <v>51276.875325234643</v>
      </c>
      <c r="N967" s="27">
        <f t="shared" ca="1" si="401"/>
        <v>-3105.2149672496075</v>
      </c>
      <c r="O967" s="29">
        <f t="shared" ca="1" si="412"/>
        <v>-14703.269649786816</v>
      </c>
      <c r="P967" s="29">
        <f t="shared" ca="1" si="402"/>
        <v>-8944.6132024502276</v>
      </c>
      <c r="Q967" s="29">
        <f t="shared" ca="1" si="413"/>
        <v>8945.6132024502276</v>
      </c>
      <c r="R967" s="29">
        <f t="shared" ca="1" si="414"/>
        <v>-1597.869259644483</v>
      </c>
      <c r="S967" s="29">
        <f t="shared" ca="1" si="415"/>
        <v>59960.11772050579</v>
      </c>
      <c r="T967" s="29">
        <f t="shared" ca="1" si="416"/>
        <v>212592798.50005978</v>
      </c>
      <c r="U967" s="29">
        <f t="shared" ca="1" si="417"/>
        <v>74339.234708390417</v>
      </c>
      <c r="W967" s="29">
        <f ca="1">Kp*(AB967+AC967*OnebyTi+Td*(AB967-AB966))</f>
        <v>-9790.9268942382605</v>
      </c>
      <c r="X967" s="29">
        <f t="shared" ca="1" si="403"/>
        <v>-2802.9650266535064</v>
      </c>
      <c r="Y967" s="29">
        <f t="shared" ca="1" si="404"/>
        <v>-243.87218298908306</v>
      </c>
      <c r="Z967" s="29">
        <f t="shared" ca="1" si="405"/>
        <v>1063.1020657760027</v>
      </c>
      <c r="AA967" s="29">
        <f t="shared" ca="1" si="406"/>
        <v>1262.1854675067048</v>
      </c>
      <c r="AB967" s="29">
        <f t="shared" ca="1" si="418"/>
        <v>-1261.1854675067048</v>
      </c>
      <c r="AC967" s="29">
        <f t="shared" ca="1" si="419"/>
        <v>-1482.5427261320208</v>
      </c>
      <c r="AD967" s="29">
        <f t="shared" ca="1" si="420"/>
        <v>11327.715028942242</v>
      </c>
      <c r="AE967" s="29">
        <f t="shared" ca="1" si="421"/>
        <v>6482720.1746884352</v>
      </c>
      <c r="AF967" s="29">
        <f t="shared" ca="1" si="422"/>
        <v>761604815716.06372</v>
      </c>
      <c r="AH967" s="29">
        <f t="shared" ca="1" si="423"/>
        <v>0.33333333333299336</v>
      </c>
      <c r="AI967" s="29">
        <f t="shared" ca="1" si="424"/>
        <v>1.0000000000008555</v>
      </c>
    </row>
    <row r="968" spans="1:35" x14ac:dyDescent="0.25">
      <c r="A968" s="29">
        <v>95.599999999997607</v>
      </c>
      <c r="B968" s="29">
        <f t="shared" si="398"/>
        <v>1</v>
      </c>
      <c r="C968" s="29">
        <f t="shared" si="399"/>
        <v>0</v>
      </c>
      <c r="E968" s="29">
        <f ca="1">Kp*(G968+H968*OnebyTi+Td*(G968-G967))</f>
        <v>0.33333333333300297</v>
      </c>
      <c r="F968" s="29">
        <f t="shared" ca="1" si="400"/>
        <v>1.0000000000008331</v>
      </c>
      <c r="G968" s="29">
        <f t="shared" ca="1" si="407"/>
        <v>-8.3311135767871747E-13</v>
      </c>
      <c r="H968" s="29">
        <f t="shared" ca="1" si="408"/>
        <v>0.22222222222533441</v>
      </c>
      <c r="I968" s="29">
        <f t="shared" ca="1" si="409"/>
        <v>2.2575913032046562</v>
      </c>
      <c r="J968" s="29">
        <f t="shared" ca="1" si="410"/>
        <v>1.2398322971779099</v>
      </c>
      <c r="K968" s="29">
        <f t="shared" ca="1" si="411"/>
        <v>5.4839227142991076</v>
      </c>
      <c r="M968" s="29">
        <f ca="1">Kp*(Q968+R968*OnebyTi+Td*(Q968-Q967))</f>
        <v>54064.052765619446</v>
      </c>
      <c r="N968" s="29">
        <f t="shared" ca="1" si="401"/>
        <v>-1128.7052039072739</v>
      </c>
      <c r="O968" s="29">
        <f t="shared" ca="1" si="412"/>
        <v>-14229.946741714572</v>
      </c>
      <c r="P968" s="29">
        <f t="shared" ca="1" si="402"/>
        <v>-9179.6270983879949</v>
      </c>
      <c r="Q968" s="29">
        <f t="shared" ca="1" si="413"/>
        <v>9180.6270983879949</v>
      </c>
      <c r="R968" s="29">
        <f t="shared" ca="1" si="414"/>
        <v>-679.80654980568352</v>
      </c>
      <c r="S968" s="29">
        <f t="shared" ca="1" si="415"/>
        <v>60878.18043034459</v>
      </c>
      <c r="T968" s="29">
        <f t="shared" ca="1" si="416"/>
        <v>221021189.89202538</v>
      </c>
      <c r="U968" s="29">
        <f t="shared" ca="1" si="417"/>
        <v>75477.478506883228</v>
      </c>
      <c r="W968" s="29">
        <f ca="1">Kp*(AB968+AC968*OnebyTi+Td*(AB968-AB967))</f>
        <v>-9920.3918301044796</v>
      </c>
      <c r="X968" s="29">
        <f t="shared" ca="1" si="403"/>
        <v>-2952.7682927813053</v>
      </c>
      <c r="Y968" s="29">
        <f t="shared" ca="1" si="404"/>
        <v>-368.68061373070128</v>
      </c>
      <c r="Z968" s="29">
        <f t="shared" ca="1" si="405"/>
        <v>999.36017950098255</v>
      </c>
      <c r="AA968" s="29">
        <f t="shared" ca="1" si="406"/>
        <v>1252.4760554319428</v>
      </c>
      <c r="AB968" s="29">
        <f t="shared" ca="1" si="418"/>
        <v>-1251.4760554319428</v>
      </c>
      <c r="AC968" s="29">
        <f t="shared" ca="1" si="419"/>
        <v>-1607.690331675215</v>
      </c>
      <c r="AD968" s="29">
        <f t="shared" ca="1" si="420"/>
        <v>11452.862634485437</v>
      </c>
      <c r="AE968" s="29">
        <f t="shared" ca="1" si="421"/>
        <v>6639339.4064203845</v>
      </c>
      <c r="AF968" s="29">
        <f t="shared" ca="1" si="422"/>
        <v>789265088405.3584</v>
      </c>
      <c r="AH968" s="29">
        <f t="shared" ca="1" si="423"/>
        <v>0.33333333333300297</v>
      </c>
      <c r="AI968" s="29">
        <f t="shared" ca="1" si="424"/>
        <v>1.0000000000008331</v>
      </c>
    </row>
    <row r="969" spans="1:35" x14ac:dyDescent="0.25">
      <c r="A969" s="29">
        <v>95.699999999997601</v>
      </c>
      <c r="B969" s="29">
        <f t="shared" si="398"/>
        <v>1</v>
      </c>
      <c r="C969" s="29">
        <f t="shared" si="399"/>
        <v>0</v>
      </c>
      <c r="E969" s="29">
        <f ca="1">Kp*(G969+H969*OnebyTi+Td*(G969-G968))</f>
        <v>0.33333333333301185</v>
      </c>
      <c r="F969" s="29">
        <f t="shared" ca="1" si="400"/>
        <v>1.0000000000008114</v>
      </c>
      <c r="G969" s="29">
        <f t="shared" ca="1" si="407"/>
        <v>-8.113509863960644E-13</v>
      </c>
      <c r="H969" s="29">
        <f t="shared" ca="1" si="408"/>
        <v>0.22222222222525329</v>
      </c>
      <c r="I969" s="29">
        <f t="shared" ca="1" si="409"/>
        <v>2.2575913032047374</v>
      </c>
      <c r="J969" s="29">
        <f t="shared" ca="1" si="410"/>
        <v>1.2398322971779099</v>
      </c>
      <c r="K969" s="29">
        <f t="shared" ca="1" si="411"/>
        <v>5.4839227143068721</v>
      </c>
      <c r="M969" s="29">
        <f ca="1">Kp*(Q969+R969*OnebyTi+Td*(Q969-Q968))</f>
        <v>56708.700491839365</v>
      </c>
      <c r="N969" s="27">
        <f t="shared" ca="1" si="401"/>
        <v>890.95225361552889</v>
      </c>
      <c r="O969" s="27">
        <f t="shared" ca="1" si="412"/>
        <v>-13695.277962012347</v>
      </c>
      <c r="P969" s="27">
        <f t="shared" ca="1" si="402"/>
        <v>-9385.7333848045346</v>
      </c>
      <c r="Q969" s="29">
        <f t="shared" ca="1" si="413"/>
        <v>9386.7333848045346</v>
      </c>
      <c r="R969" s="29">
        <f t="shared" ca="1" si="414"/>
        <v>258.86678867476996</v>
      </c>
      <c r="S969" s="29">
        <f t="shared" ca="1" si="415"/>
        <v>61816.853768825044</v>
      </c>
      <c r="T969" s="29">
        <f t="shared" ca="1" si="416"/>
        <v>229832266.2557658</v>
      </c>
      <c r="U969" s="29">
        <f t="shared" ca="1" si="417"/>
        <v>76641.276028431108</v>
      </c>
      <c r="W969" s="29">
        <f ca="1">Kp*(AB969+AC969*OnebyTi+Td*(AB969-AB968))</f>
        <v>-10032.193905755743</v>
      </c>
      <c r="X969" s="27">
        <f t="shared" ca="1" si="403"/>
        <v>-3099.054015065883</v>
      </c>
      <c r="Y969" s="27">
        <f t="shared" ca="1" si="404"/>
        <v>-494.7080569786134</v>
      </c>
      <c r="Z969" s="27">
        <f t="shared" ca="1" si="405"/>
        <v>932.64004270857367</v>
      </c>
      <c r="AA969" s="27">
        <f t="shared" ca="1" si="406"/>
        <v>1240.1314484947839</v>
      </c>
      <c r="AB969" s="29">
        <f t="shared" ca="1" si="418"/>
        <v>-1239.1314484947839</v>
      </c>
      <c r="AC969" s="29">
        <f t="shared" ca="1" si="419"/>
        <v>-1731.6034765246934</v>
      </c>
      <c r="AD969" s="29">
        <f t="shared" ca="1" si="420"/>
        <v>11576.775779334916</v>
      </c>
      <c r="AE969" s="29">
        <f t="shared" ca="1" si="421"/>
        <v>6792884.0810852628</v>
      </c>
      <c r="AF969" s="29">
        <f t="shared" ca="1" si="422"/>
        <v>817744327304.99304</v>
      </c>
      <c r="AH969" s="29">
        <f t="shared" ca="1" si="423"/>
        <v>0.33333333333301185</v>
      </c>
      <c r="AI969" s="29">
        <f t="shared" ca="1" si="424"/>
        <v>1.0000000000008114</v>
      </c>
    </row>
    <row r="970" spans="1:35" x14ac:dyDescent="0.25">
      <c r="A970" s="29">
        <v>95.799999999997596</v>
      </c>
      <c r="B970" s="29">
        <f t="shared" si="398"/>
        <v>1</v>
      </c>
      <c r="C970" s="29">
        <f t="shared" si="399"/>
        <v>0</v>
      </c>
      <c r="E970" s="29">
        <f ca="1">Kp*(G970+H970*OnebyTi+Td*(G970-G969))</f>
        <v>0.33333333333301984</v>
      </c>
      <c r="F970" s="27">
        <f t="shared" ca="1" si="400"/>
        <v>1.0000000000007903</v>
      </c>
      <c r="G970" s="29">
        <f t="shared" ca="1" si="407"/>
        <v>-7.9025674892818643E-13</v>
      </c>
      <c r="H970" s="29">
        <f t="shared" ca="1" si="408"/>
        <v>0.22222222222517427</v>
      </c>
      <c r="I970" s="29">
        <f t="shared" ca="1" si="409"/>
        <v>2.2575913032048165</v>
      </c>
      <c r="J970" s="29">
        <f t="shared" ca="1" si="410"/>
        <v>1.2398322971779099</v>
      </c>
      <c r="K970" s="29">
        <f t="shared" ca="1" si="411"/>
        <v>5.4839227143144429</v>
      </c>
      <c r="M970" s="29">
        <f ca="1">Kp*(Q970+R970*OnebyTi+Td*(Q970-Q969))</f>
        <v>59198.340850480607</v>
      </c>
      <c r="N970" s="29">
        <f t="shared" ca="1" si="401"/>
        <v>2947.2291282255055</v>
      </c>
      <c r="O970" s="29">
        <f t="shared" ca="1" si="412"/>
        <v>-13100.005988181481</v>
      </c>
      <c r="P970" s="29">
        <f t="shared" ca="1" si="402"/>
        <v>-9561.6082386127564</v>
      </c>
      <c r="Q970" s="29">
        <f t="shared" ca="1" si="413"/>
        <v>9562.6082386127564</v>
      </c>
      <c r="R970" s="29">
        <f t="shared" ca="1" si="414"/>
        <v>1215.1276125360455</v>
      </c>
      <c r="S970" s="29">
        <f t="shared" ca="1" si="415"/>
        <v>62773.114592686317</v>
      </c>
      <c r="T970" s="29">
        <f t="shared" ca="1" si="416"/>
        <v>238976613.88828427</v>
      </c>
      <c r="U970" s="29">
        <f t="shared" ca="1" si="417"/>
        <v>77826.87908238027</v>
      </c>
      <c r="W970" s="29">
        <f ca="1">Kp*(AB970+AC970*OnebyTi+Td*(AB970-AB969))</f>
        <v>-10125.834946179102</v>
      </c>
      <c r="X970" s="29">
        <f t="shared" ca="1" si="403"/>
        <v>-3241.4768894302292</v>
      </c>
      <c r="Y970" s="29">
        <f t="shared" ca="1" si="404"/>
        <v>-621.72350815376888</v>
      </c>
      <c r="Z970" s="29">
        <f t="shared" ca="1" si="405"/>
        <v>863.02745444901734</v>
      </c>
      <c r="AA970" s="29">
        <f t="shared" ca="1" si="406"/>
        <v>1225.1349156735059</v>
      </c>
      <c r="AB970" s="29">
        <f t="shared" ca="1" si="418"/>
        <v>-1224.1349156735059</v>
      </c>
      <c r="AC970" s="29">
        <f t="shared" ca="1" si="419"/>
        <v>-1854.016968092044</v>
      </c>
      <c r="AD970" s="29">
        <f t="shared" ca="1" si="420"/>
        <v>11699.189270902267</v>
      </c>
      <c r="AE970" s="29">
        <f t="shared" ca="1" si="421"/>
        <v>6942734.710262361</v>
      </c>
      <c r="AF970" s="29">
        <f t="shared" ca="1" si="422"/>
        <v>846998289014.00049</v>
      </c>
      <c r="AH970" s="29">
        <f t="shared" ca="1" si="423"/>
        <v>0.33333333333301984</v>
      </c>
      <c r="AI970" s="29">
        <f t="shared" ca="1" si="424"/>
        <v>1.0000000000007903</v>
      </c>
    </row>
    <row r="971" spans="1:35" x14ac:dyDescent="0.25">
      <c r="A971" s="29">
        <v>95.899999999997604</v>
      </c>
      <c r="B971" s="29">
        <f t="shared" si="398"/>
        <v>1</v>
      </c>
      <c r="C971" s="29">
        <f t="shared" si="399"/>
        <v>0</v>
      </c>
      <c r="E971" s="29">
        <f ca="1">Kp*(G971+H971*OnebyTi+Td*(G971-G970))</f>
        <v>0.33333333333302828</v>
      </c>
      <c r="F971" s="29">
        <f t="shared" ca="1" si="400"/>
        <v>1.0000000000007696</v>
      </c>
      <c r="G971" s="29">
        <f t="shared" ca="1" si="407"/>
        <v>-7.6960660067015851E-13</v>
      </c>
      <c r="H971" s="29">
        <f t="shared" ca="1" si="408"/>
        <v>0.2222222222250973</v>
      </c>
      <c r="I971" s="29">
        <f t="shared" ca="1" si="409"/>
        <v>2.2575913032048933</v>
      </c>
      <c r="J971" s="29">
        <f t="shared" ca="1" si="410"/>
        <v>1.2398322971779099</v>
      </c>
      <c r="K971" s="29">
        <f t="shared" ca="1" si="411"/>
        <v>5.4839227143218237</v>
      </c>
      <c r="M971" s="29">
        <f ca="1">Kp*(Q971+R971*OnebyTi+Td*(Q971-Q970))</f>
        <v>61520.816274983292</v>
      </c>
      <c r="N971" s="27">
        <f t="shared" ca="1" si="401"/>
        <v>5033.3344517239912</v>
      </c>
      <c r="O971" s="27">
        <f t="shared" ca="1" si="412"/>
        <v>-12445.10961118361</v>
      </c>
      <c r="P971" s="27">
        <f t="shared" ca="1" si="402"/>
        <v>-9706.01217173646</v>
      </c>
      <c r="Q971" s="29">
        <f t="shared" ca="1" si="413"/>
        <v>9707.01217173646</v>
      </c>
      <c r="R971" s="29">
        <f t="shared" ca="1" si="414"/>
        <v>2185.8288297096915</v>
      </c>
      <c r="S971" s="29">
        <f t="shared" ca="1" si="415"/>
        <v>63743.815809859967</v>
      </c>
      <c r="T971" s="29">
        <f t="shared" ca="1" si="416"/>
        <v>248399222.41850823</v>
      </c>
      <c r="U971" s="29">
        <f t="shared" ca="1" si="417"/>
        <v>79030.385802342062</v>
      </c>
      <c r="W971" s="29">
        <f ca="1">Kp*(AB971+AC971*OnebyTi+Td*(AB971-AB970))</f>
        <v>-10200.845019479631</v>
      </c>
      <c r="X971" s="27">
        <f t="shared" ca="1" si="403"/>
        <v>-3379.6938747066433</v>
      </c>
      <c r="Y971" s="27">
        <f t="shared" ca="1" si="404"/>
        <v>-749.49038822482225</v>
      </c>
      <c r="Z971" s="27">
        <f t="shared" ca="1" si="405"/>
        <v>790.6152955297606</v>
      </c>
      <c r="AA971" s="27">
        <f t="shared" ca="1" si="406"/>
        <v>1207.4747263970023</v>
      </c>
      <c r="AB971" s="29">
        <f t="shared" ca="1" si="418"/>
        <v>-1206.4747263970023</v>
      </c>
      <c r="AC971" s="29">
        <f t="shared" ca="1" si="419"/>
        <v>-1974.6644407317442</v>
      </c>
      <c r="AD971" s="29">
        <f t="shared" ca="1" si="420"/>
        <v>11819.836743541968</v>
      </c>
      <c r="AE971" s="29">
        <f t="shared" ca="1" si="421"/>
        <v>7088292.8368058335</v>
      </c>
      <c r="AF971" s="29">
        <f t="shared" ca="1" si="422"/>
        <v>876967027404.46033</v>
      </c>
      <c r="AH971" s="29">
        <f t="shared" ca="1" si="423"/>
        <v>0.33333333333302828</v>
      </c>
      <c r="AI971" s="29">
        <f t="shared" ca="1" si="424"/>
        <v>1.0000000000007696</v>
      </c>
    </row>
    <row r="972" spans="1:35" x14ac:dyDescent="0.25">
      <c r="A972" s="29">
        <v>95.999999999997598</v>
      </c>
      <c r="B972" s="29">
        <f t="shared" ref="B972:B1022" si="425">IF(A972&lt;SP_t,0,SP_val)</f>
        <v>1</v>
      </c>
      <c r="C972" s="29">
        <f t="shared" ref="C972:C1022" si="426">IF(A972&lt;DIS_t,0,DIS_val)</f>
        <v>0</v>
      </c>
      <c r="E972" s="29">
        <f ca="1">Kp*(G972+H972*OnebyTi+Td*(G972-G971))</f>
        <v>0.33333333333303716</v>
      </c>
      <c r="F972" s="27">
        <f t="shared" ca="1" si="400"/>
        <v>1.0000000000007494</v>
      </c>
      <c r="G972" s="29">
        <f t="shared" ca="1" si="407"/>
        <v>-7.4940054162198066E-13</v>
      </c>
      <c r="H972" s="29">
        <f t="shared" ca="1" si="408"/>
        <v>0.22222222222502236</v>
      </c>
      <c r="I972" s="29">
        <f t="shared" ca="1" si="409"/>
        <v>2.2575913032049684</v>
      </c>
      <c r="J972" s="29">
        <f t="shared" ca="1" si="410"/>
        <v>1.2398322971779099</v>
      </c>
      <c r="K972" s="29">
        <f t="shared" ca="1" si="411"/>
        <v>5.4839227143290179</v>
      </c>
      <c r="M972" s="29">
        <f ca="1">Kp*(Q972+R972*OnebyTi+Td*(Q972-Q971))</f>
        <v>63664.340029982835</v>
      </c>
      <c r="N972" s="29">
        <f t="shared" ca="1" si="401"/>
        <v>7142.2341939051048</v>
      </c>
      <c r="O972" s="29">
        <f t="shared" ca="1" si="412"/>
        <v>-11731.80482008879</v>
      </c>
      <c r="P972" s="29">
        <f t="shared" ca="1" si="402"/>
        <v>-9817.7962252712678</v>
      </c>
      <c r="Q972" s="29">
        <f t="shared" ca="1" si="413"/>
        <v>9818.7962252712678</v>
      </c>
      <c r="R972" s="29">
        <f t="shared" ca="1" si="414"/>
        <v>3167.7084522368182</v>
      </c>
      <c r="S972" s="29">
        <f t="shared" ca="1" si="415"/>
        <v>64725.695432387096</v>
      </c>
      <c r="T972" s="29">
        <f t="shared" ca="1" si="416"/>
        <v>258040098.34984836</v>
      </c>
      <c r="U972" s="29">
        <f t="shared" ca="1" si="417"/>
        <v>80247.75187029205</v>
      </c>
      <c r="W972" s="29">
        <f ca="1">Kp*(AB972+AC972*OnebyTi+Td*(AB972-AB971))</f>
        <v>-10256.783811213125</v>
      </c>
      <c r="X972" s="29">
        <f t="shared" ca="1" si="403"/>
        <v>-3513.3649087332165</v>
      </c>
      <c r="Y972" s="29">
        <f t="shared" ca="1" si="404"/>
        <v>-877.76692594076917</v>
      </c>
      <c r="Z972" s="29">
        <f t="shared" ca="1" si="405"/>
        <v>715.50345500332821</v>
      </c>
      <c r="AA972" s="29">
        <f t="shared" ca="1" si="406"/>
        <v>1187.1442520513021</v>
      </c>
      <c r="AB972" s="29">
        <f t="shared" ca="1" si="418"/>
        <v>-1186.1442520513021</v>
      </c>
      <c r="AC972" s="29">
        <f t="shared" ca="1" si="419"/>
        <v>-2093.2788659368744</v>
      </c>
      <c r="AD972" s="29">
        <f t="shared" ca="1" si="420"/>
        <v>11938.451168747099</v>
      </c>
      <c r="AE972" s="29">
        <f t="shared" ca="1" si="421"/>
        <v>7228986.6554732677</v>
      </c>
      <c r="AF972" s="29">
        <f t="shared" ca="1" si="422"/>
        <v>907574305350.10291</v>
      </c>
      <c r="AH972" s="29">
        <f t="shared" ca="1" si="423"/>
        <v>0.33333333333303716</v>
      </c>
      <c r="AI972" s="29">
        <f t="shared" ca="1" si="424"/>
        <v>1.0000000000007494</v>
      </c>
    </row>
    <row r="973" spans="1:35" x14ac:dyDescent="0.25">
      <c r="A973" s="29">
        <v>96.099999999997607</v>
      </c>
      <c r="B973" s="29">
        <f t="shared" si="425"/>
        <v>1</v>
      </c>
      <c r="C973" s="29">
        <f t="shared" si="426"/>
        <v>0</v>
      </c>
      <c r="E973" s="29">
        <f ca="1">Kp*(G973+H973*OnebyTi+Td*(G973-G972))</f>
        <v>0.33333333333304488</v>
      </c>
      <c r="F973" s="29">
        <f t="shared" ref="F973:F1022" ca="1" si="427">IF((ROW()-12)*0.1&lt;L_1,0,OFFSET(E973,-L_1*10-1,0)*b_1-F972*a_1)+C973</f>
        <v>1.0000000000007299</v>
      </c>
      <c r="G973" s="29">
        <f t="shared" ca="1" si="407"/>
        <v>-7.2986061638857791E-13</v>
      </c>
      <c r="H973" s="29">
        <f t="shared" ca="1" si="408"/>
        <v>0.22222222222494936</v>
      </c>
      <c r="I973" s="29">
        <f t="shared" ca="1" si="409"/>
        <v>2.2575913032050412</v>
      </c>
      <c r="J973" s="29">
        <f t="shared" ca="1" si="410"/>
        <v>1.2398322971779099</v>
      </c>
      <c r="K973" s="29">
        <f t="shared" ca="1" si="411"/>
        <v>5.4839227143360318</v>
      </c>
      <c r="M973" s="29">
        <f ca="1">Kp*(Q973+R973*OnebyTi+Td*(Q973-Q972))</f>
        <v>65617.546602365037</v>
      </c>
      <c r="N973" s="27">
        <f t="shared" ref="N973:N1022" ca="1" si="428">IF((ROW()-12)*0.1&lt;L_2,0,OFFSET(M973,-L_2*10-1,0)*b_2-N972*a_2)</f>
        <v>9266.6721673445572</v>
      </c>
      <c r="O973" s="29">
        <f t="shared" ca="1" si="412"/>
        <v>-10961.545041384392</v>
      </c>
      <c r="P973" s="29">
        <f t="shared" ref="P973:P1022" ca="1" si="429">IF((ROW()-12)*0.1&lt;L_2,0,OFFSET(O973,-1,0)*b_2/K_2-P972*a_2)+C973</f>
        <v>-9895.9079551235463</v>
      </c>
      <c r="Q973" s="29">
        <f t="shared" ca="1" si="413"/>
        <v>9896.9079551235463</v>
      </c>
      <c r="R973" s="29">
        <f t="shared" ca="1" si="414"/>
        <v>4157.3992477491729</v>
      </c>
      <c r="S973" s="29">
        <f t="shared" ca="1" si="415"/>
        <v>65715.386227899449</v>
      </c>
      <c r="T973" s="29">
        <f t="shared" ca="1" si="416"/>
        <v>267834977.05706713</v>
      </c>
      <c r="U973" s="29">
        <f t="shared" ca="1" si="417"/>
        <v>81474.802482787971</v>
      </c>
      <c r="W973" s="29">
        <f ca="1">Kp*(AB973+AC973*OnebyTi+Td*(AB973-AB972))</f>
        <v>-10293.241961449847</v>
      </c>
      <c r="X973" s="29">
        <f t="shared" ref="X973:X1022" ca="1" si="430">IF((ROW()-12)*0.1&lt;L_3,0,OFFSET(W973,-L_3*10-1,0)*b_3-X972*a_3)</f>
        <v>-3642.1536297420753</v>
      </c>
      <c r="Y973" s="29">
        <f t="shared" ref="Y973:Y1022" ca="1" si="431">IF((ROW()-12)*0.1&lt;L_3,0,OFFSET(X973,-1,0)*b_3/K_3-Y972*a_3)</f>
        <v>-1006.3065563463141</v>
      </c>
      <c r="Z973" s="29">
        <f t="shared" ref="Z973:Z1022" ca="1" si="432">IF((ROW()-12)*0.1&lt;L_3,0,OFFSET(Y973,-1,0)*b_3/K_3-Z972*a_3)</f>
        <v>637.79874159871804</v>
      </c>
      <c r="AA973" s="29">
        <f t="shared" ref="AA973:AA1022" ca="1" si="433">IF((ROW()-12)*0.1&lt;L_3,0,OFFSET(Z973,-1,0)*b_3/K_3-AA972*a_3)+C973</f>
        <v>1164.1420589503307</v>
      </c>
      <c r="AB973" s="29">
        <f t="shared" ca="1" si="418"/>
        <v>-1163.1420589503307</v>
      </c>
      <c r="AC973" s="29">
        <f t="shared" ca="1" si="419"/>
        <v>-2209.5930718319073</v>
      </c>
      <c r="AD973" s="29">
        <f t="shared" ca="1" si="420"/>
        <v>12054.765374642131</v>
      </c>
      <c r="AE973" s="29">
        <f t="shared" ca="1" si="421"/>
        <v>7364276.6004031887</v>
      </c>
      <c r="AF973" s="29">
        <f t="shared" ca="1" si="422"/>
        <v>938727318017.41003</v>
      </c>
      <c r="AH973" s="29">
        <f t="shared" ca="1" si="423"/>
        <v>0.33333333333304488</v>
      </c>
      <c r="AI973" s="29">
        <f t="shared" ca="1" si="424"/>
        <v>1.0000000000007299</v>
      </c>
    </row>
    <row r="974" spans="1:35" x14ac:dyDescent="0.25">
      <c r="A974" s="29">
        <v>96.199999999997601</v>
      </c>
      <c r="B974" s="29">
        <f t="shared" si="425"/>
        <v>1</v>
      </c>
      <c r="C974" s="29">
        <f t="shared" si="426"/>
        <v>0</v>
      </c>
      <c r="E974" s="29">
        <f ca="1">Kp*(G974+H974*OnebyTi+Td*(G974-G973))</f>
        <v>0.33333333333305282</v>
      </c>
      <c r="F974" s="27">
        <f t="shared" ca="1" si="427"/>
        <v>1.0000000000007108</v>
      </c>
      <c r="G974" s="29">
        <f t="shared" ca="1" si="407"/>
        <v>-7.1076478036502522E-13</v>
      </c>
      <c r="H974" s="29">
        <f t="shared" ca="1" si="408"/>
        <v>0.22222222222487828</v>
      </c>
      <c r="I974" s="29">
        <f t="shared" ca="1" si="409"/>
        <v>2.2575913032051123</v>
      </c>
      <c r="J974" s="29">
        <f t="shared" ca="1" si="410"/>
        <v>1.2398322971779099</v>
      </c>
      <c r="K974" s="29">
        <f t="shared" ca="1" si="411"/>
        <v>5.483922714342869</v>
      </c>
      <c r="M974" s="29">
        <f ca="1">Kp*(Q974+R974*OnebyTi+Td*(Q974-Q973))</f>
        <v>67369.541547925473</v>
      </c>
      <c r="N974" s="29">
        <f t="shared" ca="1" si="428"/>
        <v>11399.192156674622</v>
      </c>
      <c r="O974" s="27">
        <f t="shared" ca="1" si="412"/>
        <v>-10136.02051538189</v>
      </c>
      <c r="P974" s="27">
        <f t="shared" ca="1" si="429"/>
        <v>-9939.3971831384879</v>
      </c>
      <c r="Q974" s="29">
        <f t="shared" ca="1" si="413"/>
        <v>9940.3971831384879</v>
      </c>
      <c r="R974" s="29">
        <f t="shared" ca="1" si="414"/>
        <v>5151.4389660630222</v>
      </c>
      <c r="S974" s="29">
        <f t="shared" ca="1" si="415"/>
        <v>66709.425946213305</v>
      </c>
      <c r="T974" s="29">
        <f t="shared" ca="1" si="416"/>
        <v>277716126.6729219</v>
      </c>
      <c r="U974" s="29">
        <f t="shared" ca="1" si="417"/>
        <v>82707.245030231119</v>
      </c>
      <c r="W974" s="29">
        <f ca="1">Kp*(AB974+AC974*OnebyTi+Td*(AB974-AB973))</f>
        <v>-10309.842361333129</v>
      </c>
      <c r="X974" s="27">
        <f t="shared" ca="1" si="430"/>
        <v>-3765.7281016907259</v>
      </c>
      <c r="Y974" s="27">
        <f t="shared" ca="1" si="431"/>
        <v>-1134.8583350439342</v>
      </c>
      <c r="Z974" s="27">
        <f t="shared" ca="1" si="432"/>
        <v>557.61478003651382</v>
      </c>
      <c r="AA974" s="27">
        <f t="shared" ca="1" si="433"/>
        <v>1138.4719924528893</v>
      </c>
      <c r="AB974" s="29">
        <f t="shared" ca="1" si="418"/>
        <v>-1137.4719924528893</v>
      </c>
      <c r="AC974" s="29">
        <f t="shared" ca="1" si="419"/>
        <v>-2323.3402710771961</v>
      </c>
      <c r="AD974" s="29">
        <f t="shared" ca="1" si="420"/>
        <v>12168.512573887419</v>
      </c>
      <c r="AE974" s="29">
        <f t="shared" ca="1" si="421"/>
        <v>7493660.8537646635</v>
      </c>
      <c r="AF974" s="29">
        <f t="shared" ca="1" si="422"/>
        <v>970316749611.70483</v>
      </c>
      <c r="AH974" s="29">
        <f t="shared" ca="1" si="423"/>
        <v>0.33333333333305282</v>
      </c>
      <c r="AI974" s="29">
        <f t="shared" ca="1" si="424"/>
        <v>1.0000000000007108</v>
      </c>
    </row>
    <row r="975" spans="1:35" x14ac:dyDescent="0.25">
      <c r="A975" s="29">
        <v>96.299999999997596</v>
      </c>
      <c r="B975" s="29">
        <f t="shared" si="425"/>
        <v>1</v>
      </c>
      <c r="C975" s="29">
        <f t="shared" si="426"/>
        <v>0</v>
      </c>
      <c r="E975" s="29">
        <f ca="1">Kp*(G975+H975*OnebyTi+Td*(G975-G974))</f>
        <v>0.33333333333305959</v>
      </c>
      <c r="F975" s="29">
        <f t="shared" ca="1" si="427"/>
        <v>1.0000000000006923</v>
      </c>
      <c r="G975" s="29">
        <f t="shared" ca="1" si="407"/>
        <v>-6.9233507815624762E-13</v>
      </c>
      <c r="H975" s="29">
        <f t="shared" ca="1" si="408"/>
        <v>0.22222222222480906</v>
      </c>
      <c r="I975" s="29">
        <f t="shared" ca="1" si="409"/>
        <v>2.2575913032051815</v>
      </c>
      <c r="J975" s="29">
        <f t="shared" ca="1" si="410"/>
        <v>1.2398322971779099</v>
      </c>
      <c r="K975" s="29">
        <f t="shared" ca="1" si="411"/>
        <v>5.4839227143495366</v>
      </c>
      <c r="M975" s="29">
        <f ca="1">Kp*(Q975+R975*OnebyTi+Td*(Q975-Q974))</f>
        <v>68909.950600739496</v>
      </c>
      <c r="N975" s="27">
        <f t="shared" ca="1" si="428"/>
        <v>13532.161215655502</v>
      </c>
      <c r="O975" s="29">
        <f t="shared" ca="1" si="412"/>
        <v>-9257.1567949650962</v>
      </c>
      <c r="P975" s="29">
        <f t="shared" ca="1" si="429"/>
        <v>-9947.4214880723503</v>
      </c>
      <c r="Q975" s="29">
        <f t="shared" ca="1" si="413"/>
        <v>9948.4214880723503</v>
      </c>
      <c r="R975" s="29">
        <f t="shared" ca="1" si="414"/>
        <v>6146.2811148702576</v>
      </c>
      <c r="S975" s="29">
        <f t="shared" ca="1" si="415"/>
        <v>67704.268095020539</v>
      </c>
      <c r="T975" s="29">
        <f t="shared" ca="1" si="416"/>
        <v>287613235.68335587</v>
      </c>
      <c r="U975" s="29">
        <f t="shared" ca="1" si="417"/>
        <v>83940.682456916198</v>
      </c>
      <c r="W975" s="29">
        <f ca="1">Kp*(AB975+AC975*OnebyTi+Td*(AB975-AB974))</f>
        <v>-10306.241405926448</v>
      </c>
      <c r="X975" s="29">
        <f t="shared" ca="1" si="430"/>
        <v>-3883.7615421589162</v>
      </c>
      <c r="Y975" s="29">
        <f t="shared" ca="1" si="431"/>
        <v>-1263.1673676269704</v>
      </c>
      <c r="Z975" s="29">
        <f t="shared" ca="1" si="432"/>
        <v>475.07189219697108</v>
      </c>
      <c r="AA975" s="29">
        <f t="shared" ca="1" si="433"/>
        <v>1110.1432519204316</v>
      </c>
      <c r="AB975" s="29">
        <f t="shared" ca="1" si="418"/>
        <v>-1109.1432519204316</v>
      </c>
      <c r="AC975" s="29">
        <f t="shared" ca="1" si="419"/>
        <v>-2434.2545962692393</v>
      </c>
      <c r="AD975" s="29">
        <f t="shared" ca="1" si="420"/>
        <v>12279.426899079463</v>
      </c>
      <c r="AE975" s="29">
        <f t="shared" ca="1" si="421"/>
        <v>7616680.7290927265</v>
      </c>
      <c r="AF975" s="29">
        <f t="shared" ca="1" si="422"/>
        <v>1002217177563.8243</v>
      </c>
      <c r="AH975" s="29">
        <f t="shared" ca="1" si="423"/>
        <v>0.33333333333305959</v>
      </c>
      <c r="AI975" s="29">
        <f t="shared" ca="1" si="424"/>
        <v>1.0000000000006923</v>
      </c>
    </row>
    <row r="976" spans="1:35" x14ac:dyDescent="0.25">
      <c r="A976" s="29">
        <v>96.399999999997604</v>
      </c>
      <c r="B976" s="29">
        <f t="shared" si="425"/>
        <v>1</v>
      </c>
      <c r="C976" s="29">
        <f t="shared" si="426"/>
        <v>0</v>
      </c>
      <c r="E976" s="29">
        <f ca="1">Kp*(G976+H976*OnebyTi+Td*(G976-G975))</f>
        <v>0.33333333333306631</v>
      </c>
      <c r="F976" s="27">
        <f t="shared" ca="1" si="427"/>
        <v>1.0000000000006743</v>
      </c>
      <c r="G976" s="29">
        <f t="shared" ca="1" si="407"/>
        <v>-6.7434946515732008E-13</v>
      </c>
      <c r="H976" s="29">
        <f t="shared" ca="1" si="408"/>
        <v>0.22222222222474161</v>
      </c>
      <c r="I976" s="29">
        <f t="shared" ca="1" si="409"/>
        <v>2.257591303205249</v>
      </c>
      <c r="J976" s="29">
        <f t="shared" ca="1" si="410"/>
        <v>1.2398322971779099</v>
      </c>
      <c r="K976" s="29">
        <f t="shared" ca="1" si="411"/>
        <v>5.4839227143560372</v>
      </c>
      <c r="M976" s="29">
        <f ca="1">Kp*(Q976+R976*OnebyTi+Td*(Q976-Q975))</f>
        <v>70228.967851236113</v>
      </c>
      <c r="N976" s="29">
        <f t="shared" ca="1" si="428"/>
        <v>15657.79406996688</v>
      </c>
      <c r="O976" s="27">
        <f t="shared" ca="1" si="412"/>
        <v>-8327.1123548391752</v>
      </c>
      <c r="P976" s="27">
        <f t="shared" ca="1" si="429"/>
        <v>-9919.2514112082481</v>
      </c>
      <c r="Q976" s="29">
        <f t="shared" ca="1" si="413"/>
        <v>9920.2514112082481</v>
      </c>
      <c r="R976" s="29">
        <f t="shared" ca="1" si="414"/>
        <v>7138.3062559910823</v>
      </c>
      <c r="S976" s="29">
        <f t="shared" ca="1" si="415"/>
        <v>68696.29323614137</v>
      </c>
      <c r="T976" s="29">
        <f t="shared" ca="1" si="416"/>
        <v>297454374.48951381</v>
      </c>
      <c r="U976" s="29">
        <f t="shared" ca="1" si="417"/>
        <v>85170.627266490264</v>
      </c>
      <c r="W976" s="29">
        <f ca="1">Kp*(AB976+AC976*OnebyTi+Td*(AB976-AB975))</f>
        <v>-10282.130200179026</v>
      </c>
      <c r="X976" s="27">
        <f t="shared" ca="1" si="430"/>
        <v>-3995.9330514067933</v>
      </c>
      <c r="Y976" s="27">
        <f t="shared" ca="1" si="431"/>
        <v>-1390.9752536689696</v>
      </c>
      <c r="Z976" s="27">
        <f t="shared" ca="1" si="432"/>
        <v>390.29696313990456</v>
      </c>
      <c r="AA976" s="27">
        <f t="shared" ca="1" si="433"/>
        <v>1079.1704562236043</v>
      </c>
      <c r="AB976" s="29">
        <f t="shared" ca="1" si="418"/>
        <v>-1078.1704562236043</v>
      </c>
      <c r="AC976" s="29">
        <f t="shared" ca="1" si="419"/>
        <v>-2542.0716418915999</v>
      </c>
      <c r="AD976" s="29">
        <f t="shared" ca="1" si="420"/>
        <v>12387.243944701822</v>
      </c>
      <c r="AE976" s="29">
        <f t="shared" ca="1" si="421"/>
        <v>7732925.8823600681</v>
      </c>
      <c r="AF976" s="29">
        <f t="shared" ca="1" si="422"/>
        <v>1034287829428.731</v>
      </c>
      <c r="AH976" s="29">
        <f t="shared" ca="1" si="423"/>
        <v>0.33333333333306631</v>
      </c>
      <c r="AI976" s="29">
        <f t="shared" ca="1" si="424"/>
        <v>1.0000000000006743</v>
      </c>
    </row>
    <row r="977" spans="1:35" x14ac:dyDescent="0.25">
      <c r="A977" s="29">
        <v>96.499999999997598</v>
      </c>
      <c r="B977" s="29">
        <f t="shared" si="425"/>
        <v>1</v>
      </c>
      <c r="C977" s="29">
        <f t="shared" si="426"/>
        <v>0</v>
      </c>
      <c r="E977" s="29">
        <f ca="1">Kp*(G977+H977*OnebyTi+Td*(G977-G976))</f>
        <v>0.33333333333307308</v>
      </c>
      <c r="F977" s="29">
        <f t="shared" ca="1" si="427"/>
        <v>1.0000000000006568</v>
      </c>
      <c r="G977" s="29">
        <f t="shared" ca="1" si="407"/>
        <v>-6.5680794136824261E-13</v>
      </c>
      <c r="H977" s="29">
        <f t="shared" ca="1" si="408"/>
        <v>0.22222222222467594</v>
      </c>
      <c r="I977" s="29">
        <f t="shared" ca="1" si="409"/>
        <v>2.2575913032053148</v>
      </c>
      <c r="J977" s="29">
        <f t="shared" ca="1" si="410"/>
        <v>1.2398322971779099</v>
      </c>
      <c r="K977" s="29">
        <f t="shared" ca="1" si="411"/>
        <v>5.4839227143623752</v>
      </c>
      <c r="M977" s="29">
        <f ca="1">Kp*(Q977+R977*OnebyTi+Td*(Q977-Q976))</f>
        <v>71317.402798541123</v>
      </c>
      <c r="N977" s="27">
        <f t="shared" ca="1" si="428"/>
        <v>17768.178558377527</v>
      </c>
      <c r="O977" s="29">
        <f t="shared" ca="1" si="412"/>
        <v>-7348.2753024563199</v>
      </c>
      <c r="P977" s="29">
        <f t="shared" ca="1" si="429"/>
        <v>-9854.275351960081</v>
      </c>
      <c r="Q977" s="29">
        <f t="shared" ca="1" si="413"/>
        <v>9855.275351960081</v>
      </c>
      <c r="R977" s="29">
        <f t="shared" ca="1" si="414"/>
        <v>8123.8337911870904</v>
      </c>
      <c r="S977" s="29">
        <f t="shared" ca="1" si="415"/>
        <v>69681.82077133737</v>
      </c>
      <c r="T977" s="29">
        <f t="shared" ca="1" si="416"/>
        <v>307167019.71580899</v>
      </c>
      <c r="U977" s="29">
        <f t="shared" ca="1" si="417"/>
        <v>86392.516134384408</v>
      </c>
      <c r="W977" s="29">
        <f ca="1">Kp*(AB977+AC977*OnebyTi+Td*(AB977-AB976))</f>
        <v>-10237.235714883611</v>
      </c>
      <c r="X977" s="29">
        <f t="shared" ca="1" si="430"/>
        <v>-4101.928341165858</v>
      </c>
      <c r="Y977" s="29">
        <f t="shared" ca="1" si="431"/>
        <v>-1518.0205446159957</v>
      </c>
      <c r="Z977" s="29">
        <f t="shared" ca="1" si="432"/>
        <v>303.42329200524682</v>
      </c>
      <c r="AA977" s="29">
        <f t="shared" ca="1" si="433"/>
        <v>1045.573699519709</v>
      </c>
      <c r="AB977" s="29">
        <f t="shared" ca="1" si="418"/>
        <v>-1044.573699519709</v>
      </c>
      <c r="AC977" s="29">
        <f t="shared" ca="1" si="419"/>
        <v>-2646.529011843571</v>
      </c>
      <c r="AD977" s="29">
        <f t="shared" ca="1" si="420"/>
        <v>12491.701314653794</v>
      </c>
      <c r="AE977" s="29">
        <f t="shared" ca="1" si="421"/>
        <v>7842039.3037328972</v>
      </c>
      <c r="AF977" s="29">
        <f t="shared" ca="1" si="422"/>
        <v>1066373688444.2295</v>
      </c>
      <c r="AH977" s="29">
        <f t="shared" ca="1" si="423"/>
        <v>0.33333333333307308</v>
      </c>
      <c r="AI977" s="29">
        <f t="shared" ca="1" si="424"/>
        <v>1.0000000000006568</v>
      </c>
    </row>
    <row r="978" spans="1:35" x14ac:dyDescent="0.25">
      <c r="A978" s="29">
        <v>96.599999999997607</v>
      </c>
      <c r="B978" s="29">
        <f t="shared" si="425"/>
        <v>1</v>
      </c>
      <c r="C978" s="29">
        <f t="shared" si="426"/>
        <v>0</v>
      </c>
      <c r="E978" s="29">
        <f ca="1">Kp*(G978+H978*OnebyTi+Td*(G978-G977))</f>
        <v>0.33333333333307968</v>
      </c>
      <c r="F978" s="27">
        <f t="shared" ca="1" si="427"/>
        <v>1.0000000000006397</v>
      </c>
      <c r="G978" s="29">
        <f t="shared" ca="1" si="407"/>
        <v>-6.397105067890152E-13</v>
      </c>
      <c r="H978" s="29">
        <f t="shared" ca="1" si="408"/>
        <v>0.22222222222461196</v>
      </c>
      <c r="I978" s="29">
        <f t="shared" ca="1" si="409"/>
        <v>2.2575913032053787</v>
      </c>
      <c r="J978" s="29">
        <f t="shared" ca="1" si="410"/>
        <v>1.2398322971779099</v>
      </c>
      <c r="K978" s="29">
        <f t="shared" ca="1" si="411"/>
        <v>5.4839227143685552</v>
      </c>
      <c r="M978" s="29">
        <f ca="1">Kp*(Q978+R978*OnebyTi+Td*(Q978-Q977))</f>
        <v>72166.726082930763</v>
      </c>
      <c r="N978" s="29">
        <f t="shared" ca="1" si="428"/>
        <v>19855.302039827016</v>
      </c>
      <c r="O978" s="29">
        <f t="shared" ca="1" si="412"/>
        <v>-6323.2591849024075</v>
      </c>
      <c r="P978" s="29">
        <f t="shared" ca="1" si="429"/>
        <v>-9752.0041294553048</v>
      </c>
      <c r="Q978" s="29">
        <f t="shared" ca="1" si="413"/>
        <v>9753.0041294553048</v>
      </c>
      <c r="R978" s="29">
        <f t="shared" ca="1" si="414"/>
        <v>9099.1342041326207</v>
      </c>
      <c r="S978" s="29">
        <f t="shared" ca="1" si="415"/>
        <v>70657.121184282907</v>
      </c>
      <c r="T978" s="29">
        <f t="shared" ca="1" si="416"/>
        <v>316679128.67072618</v>
      </c>
      <c r="U978" s="29">
        <f t="shared" ca="1" si="417"/>
        <v>87601.725085805228</v>
      </c>
      <c r="W978" s="29">
        <f ca="1">Kp*(AB978+AC978*OnebyTi+Td*(AB978-AB977))</f>
        <v>-10171.32188955028</v>
      </c>
      <c r="X978" s="29">
        <f t="shared" ca="1" si="430"/>
        <v>-4201.4404617123982</v>
      </c>
      <c r="Y978" s="29">
        <f t="shared" ca="1" si="431"/>
        <v>-1644.0392148908245</v>
      </c>
      <c r="Z978" s="29">
        <f t="shared" ca="1" si="432"/>
        <v>214.59042785360137</v>
      </c>
      <c r="AA978" s="29">
        <f t="shared" ca="1" si="433"/>
        <v>1009.378597038199</v>
      </c>
      <c r="AB978" s="29">
        <f t="shared" ca="1" si="418"/>
        <v>-1008.378597038199</v>
      </c>
      <c r="AC978" s="29">
        <f t="shared" ca="1" si="419"/>
        <v>-2747.3668715473909</v>
      </c>
      <c r="AD978" s="29">
        <f t="shared" ca="1" si="420"/>
        <v>12592.539174357613</v>
      </c>
      <c r="AE978" s="29">
        <f t="shared" ca="1" si="421"/>
        <v>7943722.0432293694</v>
      </c>
      <c r="AF978" s="29">
        <f t="shared" ca="1" si="422"/>
        <v>1098306933992.2561</v>
      </c>
      <c r="AH978" s="29">
        <f t="shared" ca="1" si="423"/>
        <v>0.33333333333307968</v>
      </c>
      <c r="AI978" s="29">
        <f t="shared" ca="1" si="424"/>
        <v>1.0000000000006397</v>
      </c>
    </row>
    <row r="979" spans="1:35" x14ac:dyDescent="0.25">
      <c r="A979" s="29">
        <v>96.699999999997601</v>
      </c>
      <c r="B979" s="29">
        <f t="shared" si="425"/>
        <v>1</v>
      </c>
      <c r="C979" s="29">
        <f t="shared" si="426"/>
        <v>0</v>
      </c>
      <c r="E979" s="29">
        <f ca="1">Kp*(G979+H979*OnebyTi+Td*(G979-G978))</f>
        <v>0.33333333333308612</v>
      </c>
      <c r="F979" s="29">
        <f t="shared" ca="1" si="427"/>
        <v>1.0000000000006231</v>
      </c>
      <c r="G979" s="29">
        <f t="shared" ca="1" si="407"/>
        <v>-6.2305716141963785E-13</v>
      </c>
      <c r="H979" s="29">
        <f t="shared" ca="1" si="408"/>
        <v>0.22222222222454965</v>
      </c>
      <c r="I979" s="29">
        <f t="shared" ca="1" si="409"/>
        <v>2.2575913032054409</v>
      </c>
      <c r="J979" s="29">
        <f t="shared" ca="1" si="410"/>
        <v>1.2398322971779099</v>
      </c>
      <c r="K979" s="29">
        <f t="shared" ca="1" si="411"/>
        <v>5.4839227143745806</v>
      </c>
      <c r="M979" s="29">
        <f ca="1">Kp*(Q979+R979*OnebyTi+Td*(Q979-Q978))</f>
        <v>72769.113705226831</v>
      </c>
      <c r="N979" s="27">
        <f t="shared" ca="1" si="428"/>
        <v>21911.078688993468</v>
      </c>
      <c r="O979" s="27">
        <f t="shared" ca="1" si="412"/>
        <v>-5254.8978892195346</v>
      </c>
      <c r="P979" s="27">
        <f t="shared" ca="1" si="429"/>
        <v>-9612.0751868338048</v>
      </c>
      <c r="Q979" s="29">
        <f t="shared" ca="1" si="413"/>
        <v>9613.0751868338048</v>
      </c>
      <c r="R979" s="29">
        <f t="shared" ca="1" si="414"/>
        <v>10060.441722816002</v>
      </c>
      <c r="S979" s="29">
        <f t="shared" ca="1" si="415"/>
        <v>71618.428702966281</v>
      </c>
      <c r="T979" s="29">
        <f t="shared" ca="1" si="416"/>
        <v>325920250.12549818</v>
      </c>
      <c r="U979" s="29">
        <f t="shared" ca="1" si="417"/>
        <v>88793.585194988846</v>
      </c>
      <c r="W979" s="29">
        <f ca="1">Kp*(AB979+AC979*OnebyTi+Td*(AB979-AB978))</f>
        <v>-10084.190679177394</v>
      </c>
      <c r="X979" s="27">
        <f t="shared" ca="1" si="430"/>
        <v>-4294.1705257538097</v>
      </c>
      <c r="Y979" s="27">
        <f t="shared" ca="1" si="431"/>
        <v>-1768.7651454809043</v>
      </c>
      <c r="Z979" s="27">
        <f t="shared" ca="1" si="432"/>
        <v>123.94399053692342</v>
      </c>
      <c r="AA979" s="27">
        <f t="shared" ca="1" si="433"/>
        <v>970.61632062704223</v>
      </c>
      <c r="AB979" s="29">
        <f t="shared" ca="1" si="418"/>
        <v>-969.61632062704223</v>
      </c>
      <c r="AC979" s="29">
        <f t="shared" ca="1" si="419"/>
        <v>-2844.3285036100951</v>
      </c>
      <c r="AD979" s="29">
        <f t="shared" ca="1" si="420"/>
        <v>12689.500806420318</v>
      </c>
      <c r="AE979" s="29">
        <f t="shared" ca="1" si="421"/>
        <v>8037737.6241520019</v>
      </c>
      <c r="AF979" s="29">
        <f t="shared" ca="1" si="422"/>
        <v>1129908693366.7092</v>
      </c>
      <c r="AH979" s="29">
        <f t="shared" ca="1" si="423"/>
        <v>0.33333333333308612</v>
      </c>
      <c r="AI979" s="29">
        <f t="shared" ca="1" si="424"/>
        <v>1.0000000000006231</v>
      </c>
    </row>
    <row r="980" spans="1:35" x14ac:dyDescent="0.25">
      <c r="A980" s="29">
        <v>96.799999999997596</v>
      </c>
      <c r="B980" s="29">
        <f t="shared" si="425"/>
        <v>1</v>
      </c>
      <c r="C980" s="29">
        <f t="shared" si="426"/>
        <v>0</v>
      </c>
      <c r="E980" s="29">
        <f ca="1">Kp*(G980+H980*OnebyTi+Td*(G980-G979))</f>
        <v>0.3333333333330924</v>
      </c>
      <c r="F980" s="27">
        <f t="shared" ca="1" si="427"/>
        <v>1.0000000000006068</v>
      </c>
      <c r="G980" s="29">
        <f t="shared" ca="1" si="407"/>
        <v>-6.0684790526011056E-13</v>
      </c>
      <c r="H980" s="29">
        <f t="shared" ca="1" si="408"/>
        <v>0.22222222222448898</v>
      </c>
      <c r="I980" s="29">
        <f t="shared" ca="1" si="409"/>
        <v>2.2575913032055017</v>
      </c>
      <c r="J980" s="29">
        <f t="shared" ca="1" si="410"/>
        <v>1.2398322971779099</v>
      </c>
      <c r="K980" s="29">
        <f t="shared" ca="1" si="411"/>
        <v>5.483922714380455</v>
      </c>
      <c r="M980" s="29">
        <f ca="1">Kp*(Q980+R980*OnebyTi+Td*(Q980-Q979))</f>
        <v>73117.489541679533</v>
      </c>
      <c r="N980" s="29">
        <f t="shared" ca="1" si="428"/>
        <v>23927.377598145984</v>
      </c>
      <c r="O980" s="29">
        <f t="shared" ca="1" si="412"/>
        <v>-4146.2396369022244</v>
      </c>
      <c r="P980" s="29">
        <f t="shared" ca="1" si="429"/>
        <v>-9434.2564158464284</v>
      </c>
      <c r="Q980" s="29">
        <f t="shared" ca="1" si="413"/>
        <v>9435.2564158464284</v>
      </c>
      <c r="R980" s="29">
        <f t="shared" ca="1" si="414"/>
        <v>11003.967364400645</v>
      </c>
      <c r="S980" s="29">
        <f t="shared" ca="1" si="415"/>
        <v>72561.954344550919</v>
      </c>
      <c r="T980" s="29">
        <f t="shared" ca="1" si="416"/>
        <v>334822656.48877531</v>
      </c>
      <c r="U980" s="29">
        <f t="shared" ca="1" si="417"/>
        <v>89963.398758640993</v>
      </c>
      <c r="W980" s="29">
        <f ca="1">Kp*(AB980+AC980*OnebyTi+Td*(AB980-AB979))</f>
        <v>-9975.6830419648813</v>
      </c>
      <c r="X980" s="29">
        <f t="shared" ca="1" si="430"/>
        <v>-4379.8284276415352</v>
      </c>
      <c r="Y980" s="29">
        <f t="shared" ca="1" si="431"/>
        <v>-1891.9306192458068</v>
      </c>
      <c r="Z980" s="29">
        <f t="shared" ca="1" si="432"/>
        <v>31.635476720577614</v>
      </c>
      <c r="AA980" s="29">
        <f t="shared" ca="1" si="433"/>
        <v>929.32362382922577</v>
      </c>
      <c r="AB980" s="29">
        <f t="shared" ca="1" si="418"/>
        <v>-928.32362382922577</v>
      </c>
      <c r="AC980" s="29">
        <f t="shared" ca="1" si="419"/>
        <v>-2937.1608659930175</v>
      </c>
      <c r="AD980" s="29">
        <f t="shared" ca="1" si="420"/>
        <v>12782.333168803239</v>
      </c>
      <c r="AE980" s="29">
        <f t="shared" ca="1" si="421"/>
        <v>8123916.0992079442</v>
      </c>
      <c r="AF980" s="29">
        <f t="shared" ca="1" si="422"/>
        <v>1160991071547.8879</v>
      </c>
      <c r="AH980" s="29">
        <f t="shared" ca="1" si="423"/>
        <v>0.3333333333330924</v>
      </c>
      <c r="AI980" s="29">
        <f t="shared" ca="1" si="424"/>
        <v>1.0000000000006068</v>
      </c>
    </row>
    <row r="981" spans="1:35" x14ac:dyDescent="0.25">
      <c r="A981" s="29">
        <v>96.899999999997604</v>
      </c>
      <c r="B981" s="29">
        <f t="shared" si="425"/>
        <v>1</v>
      </c>
      <c r="C981" s="29">
        <f t="shared" si="426"/>
        <v>0</v>
      </c>
      <c r="E981" s="29">
        <f ca="1">Kp*(G981+H981*OnebyTi+Td*(G981-G980))</f>
        <v>0.33333333333309828</v>
      </c>
      <c r="F981" s="29">
        <f t="shared" ca="1" si="427"/>
        <v>1.0000000000005911</v>
      </c>
      <c r="G981" s="29">
        <f t="shared" ca="1" si="407"/>
        <v>-5.9108273831043334E-13</v>
      </c>
      <c r="H981" s="29">
        <f t="shared" ca="1" si="408"/>
        <v>0.22222222222442986</v>
      </c>
      <c r="I981" s="29">
        <f t="shared" ca="1" si="409"/>
        <v>2.2575913032055608</v>
      </c>
      <c r="J981" s="29">
        <f t="shared" ca="1" si="410"/>
        <v>1.2398322971779099</v>
      </c>
      <c r="K981" s="29">
        <f t="shared" ca="1" si="411"/>
        <v>5.4839227143861828</v>
      </c>
      <c r="M981" s="29">
        <f ca="1">Kp*(Q981+R981*OnebyTi+Td*(Q981-Q980))</f>
        <v>73205.565965333604</v>
      </c>
      <c r="N981" s="27">
        <f t="shared" ca="1" si="428"/>
        <v>25896.051598511523</v>
      </c>
      <c r="O981" s="27">
        <f t="shared" ca="1" si="412"/>
        <v>-3000.5400766296516</v>
      </c>
      <c r="P981" s="27">
        <f t="shared" ca="1" si="429"/>
        <v>-9218.4495802817291</v>
      </c>
      <c r="Q981" s="29">
        <f t="shared" ca="1" si="413"/>
        <v>9219.4495802817291</v>
      </c>
      <c r="R981" s="29">
        <f t="shared" ca="1" si="414"/>
        <v>11925.912322428818</v>
      </c>
      <c r="S981" s="29">
        <f t="shared" ca="1" si="415"/>
        <v>73483.899302579099</v>
      </c>
      <c r="T981" s="29">
        <f t="shared" ca="1" si="416"/>
        <v>343322481.545111</v>
      </c>
      <c r="U981" s="29">
        <f t="shared" ca="1" si="417"/>
        <v>91106.455893824648</v>
      </c>
      <c r="W981" s="29">
        <f ca="1">Kp*(AB981+AC981*OnebyTi+Td*(AB981-AB980))</f>
        <v>-9845.6798650860001</v>
      </c>
      <c r="X981" s="27">
        <f t="shared" ca="1" si="430"/>
        <v>-4458.133556410382</v>
      </c>
      <c r="Y981" s="27">
        <f t="shared" ca="1" si="431"/>
        <v>-2013.2668271446789</v>
      </c>
      <c r="Z981" s="27">
        <f t="shared" ca="1" si="432"/>
        <v>-62.177948790617734</v>
      </c>
      <c r="AA981" s="27">
        <f t="shared" ca="1" si="433"/>
        <v>885.54285627584932</v>
      </c>
      <c r="AB981" s="29">
        <f t="shared" ca="1" si="418"/>
        <v>-884.54285627584932</v>
      </c>
      <c r="AC981" s="29">
        <f t="shared" ca="1" si="419"/>
        <v>-3025.6151516206023</v>
      </c>
      <c r="AD981" s="29">
        <f t="shared" ca="1" si="420"/>
        <v>12870.787454430825</v>
      </c>
      <c r="AE981" s="29">
        <f t="shared" ca="1" si="421"/>
        <v>8202157.7056668084</v>
      </c>
      <c r="AF981" s="29">
        <f t="shared" ca="1" si="422"/>
        <v>1191359416392.8503</v>
      </c>
      <c r="AH981" s="29">
        <f t="shared" ca="1" si="423"/>
        <v>0.33333333333309828</v>
      </c>
      <c r="AI981" s="29">
        <f t="shared" ca="1" si="424"/>
        <v>1.0000000000005911</v>
      </c>
    </row>
    <row r="982" spans="1:35" x14ac:dyDescent="0.25">
      <c r="A982" s="29">
        <v>96.999999999997598</v>
      </c>
      <c r="B982" s="29">
        <f t="shared" si="425"/>
        <v>1</v>
      </c>
      <c r="C982" s="29">
        <f t="shared" si="426"/>
        <v>0</v>
      </c>
      <c r="E982" s="29">
        <f ca="1">Kp*(G982+H982*OnebyTi+Td*(G982-G981))</f>
        <v>0.33333333333310389</v>
      </c>
      <c r="F982" s="29">
        <f t="shared" ca="1" si="427"/>
        <v>1.0000000000005758</v>
      </c>
      <c r="G982" s="29">
        <f t="shared" ca="1" si="407"/>
        <v>-5.7576166057060618E-13</v>
      </c>
      <c r="H982" s="29">
        <f t="shared" ca="1" si="408"/>
        <v>0.2222222222243723</v>
      </c>
      <c r="I982" s="29">
        <f t="shared" ca="1" si="409"/>
        <v>2.2575913032056185</v>
      </c>
      <c r="J982" s="29">
        <f t="shared" ca="1" si="410"/>
        <v>1.2398322971779099</v>
      </c>
      <c r="K982" s="29">
        <f t="shared" ca="1" si="411"/>
        <v>5.4839227143917677</v>
      </c>
      <c r="M982" s="29">
        <f ca="1">Kp*(Q982+R982*OnebyTi+Td*(Q982-Q981))</f>
        <v>73027.882388060592</v>
      </c>
      <c r="N982" s="29">
        <f t="shared" ca="1" si="428"/>
        <v>27808.966710043656</v>
      </c>
      <c r="O982" s="29">
        <f t="shared" ca="1" si="412"/>
        <v>-1821.2544826715816</v>
      </c>
      <c r="P982" s="29">
        <f t="shared" ca="1" si="429"/>
        <v>-8964.6933177914398</v>
      </c>
      <c r="Q982" s="29">
        <f t="shared" ca="1" si="413"/>
        <v>8965.6933177914398</v>
      </c>
      <c r="R982" s="29">
        <f t="shared" ca="1" si="414"/>
        <v>12822.481654207962</v>
      </c>
      <c r="S982" s="29">
        <f t="shared" ca="1" si="415"/>
        <v>74380.468634358243</v>
      </c>
      <c r="T982" s="29">
        <f t="shared" ca="1" si="416"/>
        <v>351360847.21197999</v>
      </c>
      <c r="U982" s="29">
        <f t="shared" ca="1" si="417"/>
        <v>92218.051508023651</v>
      </c>
      <c r="W982" s="29">
        <f ca="1">Kp*(AB982+AC982*OnebyTi+Td*(AB982-AB981))</f>
        <v>-9694.1028257115868</v>
      </c>
      <c r="X982" s="29">
        <f t="shared" ca="1" si="430"/>
        <v>-4528.8155011327544</v>
      </c>
      <c r="Y982" s="29">
        <f t="shared" ca="1" si="431"/>
        <v>-2132.5043845500245</v>
      </c>
      <c r="Z982" s="29">
        <f t="shared" ca="1" si="432"/>
        <v>-157.33367623820169</v>
      </c>
      <c r="AA982" s="29">
        <f t="shared" ca="1" si="433"/>
        <v>839.32196720011109</v>
      </c>
      <c r="AB982" s="29">
        <f t="shared" ca="1" si="418"/>
        <v>-838.32196720011109</v>
      </c>
      <c r="AC982" s="29">
        <f t="shared" ca="1" si="419"/>
        <v>-3109.4473483406136</v>
      </c>
      <c r="AD982" s="29">
        <f t="shared" ca="1" si="420"/>
        <v>12954.619651150837</v>
      </c>
      <c r="AE982" s="29">
        <f t="shared" ca="1" si="421"/>
        <v>8272436.0777358348</v>
      </c>
      <c r="AF982" s="29">
        <f t="shared" ca="1" si="422"/>
        <v>1220814768056.0349</v>
      </c>
      <c r="AH982" s="29">
        <f t="shared" ca="1" si="423"/>
        <v>0.33333333333310389</v>
      </c>
      <c r="AI982" s="29">
        <f t="shared" ca="1" si="424"/>
        <v>1.0000000000005758</v>
      </c>
    </row>
    <row r="983" spans="1:35" x14ac:dyDescent="0.25">
      <c r="A983" s="29">
        <v>97.099999999997607</v>
      </c>
      <c r="B983" s="29">
        <f t="shared" si="425"/>
        <v>1</v>
      </c>
      <c r="C983" s="29">
        <f t="shared" si="426"/>
        <v>0</v>
      </c>
      <c r="E983" s="29">
        <f ca="1">Kp*(G983+H983*OnebyTi+Td*(G983-G982))</f>
        <v>0.33333333333310899</v>
      </c>
      <c r="F983" s="27">
        <f t="shared" ca="1" si="427"/>
        <v>1.0000000000005609</v>
      </c>
      <c r="G983" s="29">
        <f t="shared" ca="1" si="407"/>
        <v>-5.6088467204062908E-13</v>
      </c>
      <c r="H983" s="29">
        <f t="shared" ca="1" si="408"/>
        <v>0.2222222222243162</v>
      </c>
      <c r="I983" s="29">
        <f t="shared" ca="1" si="409"/>
        <v>2.2575913032056745</v>
      </c>
      <c r="J983" s="29">
        <f t="shared" ca="1" si="410"/>
        <v>1.2398322971779099</v>
      </c>
      <c r="K983" s="29">
        <f t="shared" ca="1" si="411"/>
        <v>5.483922714397214</v>
      </c>
      <c r="M983" s="29">
        <f ca="1">Kp*(Q983+R983*OnebyTi+Td*(Q983-Q982))</f>
        <v>72579.841541370522</v>
      </c>
      <c r="N983" s="27">
        <f t="shared" ca="1" si="428"/>
        <v>29658.032124385725</v>
      </c>
      <c r="O983" s="29">
        <f t="shared" ca="1" si="412"/>
        <v>-612.0290698205531</v>
      </c>
      <c r="P983" s="29">
        <f t="shared" ca="1" si="429"/>
        <v>-8673.1657008225338</v>
      </c>
      <c r="Q983" s="29">
        <f t="shared" ca="1" si="413"/>
        <v>8674.1657008225338</v>
      </c>
      <c r="R983" s="29">
        <f t="shared" ca="1" si="414"/>
        <v>13689.898224290217</v>
      </c>
      <c r="S983" s="29">
        <f t="shared" ca="1" si="415"/>
        <v>75247.885204440492</v>
      </c>
      <c r="T983" s="29">
        <f t="shared" ca="1" si="416"/>
        <v>358884962.27251261</v>
      </c>
      <c r="U983" s="29">
        <f t="shared" ca="1" si="417"/>
        <v>93293.502586718911</v>
      </c>
      <c r="W983" s="29">
        <f ca="1">Kp*(AB983+AC983*OnebyTi+Td*(AB983-AB982))</f>
        <v>-9520.9151845652541</v>
      </c>
      <c r="X983" s="29">
        <f t="shared" ca="1" si="430"/>
        <v>-4591.614747067948</v>
      </c>
      <c r="Y983" s="29">
        <f t="shared" ca="1" si="431"/>
        <v>-2249.3738567811006</v>
      </c>
      <c r="Z983" s="29">
        <f t="shared" ca="1" si="432"/>
        <v>-253.66388839190162</v>
      </c>
      <c r="AA983" s="29">
        <f t="shared" ca="1" si="433"/>
        <v>790.71449789501344</v>
      </c>
      <c r="AB983" s="29">
        <f t="shared" ca="1" si="418"/>
        <v>-789.71449789501344</v>
      </c>
      <c r="AC983" s="29">
        <f t="shared" ca="1" si="419"/>
        <v>-3188.4187981301152</v>
      </c>
      <c r="AD983" s="29">
        <f t="shared" ca="1" si="420"/>
        <v>13033.591100940339</v>
      </c>
      <c r="AE983" s="29">
        <f t="shared" ca="1" si="421"/>
        <v>8334800.9765543919</v>
      </c>
      <c r="AF983" s="29">
        <f t="shared" ca="1" si="422"/>
        <v>1249156433834.3457</v>
      </c>
      <c r="AH983" s="29">
        <f t="shared" ca="1" si="423"/>
        <v>0.33333333333310899</v>
      </c>
      <c r="AI983" s="29">
        <f t="shared" ca="1" si="424"/>
        <v>1.0000000000005609</v>
      </c>
    </row>
    <row r="984" spans="1:35" x14ac:dyDescent="0.25">
      <c r="A984" s="29">
        <v>97.199999999997502</v>
      </c>
      <c r="B984" s="29">
        <f t="shared" si="425"/>
        <v>1</v>
      </c>
      <c r="C984" s="29">
        <f t="shared" si="426"/>
        <v>0</v>
      </c>
      <c r="E984" s="29">
        <f ca="1">Kp*(G984+H984*OnebyTi+Td*(G984-G983))</f>
        <v>0.33333333333311499</v>
      </c>
      <c r="F984" s="29">
        <f t="shared" ca="1" si="427"/>
        <v>1.0000000000005462</v>
      </c>
      <c r="G984" s="29">
        <f t="shared" ca="1" si="407"/>
        <v>-5.4622972811557702E-13</v>
      </c>
      <c r="H984" s="29">
        <f t="shared" ca="1" si="408"/>
        <v>0.22222222222426158</v>
      </c>
      <c r="I984" s="29">
        <f t="shared" ca="1" si="409"/>
        <v>2.2575913032057291</v>
      </c>
      <c r="J984" s="29">
        <f t="shared" ca="1" si="410"/>
        <v>1.2398322971779099</v>
      </c>
      <c r="K984" s="29">
        <f t="shared" ca="1" si="411"/>
        <v>5.4839227144025235</v>
      </c>
      <c r="M984" s="29">
        <f ca="1">Kp*(Q984+R984*OnebyTi+Td*(Q984-Q983))</f>
        <v>71857.743318788009</v>
      </c>
      <c r="N984" s="29">
        <f t="shared" ca="1" si="428"/>
        <v>31435.230621992985</v>
      </c>
      <c r="O984" s="27">
        <f t="shared" ca="1" si="412"/>
        <v>623.3085608546146</v>
      </c>
      <c r="P984" s="27">
        <f t="shared" ca="1" si="429"/>
        <v>-8344.1863385939305</v>
      </c>
      <c r="Q984" s="29">
        <f t="shared" ca="1" si="413"/>
        <v>8345.1863385939305</v>
      </c>
      <c r="R984" s="29">
        <f t="shared" ca="1" si="414"/>
        <v>14524.416858149609</v>
      </c>
      <c r="S984" s="29">
        <f t="shared" ca="1" si="415"/>
        <v>76082.403838299884</v>
      </c>
      <c r="T984" s="29">
        <f t="shared" ca="1" si="416"/>
        <v>365849175.77509809</v>
      </c>
      <c r="U984" s="29">
        <f t="shared" ca="1" si="417"/>
        <v>94328.165741574572</v>
      </c>
      <c r="W984" s="29">
        <f ca="1">Kp*(AB984+AC984*OnebyTi+Td*(AB984-AB983))</f>
        <v>-9326.1225093794001</v>
      </c>
      <c r="X984" s="27">
        <f t="shared" ca="1" si="430"/>
        <v>-4646.2833610811185</v>
      </c>
      <c r="Y984" s="27">
        <f t="shared" ca="1" si="431"/>
        <v>-2363.6062929583504</v>
      </c>
      <c r="Z984" s="27">
        <f t="shared" ca="1" si="432"/>
        <v>-350.99581207990468</v>
      </c>
      <c r="AA984" s="27">
        <f t="shared" ca="1" si="433"/>
        <v>739.77956295678496</v>
      </c>
      <c r="AB984" s="29">
        <f t="shared" ca="1" si="418"/>
        <v>-738.77956295678496</v>
      </c>
      <c r="AC984" s="29">
        <f t="shared" ca="1" si="419"/>
        <v>-3262.2967544257936</v>
      </c>
      <c r="AD984" s="29">
        <f t="shared" ca="1" si="420"/>
        <v>13107.469057236018</v>
      </c>
      <c r="AE984" s="29">
        <f t="shared" ca="1" si="421"/>
        <v>8389380.500818653</v>
      </c>
      <c r="AF984" s="29">
        <f t="shared" ca="1" si="422"/>
        <v>1276184623253.0684</v>
      </c>
      <c r="AH984" s="29">
        <f t="shared" ca="1" si="423"/>
        <v>0.33333333333311499</v>
      </c>
      <c r="AI984" s="29">
        <f t="shared" ca="1" si="424"/>
        <v>1.0000000000005462</v>
      </c>
    </row>
    <row r="985" spans="1:35" x14ac:dyDescent="0.25">
      <c r="A985" s="29">
        <v>97.299999999997496</v>
      </c>
      <c r="B985" s="29">
        <f t="shared" si="425"/>
        <v>1</v>
      </c>
      <c r="C985" s="29">
        <f t="shared" si="426"/>
        <v>0</v>
      </c>
      <c r="E985" s="29">
        <f ca="1">Kp*(G985+H985*OnebyTi+Td*(G985-G984))</f>
        <v>0.33333333333312043</v>
      </c>
      <c r="F985" s="27">
        <f t="shared" ca="1" si="427"/>
        <v>1.000000000000532</v>
      </c>
      <c r="G985" s="29">
        <f t="shared" ca="1" si="407"/>
        <v>-5.3201887340037501E-13</v>
      </c>
      <c r="H985" s="29">
        <f t="shared" ca="1" si="408"/>
        <v>0.22222222222420837</v>
      </c>
      <c r="I985" s="29">
        <f t="shared" ca="1" si="409"/>
        <v>2.2575913032057824</v>
      </c>
      <c r="J985" s="29">
        <f t="shared" ca="1" si="410"/>
        <v>1.2398322971779099</v>
      </c>
      <c r="K985" s="29">
        <f t="shared" ca="1" si="411"/>
        <v>5.4839227144076998</v>
      </c>
      <c r="M985" s="29">
        <f ca="1">Kp*(Q985+R985*OnebyTi+Td*(Q985-Q984))</f>
        <v>70858.816007989284</v>
      </c>
      <c r="N985" s="27">
        <f t="shared" ca="1" si="428"/>
        <v>33132.649320836768</v>
      </c>
      <c r="O985" s="29">
        <f t="shared" ca="1" si="412"/>
        <v>1880.7598276805941</v>
      </c>
      <c r="P985" s="29">
        <f t="shared" ca="1" si="429"/>
        <v>-7978.2180033764016</v>
      </c>
      <c r="Q985" s="29">
        <f t="shared" ca="1" si="413"/>
        <v>7979.2180033764016</v>
      </c>
      <c r="R985" s="29">
        <f t="shared" ca="1" si="414"/>
        <v>15322.33865848725</v>
      </c>
      <c r="S985" s="29">
        <f t="shared" ca="1" si="415"/>
        <v>76880.325638637529</v>
      </c>
      <c r="T985" s="29">
        <f t="shared" ca="1" si="416"/>
        <v>372215967.76963872</v>
      </c>
      <c r="U985" s="29">
        <f t="shared" ca="1" si="417"/>
        <v>95317.45496025552</v>
      </c>
      <c r="W985" s="29">
        <f ca="1">Kp*(AB985+AC985*OnebyTi+Td*(AB985-AB984))</f>
        <v>-9109.7733257198361</v>
      </c>
      <c r="X985" s="29">
        <f t="shared" ca="1" si="430"/>
        <v>-4692.5856648040026</v>
      </c>
      <c r="Y985" s="29">
        <f t="shared" ca="1" si="431"/>
        <v>-2474.9337672497204</v>
      </c>
      <c r="Z985" s="29">
        <f t="shared" ca="1" si="432"/>
        <v>-449.15198348824117</v>
      </c>
      <c r="AA985" s="29">
        <f t="shared" ca="1" si="433"/>
        <v>686.58182017579611</v>
      </c>
      <c r="AB985" s="29">
        <f t="shared" ca="1" si="418"/>
        <v>-685.58182017579611</v>
      </c>
      <c r="AC985" s="29">
        <f t="shared" ca="1" si="419"/>
        <v>-3330.8549364433729</v>
      </c>
      <c r="AD985" s="29">
        <f t="shared" ca="1" si="420"/>
        <v>13176.027239253597</v>
      </c>
      <c r="AE985" s="29">
        <f t="shared" ca="1" si="421"/>
        <v>8436382.7440342084</v>
      </c>
      <c r="AF985" s="29">
        <f t="shared" ca="1" si="422"/>
        <v>1301703073321.2688</v>
      </c>
      <c r="AH985" s="29">
        <f t="shared" ca="1" si="423"/>
        <v>0.33333333333312043</v>
      </c>
      <c r="AI985" s="29">
        <f t="shared" ca="1" si="424"/>
        <v>1.000000000000532</v>
      </c>
    </row>
    <row r="986" spans="1:35" x14ac:dyDescent="0.25">
      <c r="A986" s="29">
        <v>97.399999999997505</v>
      </c>
      <c r="B986" s="29">
        <f t="shared" si="425"/>
        <v>1</v>
      </c>
      <c r="C986" s="29">
        <f t="shared" si="426"/>
        <v>0</v>
      </c>
      <c r="E986" s="29">
        <f ca="1">Kp*(G986+H986*OnebyTi+Td*(G986-G985))</f>
        <v>0.33333333333312531</v>
      </c>
      <c r="F986" s="29">
        <f t="shared" ca="1" si="427"/>
        <v>1.0000000000005183</v>
      </c>
      <c r="G986" s="29">
        <f t="shared" ca="1" si="407"/>
        <v>-5.1825210789502307E-13</v>
      </c>
      <c r="H986" s="29">
        <f t="shared" ca="1" si="408"/>
        <v>0.22222222222415655</v>
      </c>
      <c r="I986" s="29">
        <f t="shared" ca="1" si="409"/>
        <v>2.2575913032058343</v>
      </c>
      <c r="J986" s="29">
        <f t="shared" ca="1" si="410"/>
        <v>1.2398322971779099</v>
      </c>
      <c r="K986" s="29">
        <f t="shared" ca="1" si="411"/>
        <v>5.4839227144127474</v>
      </c>
      <c r="M986" s="29">
        <f ca="1">Kp*(Q986+R986*OnebyTi+Td*(Q986-Q985))</f>
        <v>69581.24474704414</v>
      </c>
      <c r="N986" s="29">
        <f t="shared" ca="1" si="428"/>
        <v>34742.510650876931</v>
      </c>
      <c r="O986" s="27">
        <f t="shared" ca="1" si="412"/>
        <v>3156.1664042615184</v>
      </c>
      <c r="P986" s="27">
        <f t="shared" ca="1" si="429"/>
        <v>-7575.8677657419939</v>
      </c>
      <c r="Q986" s="29">
        <f t="shared" ca="1" si="413"/>
        <v>7576.8677657419939</v>
      </c>
      <c r="R986" s="29">
        <f t="shared" ca="1" si="414"/>
        <v>16080.025435061449</v>
      </c>
      <c r="S986" s="29">
        <f t="shared" ca="1" si="415"/>
        <v>77638.012415211735</v>
      </c>
      <c r="T986" s="29">
        <f t="shared" ca="1" si="416"/>
        <v>377956860.2835927</v>
      </c>
      <c r="U986" s="29">
        <f t="shared" ca="1" si="417"/>
        <v>96256.85949699684</v>
      </c>
      <c r="W986" s="29">
        <f ca="1">Kp*(AB986+AC986*OnebyTi+Td*(AB986-AB985))</f>
        <v>-8871.9596927512721</v>
      </c>
      <c r="X986" s="27">
        <f t="shared" ca="1" si="430"/>
        <v>-4730.2988940098521</v>
      </c>
      <c r="Y986" s="27">
        <f t="shared" ca="1" si="431"/>
        <v>-2583.0899265505263</v>
      </c>
      <c r="Z986" s="27">
        <f t="shared" ca="1" si="432"/>
        <v>-547.95052691825867</v>
      </c>
      <c r="AA986" s="27">
        <f t="shared" ca="1" si="433"/>
        <v>631.19142895710797</v>
      </c>
      <c r="AB986" s="29">
        <f t="shared" ca="1" si="418"/>
        <v>-630.19142895710797</v>
      </c>
      <c r="AC986" s="29">
        <f t="shared" ca="1" si="419"/>
        <v>-3393.8740793390839</v>
      </c>
      <c r="AD986" s="29">
        <f t="shared" ca="1" si="420"/>
        <v>13239.046382149309</v>
      </c>
      <c r="AE986" s="29">
        <f t="shared" ca="1" si="421"/>
        <v>8476096.8677473087</v>
      </c>
      <c r="AF986" s="29">
        <f t="shared" ca="1" si="422"/>
        <v>1325521590707.8948</v>
      </c>
      <c r="AH986" s="29">
        <f t="shared" ca="1" si="423"/>
        <v>0.33333333333312531</v>
      </c>
      <c r="AI986" s="29">
        <f t="shared" ca="1" si="424"/>
        <v>1.0000000000005183</v>
      </c>
    </row>
    <row r="987" spans="1:35" x14ac:dyDescent="0.25">
      <c r="A987" s="29">
        <v>97.499999999997499</v>
      </c>
      <c r="B987" s="29">
        <f t="shared" si="425"/>
        <v>1</v>
      </c>
      <c r="C987" s="29">
        <f t="shared" si="426"/>
        <v>0</v>
      </c>
      <c r="E987" s="29">
        <f ca="1">Kp*(G987+H987*OnebyTi+Td*(G987-G986))</f>
        <v>0.33333333333313087</v>
      </c>
      <c r="F987" s="27">
        <f t="shared" ca="1" si="427"/>
        <v>1.0000000000005047</v>
      </c>
      <c r="G987" s="29">
        <f t="shared" ca="1" si="407"/>
        <v>-5.0470738699459616E-13</v>
      </c>
      <c r="H987" s="29">
        <f t="shared" ca="1" si="408"/>
        <v>0.22222222222410609</v>
      </c>
      <c r="I987" s="29">
        <f t="shared" ca="1" si="409"/>
        <v>2.257591303205885</v>
      </c>
      <c r="J987" s="29">
        <f t="shared" ca="1" si="410"/>
        <v>1.2398322971779099</v>
      </c>
      <c r="K987" s="29">
        <f t="shared" ca="1" si="411"/>
        <v>5.4839227144176679</v>
      </c>
      <c r="M987" s="29">
        <f ca="1">Kp*(Q987+R987*OnebyTi+Td*(Q987-Q986))</f>
        <v>68024.197045978537</v>
      </c>
      <c r="N987" s="27">
        <f t="shared" ca="1" si="428"/>
        <v>36257.203445575033</v>
      </c>
      <c r="O987" s="29">
        <f t="shared" ca="1" si="412"/>
        <v>4445.2222609035434</v>
      </c>
      <c r="P987" s="29">
        <f t="shared" ca="1" si="429"/>
        <v>-7137.8876249408713</v>
      </c>
      <c r="Q987" s="29">
        <f t="shared" ca="1" si="413"/>
        <v>7138.8876249408713</v>
      </c>
      <c r="R987" s="29">
        <f t="shared" ca="1" si="414"/>
        <v>16793.914197555536</v>
      </c>
      <c r="S987" s="29">
        <f t="shared" ca="1" si="415"/>
        <v>78351.901177705819</v>
      </c>
      <c r="T987" s="29">
        <f t="shared" ca="1" si="416"/>
        <v>383053231.93574607</v>
      </c>
      <c r="U987" s="29">
        <f t="shared" ca="1" si="417"/>
        <v>97141.961841329379</v>
      </c>
      <c r="W987" s="29">
        <f ca="1">Kp*(AB987+AC987*OnebyTi+Td*(AB987-AB986))</f>
        <v>-8612.8177016269583</v>
      </c>
      <c r="X987" s="29">
        <f t="shared" ca="1" si="430"/>
        <v>-4759.2138426785241</v>
      </c>
      <c r="Y987" s="29">
        <f t="shared" ca="1" si="431"/>
        <v>-2687.8105436107453</v>
      </c>
      <c r="Z987" s="29">
        <f t="shared" ca="1" si="432"/>
        <v>-647.20544665959574</v>
      </c>
      <c r="AA987" s="29">
        <f t="shared" ca="1" si="433"/>
        <v>573.68399717371267</v>
      </c>
      <c r="AB987" s="29">
        <f t="shared" ca="1" si="418"/>
        <v>-572.68399717371267</v>
      </c>
      <c r="AC987" s="29">
        <f t="shared" ca="1" si="419"/>
        <v>-3451.1424790564552</v>
      </c>
      <c r="AD987" s="29">
        <f t="shared" ca="1" si="420"/>
        <v>13296.31478186668</v>
      </c>
      <c r="AE987" s="29">
        <f t="shared" ca="1" si="421"/>
        <v>8508893.5638091955</v>
      </c>
      <c r="AF987" s="29">
        <f t="shared" ca="1" si="422"/>
        <v>1347458436307.4221</v>
      </c>
      <c r="AH987" s="29">
        <f t="shared" ca="1" si="423"/>
        <v>0.33333333333313087</v>
      </c>
      <c r="AI987" s="29">
        <f t="shared" ca="1" si="424"/>
        <v>1.0000000000005047</v>
      </c>
    </row>
    <row r="988" spans="1:35" x14ac:dyDescent="0.25">
      <c r="A988" s="29">
        <v>97.599999999997493</v>
      </c>
      <c r="B988" s="29">
        <f t="shared" si="425"/>
        <v>1</v>
      </c>
      <c r="C988" s="29">
        <f t="shared" si="426"/>
        <v>0</v>
      </c>
      <c r="E988" s="29">
        <f ca="1">Kp*(G988+H988*OnebyTi+Td*(G988-G987))</f>
        <v>0.33333333333313575</v>
      </c>
      <c r="F988" s="29">
        <f t="shared" ca="1" si="427"/>
        <v>1.0000000000004916</v>
      </c>
      <c r="G988" s="29">
        <f t="shared" ca="1" si="407"/>
        <v>-4.9160675530401932E-13</v>
      </c>
      <c r="H988" s="29">
        <f t="shared" ca="1" si="408"/>
        <v>0.22222222222405694</v>
      </c>
      <c r="I988" s="29">
        <f t="shared" ca="1" si="409"/>
        <v>2.2575913032059343</v>
      </c>
      <c r="J988" s="29">
        <f t="shared" ca="1" si="410"/>
        <v>1.2398322971779099</v>
      </c>
      <c r="K988" s="29">
        <f t="shared" ca="1" si="411"/>
        <v>5.4839227144224658</v>
      </c>
      <c r="M988" s="29">
        <f ca="1">Kp*(Q988+R988*OnebyTi+Td*(Q988-Q987))</f>
        <v>66187.84522246386</v>
      </c>
      <c r="N988" s="29">
        <f t="shared" ca="1" si="428"/>
        <v>37669.314039146419</v>
      </c>
      <c r="O988" s="29">
        <f t="shared" ca="1" si="412"/>
        <v>5743.4864834838691</v>
      </c>
      <c r="P988" s="29">
        <f t="shared" ca="1" si="429"/>
        <v>-6665.1746221350522</v>
      </c>
      <c r="Q988" s="29">
        <f t="shared" ca="1" si="413"/>
        <v>6666.1746221350522</v>
      </c>
      <c r="R988" s="29">
        <f t="shared" ca="1" si="414"/>
        <v>17460.53165976904</v>
      </c>
      <c r="S988" s="29">
        <f t="shared" ca="1" si="415"/>
        <v>79018.518639919319</v>
      </c>
      <c r="T988" s="29">
        <f t="shared" ca="1" si="416"/>
        <v>387497020.34502584</v>
      </c>
      <c r="U988" s="29">
        <f t="shared" ca="1" si="417"/>
        <v>97968.455700844454</v>
      </c>
      <c r="W988" s="29">
        <f ca="1">Kp*(AB988+AC988*OnebyTi+Td*(AB988-AB987))</f>
        <v>-8332.5278943029807</v>
      </c>
      <c r="X988" s="29">
        <f t="shared" ca="1" si="430"/>
        <v>-4779.1354902341955</v>
      </c>
      <c r="Y988" s="29">
        <f t="shared" ca="1" si="431"/>
        <v>-2788.8340745974006</v>
      </c>
      <c r="Z988" s="29">
        <f t="shared" ca="1" si="432"/>
        <v>-746.72693160467952</v>
      </c>
      <c r="AA988" s="29">
        <f t="shared" ca="1" si="433"/>
        <v>514.140516376959</v>
      </c>
      <c r="AB988" s="29">
        <f t="shared" ca="1" si="418"/>
        <v>-513.140516376959</v>
      </c>
      <c r="AC988" s="29">
        <f t="shared" ca="1" si="419"/>
        <v>-3502.4565306941508</v>
      </c>
      <c r="AD988" s="29">
        <f t="shared" ca="1" si="420"/>
        <v>13347.628833504376</v>
      </c>
      <c r="AE988" s="29">
        <f t="shared" ca="1" si="421"/>
        <v>8535224.8827639576</v>
      </c>
      <c r="AF988" s="29">
        <f t="shared" ca="1" si="422"/>
        <v>1367342478418.8601</v>
      </c>
      <c r="AH988" s="29">
        <f t="shared" ca="1" si="423"/>
        <v>0.33333333333313575</v>
      </c>
      <c r="AI988" s="29">
        <f t="shared" ca="1" si="424"/>
        <v>1.0000000000004916</v>
      </c>
    </row>
    <row r="989" spans="1:35" x14ac:dyDescent="0.25">
      <c r="A989" s="29">
        <v>97.699999999997502</v>
      </c>
      <c r="B989" s="29">
        <f t="shared" si="425"/>
        <v>1</v>
      </c>
      <c r="C989" s="29">
        <f t="shared" si="426"/>
        <v>0</v>
      </c>
      <c r="E989" s="29">
        <f ca="1">Kp*(G989+H989*OnebyTi+Td*(G989-G988))</f>
        <v>0.33333333333314119</v>
      </c>
      <c r="F989" s="27">
        <f t="shared" ca="1" si="427"/>
        <v>1.0000000000004787</v>
      </c>
      <c r="G989" s="29">
        <f t="shared" ca="1" si="407"/>
        <v>-4.787281682183675E-13</v>
      </c>
      <c r="H989" s="29">
        <f t="shared" ca="1" si="408"/>
        <v>0.22222222222400906</v>
      </c>
      <c r="I989" s="29">
        <f t="shared" ca="1" si="409"/>
        <v>2.2575913032059822</v>
      </c>
      <c r="J989" s="29">
        <f t="shared" ca="1" si="410"/>
        <v>1.2398322971779099</v>
      </c>
      <c r="K989" s="29">
        <f t="shared" ca="1" si="411"/>
        <v>5.483922714427143</v>
      </c>
      <c r="M989" s="29">
        <f ca="1">Kp*(Q989+R989*OnebyTi+Td*(Q989-Q988))</f>
        <v>64073.385608729586</v>
      </c>
      <c r="N989" s="27">
        <f t="shared" ca="1" si="428"/>
        <v>38971.657256031285</v>
      </c>
      <c r="O989" s="27">
        <f t="shared" ca="1" si="412"/>
        <v>7046.3968382704934</v>
      </c>
      <c r="P989" s="27">
        <f t="shared" ca="1" si="429"/>
        <v>-6158.7704258660215</v>
      </c>
      <c r="Q989" s="29">
        <f t="shared" ca="1" si="413"/>
        <v>6159.7704258660215</v>
      </c>
      <c r="R989" s="29">
        <f t="shared" ca="1" si="414"/>
        <v>18076.508702355641</v>
      </c>
      <c r="S989" s="29">
        <f t="shared" ca="1" si="415"/>
        <v>79634.49568250592</v>
      </c>
      <c r="T989" s="29">
        <f t="shared" ca="1" si="416"/>
        <v>391291297.51496321</v>
      </c>
      <c r="U989" s="29">
        <f t="shared" ca="1" si="417"/>
        <v>98732.163932563461</v>
      </c>
      <c r="W989" s="29">
        <f ca="1">Kp*(AB989+AC989*OnebyTi+Td*(AB989-AB988))</f>
        <v>-8031.3156007012831</v>
      </c>
      <c r="X989" s="27">
        <f t="shared" ca="1" si="430"/>
        <v>-4789.8836104478178</v>
      </c>
      <c r="Y989" s="27">
        <f t="shared" ca="1" si="431"/>
        <v>-2885.9022200550503</v>
      </c>
      <c r="Z989" s="27">
        <f t="shared" ca="1" si="432"/>
        <v>-846.32167219963719</v>
      </c>
      <c r="AA989" s="27">
        <f t="shared" ca="1" si="433"/>
        <v>452.64728531057847</v>
      </c>
      <c r="AB989" s="29">
        <f t="shared" ca="1" si="418"/>
        <v>-451.64728531057847</v>
      </c>
      <c r="AC989" s="29">
        <f t="shared" ca="1" si="419"/>
        <v>-3547.6212592252086</v>
      </c>
      <c r="AD989" s="29">
        <f t="shared" ca="1" si="420"/>
        <v>13392.793562035433</v>
      </c>
      <c r="AE989" s="29">
        <f t="shared" ca="1" si="421"/>
        <v>8555623.4097967986</v>
      </c>
      <c r="AF989" s="29">
        <f t="shared" ca="1" si="422"/>
        <v>1385015043647.6887</v>
      </c>
      <c r="AH989" s="29">
        <f t="shared" ca="1" si="423"/>
        <v>0.33333333333314119</v>
      </c>
      <c r="AI989" s="29">
        <f t="shared" ca="1" si="424"/>
        <v>1.0000000000004787</v>
      </c>
    </row>
    <row r="990" spans="1:35" x14ac:dyDescent="0.25">
      <c r="A990" s="29">
        <v>97.799999999997496</v>
      </c>
      <c r="B990" s="29">
        <f t="shared" si="425"/>
        <v>1</v>
      </c>
      <c r="C990" s="29">
        <f t="shared" si="426"/>
        <v>0</v>
      </c>
      <c r="E990" s="29">
        <f ca="1">Kp*(G990+H990*OnebyTi+Td*(G990-G989))</f>
        <v>0.33333333333314724</v>
      </c>
      <c r="F990" s="29">
        <f t="shared" ca="1" si="427"/>
        <v>1.0000000000004661</v>
      </c>
      <c r="G990" s="29">
        <f t="shared" ca="1" si="407"/>
        <v>-4.6607162573764072E-13</v>
      </c>
      <c r="H990" s="29">
        <f t="shared" ca="1" si="408"/>
        <v>0.22222222222396246</v>
      </c>
      <c r="I990" s="29">
        <f t="shared" ca="1" si="409"/>
        <v>2.2575913032060289</v>
      </c>
      <c r="J990" s="29">
        <f t="shared" ca="1" si="410"/>
        <v>1.2398322971779099</v>
      </c>
      <c r="K990" s="29">
        <f t="shared" ca="1" si="411"/>
        <v>5.4839227144317011</v>
      </c>
      <c r="M990" s="29">
        <f ca="1">Kp*(Q990+R990*OnebyTi+Td*(Q990-Q989))</f>
        <v>61683.054395773092</v>
      </c>
      <c r="N990" s="29">
        <f t="shared" ca="1" si="428"/>
        <v>40157.307177217401</v>
      </c>
      <c r="O990" s="29">
        <f t="shared" ca="1" si="412"/>
        <v>8349.2840478514536</v>
      </c>
      <c r="P990" s="29">
        <f t="shared" ca="1" si="429"/>
        <v>-5619.8603808519729</v>
      </c>
      <c r="Q990" s="29">
        <f t="shared" ca="1" si="413"/>
        <v>5620.8603808519729</v>
      </c>
      <c r="R990" s="29">
        <f t="shared" ca="1" si="414"/>
        <v>18638.594740440836</v>
      </c>
      <c r="S990" s="29">
        <f t="shared" ca="1" si="415"/>
        <v>80196.581720591115</v>
      </c>
      <c r="T990" s="29">
        <f t="shared" ca="1" si="416"/>
        <v>394450704.65706635</v>
      </c>
      <c r="U990" s="29">
        <f t="shared" ca="1" si="417"/>
        <v>99429.056356374262</v>
      </c>
      <c r="W990" s="29">
        <f ca="1">Kp*(AB990+AC990*OnebyTi+Td*(AB990-AB989))</f>
        <v>-7709.4511922749643</v>
      </c>
      <c r="X990" s="29">
        <f t="shared" ca="1" si="430"/>
        <v>-4791.2933605092367</v>
      </c>
      <c r="Y990" s="29">
        <f t="shared" ca="1" si="431"/>
        <v>-2978.7604882044361</v>
      </c>
      <c r="Z990" s="29">
        <f t="shared" ca="1" si="432"/>
        <v>-945.79318929569467</v>
      </c>
      <c r="AA990" s="29">
        <f t="shared" ca="1" si="433"/>
        <v>389.29582169709772</v>
      </c>
      <c r="AB990" s="29">
        <f t="shared" ca="1" si="418"/>
        <v>-388.29582169709772</v>
      </c>
      <c r="AC990" s="29">
        <f t="shared" ca="1" si="419"/>
        <v>-3586.4508413949184</v>
      </c>
      <c r="AD990" s="29">
        <f t="shared" ca="1" si="420"/>
        <v>13431.623144205143</v>
      </c>
      <c r="AE990" s="29">
        <f t="shared" ca="1" si="421"/>
        <v>8570700.7743115406</v>
      </c>
      <c r="AF990" s="29">
        <f t="shared" ca="1" si="422"/>
        <v>1400331399696.0703</v>
      </c>
      <c r="AH990" s="29">
        <f t="shared" ca="1" si="423"/>
        <v>0.33333333333314724</v>
      </c>
      <c r="AI990" s="29">
        <f t="shared" ca="1" si="424"/>
        <v>1.0000000000004661</v>
      </c>
    </row>
    <row r="991" spans="1:35" x14ac:dyDescent="0.25">
      <c r="A991" s="29">
        <v>97.899999999997505</v>
      </c>
      <c r="B991" s="29">
        <f t="shared" si="425"/>
        <v>1</v>
      </c>
      <c r="C991" s="29">
        <f t="shared" si="426"/>
        <v>0</v>
      </c>
      <c r="E991" s="29">
        <f ca="1">Kp*(G991+H991*OnebyTi+Td*(G991-G990))</f>
        <v>0.33333333333315246</v>
      </c>
      <c r="F991" s="27">
        <f t="shared" ca="1" si="427"/>
        <v>1.0000000000004539</v>
      </c>
      <c r="G991" s="29">
        <f t="shared" ca="1" si="407"/>
        <v>-4.5385917246676399E-13</v>
      </c>
      <c r="H991" s="29">
        <f t="shared" ca="1" si="408"/>
        <v>0.22222222222391708</v>
      </c>
      <c r="I991" s="29">
        <f t="shared" ca="1" si="409"/>
        <v>2.2575913032060742</v>
      </c>
      <c r="J991" s="29">
        <f t="shared" ca="1" si="410"/>
        <v>1.2398322971779099</v>
      </c>
      <c r="K991" s="29">
        <f t="shared" ca="1" si="411"/>
        <v>5.4839227144361447</v>
      </c>
      <c r="M991" s="29">
        <f ca="1">Kp*(Q991+R991*OnebyTi+Td*(Q991-Q990))</f>
        <v>59020.139990584976</v>
      </c>
      <c r="N991" s="27">
        <f t="shared" ca="1" si="428"/>
        <v>41219.627566585143</v>
      </c>
      <c r="O991" s="27">
        <f t="shared" ca="1" si="412"/>
        <v>9647.3867400459676</v>
      </c>
      <c r="P991" s="27">
        <f t="shared" ca="1" si="429"/>
        <v>-5049.7720129957279</v>
      </c>
      <c r="Q991" s="29">
        <f t="shared" ca="1" si="413"/>
        <v>5050.7720129957279</v>
      </c>
      <c r="R991" s="29">
        <f t="shared" ca="1" si="414"/>
        <v>19143.671941740409</v>
      </c>
      <c r="S991" s="29">
        <f t="shared" ca="1" si="415"/>
        <v>80701.658921890688</v>
      </c>
      <c r="T991" s="29">
        <f t="shared" ca="1" si="416"/>
        <v>397001734.44979244</v>
      </c>
      <c r="U991" s="29">
        <f t="shared" ca="1" si="417"/>
        <v>100055.26738311371</v>
      </c>
      <c r="W991" s="29">
        <f ca="1">Kp*(AB991+AC991*OnebyTi+Td*(AB991-AB990))</f>
        <v>-7367.2502501648487</v>
      </c>
      <c r="X991" s="27">
        <f t="shared" ca="1" si="430"/>
        <v>-4783.2158487898369</v>
      </c>
      <c r="Y991" s="27">
        <f t="shared" ca="1" si="431"/>
        <v>-3067.1587594981152</v>
      </c>
      <c r="Z991" s="27">
        <f t="shared" ca="1" si="432"/>
        <v>-1044.942174434703</v>
      </c>
      <c r="AA991" s="27">
        <f t="shared" ca="1" si="433"/>
        <v>324.18276228820667</v>
      </c>
      <c r="AB991" s="29">
        <f t="shared" ca="1" si="418"/>
        <v>-323.18276228820667</v>
      </c>
      <c r="AC991" s="29">
        <f t="shared" ca="1" si="419"/>
        <v>-3618.769117623739</v>
      </c>
      <c r="AD991" s="29">
        <f t="shared" ca="1" si="420"/>
        <v>13463.941420433965</v>
      </c>
      <c r="AE991" s="29">
        <f t="shared" ca="1" si="421"/>
        <v>8581145.4840955641</v>
      </c>
      <c r="AF991" s="29">
        <f t="shared" ca="1" si="422"/>
        <v>1413161811413.3396</v>
      </c>
      <c r="AH991" s="29">
        <f t="shared" ca="1" si="423"/>
        <v>0.33333333333315246</v>
      </c>
      <c r="AI991" s="29">
        <f t="shared" ca="1" si="424"/>
        <v>1.0000000000004539</v>
      </c>
    </row>
    <row r="992" spans="1:35" x14ac:dyDescent="0.25">
      <c r="A992" s="29">
        <v>97.999999999997499</v>
      </c>
      <c r="B992" s="29">
        <f t="shared" si="425"/>
        <v>1</v>
      </c>
      <c r="C992" s="29">
        <f t="shared" si="426"/>
        <v>0</v>
      </c>
      <c r="E992" s="29">
        <f ca="1">Kp*(G992+H992*OnebyTi+Td*(G992-G991))</f>
        <v>0.33333333333315812</v>
      </c>
      <c r="F992" s="29">
        <f t="shared" ca="1" si="427"/>
        <v>1.0000000000004419</v>
      </c>
      <c r="G992" s="29">
        <f t="shared" ca="1" si="407"/>
        <v>-4.418687638008123E-13</v>
      </c>
      <c r="H992" s="29">
        <f t="shared" ca="1" si="408"/>
        <v>0.22222222222387289</v>
      </c>
      <c r="I992" s="29">
        <f t="shared" ca="1" si="409"/>
        <v>2.2575913032061186</v>
      </c>
      <c r="J992" s="29">
        <f t="shared" ca="1" si="410"/>
        <v>1.2398322971779099</v>
      </c>
      <c r="K992" s="29">
        <f t="shared" ca="1" si="411"/>
        <v>5.4839227144404745</v>
      </c>
      <c r="M992" s="29">
        <f ca="1">Kp*(Q992+R992*OnebyTi+Td*(Q992-Q991))</f>
        <v>56088.991772395733</v>
      </c>
      <c r="N992" s="29">
        <f t="shared" ca="1" si="428"/>
        <v>42152.301839381456</v>
      </c>
      <c r="O992" s="29">
        <f t="shared" ca="1" si="412"/>
        <v>10935.867028458064</v>
      </c>
      <c r="P992" s="29">
        <f t="shared" ca="1" si="429"/>
        <v>-4449.9729853309145</v>
      </c>
      <c r="Q992" s="29">
        <f t="shared" ca="1" si="413"/>
        <v>4450.9729853309145</v>
      </c>
      <c r="R992" s="29">
        <f t="shared" ca="1" si="414"/>
        <v>19588.769240273501</v>
      </c>
      <c r="S992" s="29">
        <f t="shared" ca="1" si="415"/>
        <v>81146.756220423777</v>
      </c>
      <c r="T992" s="29">
        <f t="shared" ca="1" si="416"/>
        <v>398982850.50140703</v>
      </c>
      <c r="U992" s="29">
        <f t="shared" ca="1" si="417"/>
        <v>100607.11338922167</v>
      </c>
      <c r="W992" s="29">
        <f ca="1">Kp*(AB992+AC992*OnebyTi+Td*(AB992-AB991))</f>
        <v>-7005.0736462775212</v>
      </c>
      <c r="X992" s="29">
        <f t="shared" ca="1" si="430"/>
        <v>-4765.5186798357299</v>
      </c>
      <c r="Y992" s="29">
        <f t="shared" ca="1" si="431"/>
        <v>-3150.8518513325021</v>
      </c>
      <c r="Z992" s="29">
        <f t="shared" ca="1" si="432"/>
        <v>-1143.5668410724466</v>
      </c>
      <c r="AA992" s="29">
        <f t="shared" ca="1" si="433"/>
        <v>257.40975119380687</v>
      </c>
      <c r="AB992" s="29">
        <f t="shared" ca="1" si="418"/>
        <v>-256.40975119380687</v>
      </c>
      <c r="AC992" s="29">
        <f t="shared" ca="1" si="419"/>
        <v>-3644.4100927431195</v>
      </c>
      <c r="AD992" s="29">
        <f t="shared" ca="1" si="420"/>
        <v>13489.582395553345</v>
      </c>
      <c r="AE992" s="29">
        <f t="shared" ca="1" si="421"/>
        <v>8587720.0801462904</v>
      </c>
      <c r="AF992" s="29">
        <f t="shared" ca="1" si="422"/>
        <v>1423392120756.1057</v>
      </c>
      <c r="AH992" s="29">
        <f t="shared" ca="1" si="423"/>
        <v>0.33333333333315812</v>
      </c>
      <c r="AI992" s="29">
        <f t="shared" ca="1" si="424"/>
        <v>1.0000000000004419</v>
      </c>
    </row>
    <row r="993" spans="1:35" x14ac:dyDescent="0.25">
      <c r="A993" s="29">
        <v>98.099999999997493</v>
      </c>
      <c r="B993" s="29">
        <f t="shared" si="425"/>
        <v>1</v>
      </c>
      <c r="C993" s="29">
        <f t="shared" si="426"/>
        <v>0</v>
      </c>
      <c r="E993" s="29">
        <f ca="1">Kp*(G993+H993*OnebyTi+Td*(G993-G992))</f>
        <v>0.33333333333316284</v>
      </c>
      <c r="F993" s="27">
        <f t="shared" ca="1" si="427"/>
        <v>1.0000000000004303</v>
      </c>
      <c r="G993" s="29">
        <f t="shared" ca="1" si="407"/>
        <v>-4.3032244434471068E-13</v>
      </c>
      <c r="H993" s="29">
        <f t="shared" ca="1" si="408"/>
        <v>0.22222222222382987</v>
      </c>
      <c r="I993" s="29">
        <f t="shared" ca="1" si="409"/>
        <v>2.2575913032061616</v>
      </c>
      <c r="J993" s="29">
        <f t="shared" ca="1" si="410"/>
        <v>1.2398322971779099</v>
      </c>
      <c r="K993" s="29">
        <f t="shared" ca="1" si="411"/>
        <v>5.483922714444696</v>
      </c>
      <c r="M993" s="29">
        <f ca="1">Kp*(Q993+R993*OnebyTi+Td*(Q993-Q992))</f>
        <v>52895.025144858133</v>
      </c>
      <c r="N993" s="27">
        <f t="shared" ca="1" si="428"/>
        <v>42949.36245427488</v>
      </c>
      <c r="O993" s="29">
        <f t="shared" ca="1" si="412"/>
        <v>12209.826680209046</v>
      </c>
      <c r="P993" s="29">
        <f t="shared" ca="1" si="429"/>
        <v>-3822.068501536241</v>
      </c>
      <c r="Q993" s="29">
        <f t="shared" ca="1" si="413"/>
        <v>3823.068501536241</v>
      </c>
      <c r="R993" s="29">
        <f t="shared" ca="1" si="414"/>
        <v>19971.076090427126</v>
      </c>
      <c r="S993" s="29">
        <f t="shared" ca="1" si="415"/>
        <v>81529.063070577395</v>
      </c>
      <c r="T993" s="29">
        <f t="shared" ca="1" si="416"/>
        <v>400444435.77815086</v>
      </c>
      <c r="U993" s="29">
        <f t="shared" ca="1" si="417"/>
        <v>101081.1097694745</v>
      </c>
      <c r="W993" s="29">
        <f ca="1">Kp*(AB993+AC993*OnebyTi+Td*(AB993-AB992))</f>
        <v>-6623.3275357615912</v>
      </c>
      <c r="X993" s="29">
        <f t="shared" ca="1" si="430"/>
        <v>-4738.0864751538456</v>
      </c>
      <c r="Y993" s="29">
        <f t="shared" ca="1" si="431"/>
        <v>-3229.6000817982112</v>
      </c>
      <c r="Z993" s="29">
        <f t="shared" ca="1" si="432"/>
        <v>-1241.4632862139197</v>
      </c>
      <c r="AA993" s="29">
        <f t="shared" ca="1" si="433"/>
        <v>189.08331652795314</v>
      </c>
      <c r="AB993" s="29">
        <f t="shared" ca="1" si="418"/>
        <v>-188.08331652795314</v>
      </c>
      <c r="AC993" s="29">
        <f t="shared" ca="1" si="419"/>
        <v>-3663.218424395915</v>
      </c>
      <c r="AD993" s="29">
        <f t="shared" ca="1" si="420"/>
        <v>13508.390727206141</v>
      </c>
      <c r="AE993" s="29">
        <f t="shared" ca="1" si="421"/>
        <v>8591257.6135419067</v>
      </c>
      <c r="AF993" s="29">
        <f t="shared" ca="1" si="422"/>
        <v>1430923812512.7375</v>
      </c>
      <c r="AH993" s="29">
        <f t="shared" ca="1" si="423"/>
        <v>0.33333333333316284</v>
      </c>
      <c r="AI993" s="29">
        <f t="shared" ca="1" si="424"/>
        <v>1.0000000000004303</v>
      </c>
    </row>
    <row r="994" spans="1:35" x14ac:dyDescent="0.25">
      <c r="A994" s="29">
        <v>98.199999999997502</v>
      </c>
      <c r="B994" s="29">
        <f t="shared" si="425"/>
        <v>1</v>
      </c>
      <c r="C994" s="29">
        <f t="shared" si="426"/>
        <v>0</v>
      </c>
      <c r="E994" s="29">
        <f ca="1">Kp*(G994+H994*OnebyTi+Td*(G994-G993))</f>
        <v>0.33333333333316795</v>
      </c>
      <c r="F994" s="29">
        <f t="shared" ca="1" si="427"/>
        <v>1.000000000000419</v>
      </c>
      <c r="G994" s="29">
        <f t="shared" ca="1" si="407"/>
        <v>-4.1899816949353408E-13</v>
      </c>
      <c r="H994" s="29">
        <f t="shared" ca="1" si="408"/>
        <v>0.22222222222378796</v>
      </c>
      <c r="I994" s="29">
        <f t="shared" ca="1" si="409"/>
        <v>2.2575913032062034</v>
      </c>
      <c r="J994" s="29">
        <f t="shared" ca="1" si="410"/>
        <v>1.2398322971779099</v>
      </c>
      <c r="K994" s="29">
        <f t="shared" ca="1" si="411"/>
        <v>5.483922714448811</v>
      </c>
      <c r="M994" s="29">
        <f ca="1">Kp*(Q994+R994*OnebyTi+Td*(Q994-Q993))</f>
        <v>49444.722792579603</v>
      </c>
      <c r="N994" s="29">
        <f t="shared" ca="1" si="428"/>
        <v>43605.219610209962</v>
      </c>
      <c r="O994" s="27">
        <f t="shared" ca="1" si="412"/>
        <v>13464.323823361741</v>
      </c>
      <c r="P994" s="27">
        <f t="shared" ca="1" si="429"/>
        <v>-3167.798155599824</v>
      </c>
      <c r="Q994" s="29">
        <f t="shared" ca="1" si="413"/>
        <v>3168.798155599824</v>
      </c>
      <c r="R994" s="29">
        <f t="shared" ca="1" si="414"/>
        <v>20287.95590598711</v>
      </c>
      <c r="S994" s="29">
        <f t="shared" ca="1" si="415"/>
        <v>81845.942886137374</v>
      </c>
      <c r="T994" s="29">
        <f t="shared" ca="1" si="416"/>
        <v>401448563.95324415</v>
      </c>
      <c r="U994" s="29">
        <f t="shared" ca="1" si="417"/>
        <v>101473.98759912954</v>
      </c>
      <c r="W994" s="29">
        <f ca="1">Kp*(AB994+AC994*OnebyTi+Td*(AB994-AB993))</f>
        <v>-6222.463259511027</v>
      </c>
      <c r="X994" s="27">
        <f t="shared" ca="1" si="430"/>
        <v>-4700.8213683788254</v>
      </c>
      <c r="Y994" s="27">
        <f t="shared" ca="1" si="431"/>
        <v>-3303.169831335008</v>
      </c>
      <c r="Z994" s="27">
        <f t="shared" ca="1" si="432"/>
        <v>-1338.4258619058719</v>
      </c>
      <c r="AA994" s="27">
        <f t="shared" ca="1" si="433"/>
        <v>119.31473543368358</v>
      </c>
      <c r="AB994" s="29">
        <f t="shared" ca="1" si="418"/>
        <v>-118.31473543368358</v>
      </c>
      <c r="AC994" s="29">
        <f t="shared" ca="1" si="419"/>
        <v>-3675.0498979392833</v>
      </c>
      <c r="AD994" s="29">
        <f t="shared" ca="1" si="420"/>
        <v>13520.222200749509</v>
      </c>
      <c r="AE994" s="29">
        <f t="shared" ca="1" si="421"/>
        <v>8592657.4512039814</v>
      </c>
      <c r="AF994" s="29">
        <f t="shared" ca="1" si="422"/>
        <v>1435673540576.1736</v>
      </c>
      <c r="AH994" s="29">
        <f t="shared" ca="1" si="423"/>
        <v>0.33333333333316795</v>
      </c>
      <c r="AI994" s="29">
        <f t="shared" ca="1" si="424"/>
        <v>1.000000000000419</v>
      </c>
    </row>
    <row r="995" spans="1:35" x14ac:dyDescent="0.25">
      <c r="A995" s="29">
        <v>98.299999999997496</v>
      </c>
      <c r="B995" s="29">
        <f t="shared" si="425"/>
        <v>1</v>
      </c>
      <c r="C995" s="29">
        <f t="shared" si="426"/>
        <v>0</v>
      </c>
      <c r="E995" s="29">
        <f ca="1">Kp*(G995+H995*OnebyTi+Td*(G995-G994))</f>
        <v>0.33333333333317339</v>
      </c>
      <c r="F995" s="29">
        <f t="shared" ca="1" si="427"/>
        <v>1.0000000000004079</v>
      </c>
      <c r="G995" s="29">
        <f t="shared" ca="1" si="407"/>
        <v>-4.0789593924728251E-13</v>
      </c>
      <c r="H995" s="29">
        <f t="shared" ca="1" si="408"/>
        <v>0.22222222222374716</v>
      </c>
      <c r="I995" s="29">
        <f t="shared" ca="1" si="409"/>
        <v>2.2575913032062442</v>
      </c>
      <c r="J995" s="29">
        <f t="shared" ca="1" si="410"/>
        <v>1.2398322971779099</v>
      </c>
      <c r="K995" s="29">
        <f t="shared" ca="1" si="411"/>
        <v>5.4839227144528202</v>
      </c>
      <c r="M995" s="29">
        <f ca="1">Kp*(Q995+R995*OnebyTi+Td*(Q995-Q994))</f>
        <v>45745.632062480581</v>
      </c>
      <c r="N995" s="27">
        <f t="shared" ca="1" si="428"/>
        <v>44114.689129474587</v>
      </c>
      <c r="O995" s="29">
        <f t="shared" ca="1" si="412"/>
        <v>14694.390143639906</v>
      </c>
      <c r="P995" s="29">
        <f t="shared" ca="1" si="429"/>
        <v>-2489.0322282113671</v>
      </c>
      <c r="Q995" s="29">
        <f t="shared" ca="1" si="413"/>
        <v>2490.0322282113671</v>
      </c>
      <c r="R995" s="29">
        <f t="shared" ca="1" si="414"/>
        <v>20536.959128808248</v>
      </c>
      <c r="S995" s="29">
        <f t="shared" ca="1" si="415"/>
        <v>82094.946108958509</v>
      </c>
      <c r="T995" s="29">
        <f t="shared" ca="1" si="416"/>
        <v>402068590.00299728</v>
      </c>
      <c r="U995" s="29">
        <f t="shared" ca="1" si="417"/>
        <v>101782.70983688458</v>
      </c>
      <c r="W995" s="29">
        <f ca="1">Kp*(AB995+AC995*OnebyTi+Td*(AB995-AB994))</f>
        <v>-5802.9771554814015</v>
      </c>
      <c r="X995" s="29">
        <f t="shared" ca="1" si="430"/>
        <v>-4653.6434734373588</v>
      </c>
      <c r="Y995" s="29">
        <f t="shared" ca="1" si="431"/>
        <v>-3371.3341011440962</v>
      </c>
      <c r="Z995" s="29">
        <f t="shared" ca="1" si="432"/>
        <v>-1434.2475560036823</v>
      </c>
      <c r="AA995" s="29">
        <f t="shared" ca="1" si="433"/>
        <v>48.219887572760555</v>
      </c>
      <c r="AB995" s="29">
        <f t="shared" ca="1" si="418"/>
        <v>-47.219887572760555</v>
      </c>
      <c r="AC995" s="29">
        <f t="shared" ca="1" si="419"/>
        <v>-3679.7718866965592</v>
      </c>
      <c r="AD995" s="29">
        <f t="shared" ca="1" si="420"/>
        <v>13524.944189506785</v>
      </c>
      <c r="AE995" s="29">
        <f t="shared" ca="1" si="421"/>
        <v>8592880.4229822196</v>
      </c>
      <c r="AF995" s="29">
        <f t="shared" ca="1" si="422"/>
        <v>1437572103937.8215</v>
      </c>
      <c r="AH995" s="29">
        <f t="shared" ca="1" si="423"/>
        <v>0.33333333333317339</v>
      </c>
      <c r="AI995" s="29">
        <f t="shared" ca="1" si="424"/>
        <v>1.0000000000004079</v>
      </c>
    </row>
    <row r="996" spans="1:35" x14ac:dyDescent="0.25">
      <c r="A996" s="29">
        <v>98.399999999997505</v>
      </c>
      <c r="B996" s="29">
        <f t="shared" si="425"/>
        <v>1</v>
      </c>
      <c r="C996" s="29">
        <f t="shared" si="426"/>
        <v>0</v>
      </c>
      <c r="E996" s="29">
        <f ca="1">Kp*(G996+H996*OnebyTi+Td*(G996-G995))</f>
        <v>0.33333333333317772</v>
      </c>
      <c r="F996" s="27">
        <f t="shared" ca="1" si="427"/>
        <v>1.0000000000003972</v>
      </c>
      <c r="G996" s="29">
        <f t="shared" ca="1" si="407"/>
        <v>-3.9723779821088101E-13</v>
      </c>
      <c r="H996" s="29">
        <f t="shared" ca="1" si="408"/>
        <v>0.22222222222370744</v>
      </c>
      <c r="I996" s="29">
        <f t="shared" ca="1" si="409"/>
        <v>2.2575913032062838</v>
      </c>
      <c r="J996" s="29">
        <f t="shared" ca="1" si="410"/>
        <v>1.2398322971779099</v>
      </c>
      <c r="K996" s="29">
        <f t="shared" ca="1" si="411"/>
        <v>5.4839227144567291</v>
      </c>
      <c r="M996" s="29">
        <f ca="1">Kp*(Q996+R996*OnebyTi+Td*(Q996-Q995))</f>
        <v>41806.35840304516</v>
      </c>
      <c r="N996" s="29">
        <f t="shared" ca="1" si="428"/>
        <v>44473.019409026572</v>
      </c>
      <c r="O996" s="27">
        <f t="shared" ca="1" si="412"/>
        <v>15895.048517263291</v>
      </c>
      <c r="P996" s="27">
        <f t="shared" ca="1" si="429"/>
        <v>-1787.7674324931359</v>
      </c>
      <c r="Q996" s="29">
        <f t="shared" ca="1" si="413"/>
        <v>1788.7674324931359</v>
      </c>
      <c r="R996" s="29">
        <f t="shared" ca="1" si="414"/>
        <v>20715.835872057563</v>
      </c>
      <c r="S996" s="29">
        <f t="shared" ca="1" si="415"/>
        <v>82273.822852207828</v>
      </c>
      <c r="T996" s="29">
        <f t="shared" ca="1" si="416"/>
        <v>402388558.89575207</v>
      </c>
      <c r="U996" s="29">
        <f t="shared" ca="1" si="417"/>
        <v>102004.48700037907</v>
      </c>
      <c r="W996" s="29">
        <f ca="1">Kp*(AB996+AC996*OnebyTi+Td*(AB996-AB995))</f>
        <v>-5365.4102777669195</v>
      </c>
      <c r="X996" s="27">
        <f t="shared" ca="1" si="430"/>
        <v>-4596.4913243585452</v>
      </c>
      <c r="Y996" s="27">
        <f t="shared" ca="1" si="431"/>
        <v>-3433.8730671989665</v>
      </c>
      <c r="Z996" s="27">
        <f t="shared" ca="1" si="432"/>
        <v>-1528.720381602104</v>
      </c>
      <c r="AA996" s="27">
        <f t="shared" ca="1" si="433"/>
        <v>-24.080902809417836</v>
      </c>
      <c r="AB996" s="29">
        <f t="shared" ca="1" si="418"/>
        <v>25.080902809417836</v>
      </c>
      <c r="AC996" s="29">
        <f t="shared" ca="1" si="419"/>
        <v>-3677.2637964156174</v>
      </c>
      <c r="AD996" s="29">
        <f t="shared" ca="1" si="420"/>
        <v>13527.452279787727</v>
      </c>
      <c r="AE996" s="29">
        <f t="shared" ca="1" si="421"/>
        <v>8592943.3281507939</v>
      </c>
      <c r="AF996" s="29">
        <f t="shared" ca="1" si="422"/>
        <v>1438581330771.55</v>
      </c>
      <c r="AH996" s="29">
        <f t="shared" ca="1" si="423"/>
        <v>0.33333333333317772</v>
      </c>
      <c r="AI996" s="29">
        <f t="shared" ca="1" si="424"/>
        <v>1.0000000000003972</v>
      </c>
    </row>
    <row r="997" spans="1:35" x14ac:dyDescent="0.25">
      <c r="A997" s="29">
        <v>98.499999999997499</v>
      </c>
      <c r="B997" s="29">
        <f t="shared" si="425"/>
        <v>1</v>
      </c>
      <c r="C997" s="29">
        <f t="shared" si="426"/>
        <v>0</v>
      </c>
      <c r="E997" s="29">
        <f ca="1">Kp*(G997+H997*OnebyTi+Td*(G997-G996))</f>
        <v>0.33333333333318232</v>
      </c>
      <c r="F997" s="29">
        <f t="shared" ca="1" si="427"/>
        <v>1.0000000000003868</v>
      </c>
      <c r="G997" s="29">
        <f t="shared" ca="1" si="407"/>
        <v>-3.8680170177940454E-13</v>
      </c>
      <c r="H997" s="29">
        <f t="shared" ca="1" si="408"/>
        <v>0.22222222222366875</v>
      </c>
      <c r="I997" s="29">
        <f t="shared" ca="1" si="409"/>
        <v>2.2575913032063224</v>
      </c>
      <c r="J997" s="29">
        <f t="shared" ca="1" si="410"/>
        <v>1.2398322971779099</v>
      </c>
      <c r="K997" s="29">
        <f t="shared" ca="1" si="411"/>
        <v>5.4839227144605394</v>
      </c>
      <c r="M997" s="29">
        <f ca="1">Kp*(Q997+R997*OnebyTi+Td*(Q997-Q996))</f>
        <v>37636.554807614317</v>
      </c>
      <c r="N997" s="27">
        <f t="shared" ca="1" si="428"/>
        <v>44675.917323201706</v>
      </c>
      <c r="O997" s="29">
        <f t="shared" ca="1" si="412"/>
        <v>17061.331024075396</v>
      </c>
      <c r="P997" s="29">
        <f t="shared" ca="1" si="429"/>
        <v>-1066.1221137443854</v>
      </c>
      <c r="Q997" s="29">
        <f t="shared" ca="1" si="413"/>
        <v>1067.1221137443854</v>
      </c>
      <c r="R997" s="29">
        <f t="shared" ca="1" si="414"/>
        <v>20822.548083432001</v>
      </c>
      <c r="S997" s="29">
        <f t="shared" ca="1" si="415"/>
        <v>82380.535063582269</v>
      </c>
      <c r="T997" s="29">
        <f t="shared" ca="1" si="416"/>
        <v>402502433.85631633</v>
      </c>
      <c r="U997" s="29">
        <f t="shared" ca="1" si="417"/>
        <v>102136.79224654437</v>
      </c>
      <c r="W997" s="29">
        <f ca="1">Kp*(AB997+AC997*OnebyTi+Td*(AB997-AB996))</f>
        <v>-4910.3480225525664</v>
      </c>
      <c r="X997" s="29">
        <f t="shared" ca="1" si="430"/>
        <v>-4529.3222854139904</v>
      </c>
      <c r="Y997" s="29">
        <f t="shared" ca="1" si="431"/>
        <v>-3490.5746286866161</v>
      </c>
      <c r="Z997" s="29">
        <f t="shared" ca="1" si="432"/>
        <v>-1621.6357744926734</v>
      </c>
      <c r="AA997" s="29">
        <f t="shared" ca="1" si="433"/>
        <v>-97.46303610908285</v>
      </c>
      <c r="AB997" s="29">
        <f t="shared" ca="1" si="418"/>
        <v>98.46303610908285</v>
      </c>
      <c r="AC997" s="29">
        <f t="shared" ca="1" si="419"/>
        <v>-3667.4174928047091</v>
      </c>
      <c r="AD997" s="29">
        <f t="shared" ca="1" si="420"/>
        <v>13537.298583398635</v>
      </c>
      <c r="AE997" s="29">
        <f t="shared" ca="1" si="421"/>
        <v>8593912.8250987753</v>
      </c>
      <c r="AF997" s="29">
        <f t="shared" ca="1" si="422"/>
        <v>1442544491939.429</v>
      </c>
      <c r="AH997" s="29">
        <f t="shared" ca="1" si="423"/>
        <v>0.33333333333318232</v>
      </c>
      <c r="AI997" s="29">
        <f t="shared" ca="1" si="424"/>
        <v>1.0000000000003868</v>
      </c>
    </row>
    <row r="998" spans="1:35" x14ac:dyDescent="0.25">
      <c r="A998" s="29">
        <v>98.599999999997493</v>
      </c>
      <c r="B998" s="29">
        <f t="shared" si="425"/>
        <v>1</v>
      </c>
      <c r="C998" s="29">
        <f t="shared" si="426"/>
        <v>0</v>
      </c>
      <c r="E998" s="29">
        <f ca="1">Kp*(G998+H998*OnebyTi+Td*(G998-G997))</f>
        <v>0.33333333333318571</v>
      </c>
      <c r="F998" s="27">
        <f t="shared" ca="1" si="427"/>
        <v>1.0000000000003768</v>
      </c>
      <c r="G998" s="29">
        <f t="shared" ca="1" si="407"/>
        <v>-3.7680969455777813E-13</v>
      </c>
      <c r="H998" s="29">
        <f t="shared" ca="1" si="408"/>
        <v>0.22222222222363106</v>
      </c>
      <c r="I998" s="29">
        <f t="shared" ca="1" si="409"/>
        <v>2.2575913032063601</v>
      </c>
      <c r="J998" s="29">
        <f t="shared" ca="1" si="410"/>
        <v>1.2398322971779099</v>
      </c>
      <c r="K998" s="29">
        <f t="shared" ca="1" si="411"/>
        <v>5.4839227144642546</v>
      </c>
      <c r="M998" s="29">
        <f ca="1">Kp*(Q998+R998*OnebyTi+Td*(Q998-Q997))</f>
        <v>33246.907221410016</v>
      </c>
      <c r="N998" s="29">
        <f t="shared" ca="1" si="428"/>
        <v>44719.572962450031</v>
      </c>
      <c r="O998" s="29">
        <f t="shared" ca="1" si="412"/>
        <v>18188.297282649295</v>
      </c>
      <c r="P998" s="29">
        <f t="shared" ca="1" si="429"/>
        <v>-326.33090996130318</v>
      </c>
      <c r="Q998" s="29">
        <f t="shared" ca="1" si="413"/>
        <v>327.33090996130318</v>
      </c>
      <c r="R998" s="29">
        <f t="shared" ca="1" si="414"/>
        <v>20855.281174428132</v>
      </c>
      <c r="S998" s="29">
        <f t="shared" ca="1" si="415"/>
        <v>82413.2681545784</v>
      </c>
      <c r="T998" s="29">
        <f t="shared" ca="1" si="416"/>
        <v>402513148.40877795</v>
      </c>
      <c r="U998" s="29">
        <f t="shared" ca="1" si="417"/>
        <v>102177.37578994784</v>
      </c>
      <c r="W998" s="29">
        <f ca="1">Kp*(AB998+AC998*OnebyTi+Td*(AB998-AB997))</f>
        <v>-4438.4196602267675</v>
      </c>
      <c r="X998" s="29">
        <f t="shared" ca="1" si="430"/>
        <v>-4452.1129303096104</v>
      </c>
      <c r="Y998" s="29">
        <f t="shared" ca="1" si="431"/>
        <v>-3541.2349497037444</v>
      </c>
      <c r="Z998" s="29">
        <f t="shared" ca="1" si="432"/>
        <v>-1712.7849979846881</v>
      </c>
      <c r="AA998" s="29">
        <f t="shared" ca="1" si="433"/>
        <v>-171.79781772037319</v>
      </c>
      <c r="AB998" s="29">
        <f t="shared" ca="1" si="418"/>
        <v>172.79781772037319</v>
      </c>
      <c r="AC998" s="29">
        <f t="shared" ca="1" si="419"/>
        <v>-3650.1377110326716</v>
      </c>
      <c r="AD998" s="29">
        <f t="shared" ca="1" si="420"/>
        <v>13554.578365170672</v>
      </c>
      <c r="AE998" s="29">
        <f t="shared" ca="1" si="421"/>
        <v>8596898.7336796671</v>
      </c>
      <c r="AF998" s="29">
        <f t="shared" ca="1" si="422"/>
        <v>1449499831304.3083</v>
      </c>
      <c r="AH998" s="29">
        <f t="shared" ca="1" si="423"/>
        <v>0.33333333333318571</v>
      </c>
      <c r="AI998" s="29">
        <f t="shared" ca="1" si="424"/>
        <v>1.0000000000003768</v>
      </c>
    </row>
    <row r="999" spans="1:35" x14ac:dyDescent="0.25">
      <c r="A999" s="29">
        <v>98.699999999997502</v>
      </c>
      <c r="B999" s="29">
        <f t="shared" si="425"/>
        <v>1</v>
      </c>
      <c r="C999" s="29">
        <f t="shared" si="426"/>
        <v>0</v>
      </c>
      <c r="E999" s="29">
        <f ca="1">Kp*(G999+H999*OnebyTi+Td*(G999-G998))</f>
        <v>0.33333333333318932</v>
      </c>
      <c r="F999" s="29">
        <f t="shared" ca="1" si="427"/>
        <v>1.000000000000367</v>
      </c>
      <c r="G999" s="29">
        <f t="shared" ca="1" si="407"/>
        <v>-3.6703973194107675E-13</v>
      </c>
      <c r="H999" s="29">
        <f t="shared" ca="1" si="408"/>
        <v>0.22222222222359436</v>
      </c>
      <c r="I999" s="29">
        <f t="shared" ca="1" si="409"/>
        <v>2.257591303206397</v>
      </c>
      <c r="J999" s="29">
        <f t="shared" ca="1" si="410"/>
        <v>1.2398322971779099</v>
      </c>
      <c r="K999" s="29">
        <f t="shared" ca="1" si="411"/>
        <v>5.4839227144678775</v>
      </c>
      <c r="M999" s="29">
        <f ca="1">Kp*(Q999+R999*OnebyTi+Td*(Q999-Q998))</f>
        <v>28649.115885932413</v>
      </c>
      <c r="N999" s="27">
        <f t="shared" ca="1" si="428"/>
        <v>44600.683094723157</v>
      </c>
      <c r="O999" s="27">
        <f t="shared" ca="1" si="412"/>
        <v>19271.053046729085</v>
      </c>
      <c r="P999" s="27">
        <f t="shared" ca="1" si="429"/>
        <v>429.26111800159134</v>
      </c>
      <c r="Q999" s="29">
        <f t="shared" ca="1" si="413"/>
        <v>-428.26111800159134</v>
      </c>
      <c r="R999" s="29">
        <f t="shared" ca="1" si="414"/>
        <v>20812.455062627974</v>
      </c>
      <c r="S999" s="29">
        <f t="shared" ca="1" si="415"/>
        <v>82456.094266378554</v>
      </c>
      <c r="T999" s="29">
        <f t="shared" ca="1" si="416"/>
        <v>402531489.16729712</v>
      </c>
      <c r="U999" s="29">
        <f t="shared" ca="1" si="417"/>
        <v>102230.47298652022</v>
      </c>
      <c r="W999" s="29">
        <f ca="1">Kp*(AB999+AC999*OnebyTi+Td*(AB999-AB998))</f>
        <v>-3950.2977731148594</v>
      </c>
      <c r="X999" s="27">
        <f t="shared" ca="1" si="430"/>
        <v>-4364.8593891925611</v>
      </c>
      <c r="Y999" s="27">
        <f t="shared" ca="1" si="431"/>
        <v>-3585.65899302752</v>
      </c>
      <c r="Z999" s="27">
        <f t="shared" ca="1" si="432"/>
        <v>-1801.9595544016681</v>
      </c>
      <c r="AA999" s="27">
        <f t="shared" ca="1" si="433"/>
        <v>-246.95264933888581</v>
      </c>
      <c r="AB999" s="29">
        <f t="shared" ca="1" si="418"/>
        <v>247.95264933888581</v>
      </c>
      <c r="AC999" s="29">
        <f t="shared" ca="1" si="419"/>
        <v>-3625.3424460987831</v>
      </c>
      <c r="AD999" s="29">
        <f t="shared" ca="1" si="420"/>
        <v>13579.373630104561</v>
      </c>
      <c r="AE999" s="29">
        <f t="shared" ca="1" si="421"/>
        <v>8603046.7853110842</v>
      </c>
      <c r="AF999" s="29">
        <f t="shared" ca="1" si="422"/>
        <v>1459480706222.4441</v>
      </c>
      <c r="AH999" s="29">
        <f t="shared" ca="1" si="423"/>
        <v>0.33333333333318932</v>
      </c>
      <c r="AI999" s="29">
        <f t="shared" ca="1" si="424"/>
        <v>1.000000000000367</v>
      </c>
    </row>
    <row r="1000" spans="1:35" x14ac:dyDescent="0.25">
      <c r="A1000" s="29">
        <v>98.799999999997496</v>
      </c>
      <c r="B1000" s="29">
        <f t="shared" si="425"/>
        <v>1</v>
      </c>
      <c r="C1000" s="29">
        <f t="shared" si="426"/>
        <v>0</v>
      </c>
      <c r="E1000" s="29">
        <f ca="1">Kp*(G1000+H1000*OnebyTi+Td*(G1000-G999))</f>
        <v>0.33333333333319298</v>
      </c>
      <c r="F1000" s="27">
        <f t="shared" ca="1" si="427"/>
        <v>1.0000000000003575</v>
      </c>
      <c r="G1000" s="29">
        <f t="shared" ca="1" si="407"/>
        <v>-3.5749181392930041E-13</v>
      </c>
      <c r="H1000" s="29">
        <f t="shared" ca="1" si="408"/>
        <v>0.22222222222355861</v>
      </c>
      <c r="I1000" s="29">
        <f t="shared" ca="1" si="409"/>
        <v>2.257591303206433</v>
      </c>
      <c r="J1000" s="29">
        <f t="shared" ca="1" si="410"/>
        <v>1.2398322971779099</v>
      </c>
      <c r="K1000" s="29">
        <f t="shared" ca="1" si="411"/>
        <v>5.4839227144714098</v>
      </c>
      <c r="M1000" s="29">
        <f ca="1">Kp*(Q1000+R1000*OnebyTi+Td*(Q1000-Q999))</f>
        <v>23855.872608696805</v>
      </c>
      <c r="N1000" s="29">
        <f t="shared" ca="1" si="428"/>
        <v>44316.473238564642</v>
      </c>
      <c r="O1000" s="29">
        <f t="shared" ca="1" si="412"/>
        <v>20304.769000212407</v>
      </c>
      <c r="P1000" s="29">
        <f t="shared" ca="1" si="429"/>
        <v>1198.204875649619</v>
      </c>
      <c r="Q1000" s="29">
        <f t="shared" ca="1" si="413"/>
        <v>-1197.204875649619</v>
      </c>
      <c r="R1000" s="29">
        <f t="shared" ca="1" si="414"/>
        <v>20692.734575063012</v>
      </c>
      <c r="S1000" s="29">
        <f t="shared" ca="1" si="415"/>
        <v>82575.814753943516</v>
      </c>
      <c r="T1000" s="29">
        <f t="shared" ca="1" si="416"/>
        <v>402674819.11872506</v>
      </c>
      <c r="U1000" s="29">
        <f t="shared" ca="1" si="417"/>
        <v>102378.90631363716</v>
      </c>
      <c r="W1000" s="29">
        <f ca="1">Kp*(AB1000+AC1000*OnebyTi+Td*(AB1000-AB999))</f>
        <v>-3446.6975984725832</v>
      </c>
      <c r="X1000" s="29">
        <f t="shared" ca="1" si="430"/>
        <v>-4267.5776622811945</v>
      </c>
      <c r="Y1000" s="29">
        <f t="shared" ca="1" si="431"/>
        <v>-3623.6610447777607</v>
      </c>
      <c r="Z1000" s="29">
        <f t="shared" ca="1" si="432"/>
        <v>-1888.9516025412042</v>
      </c>
      <c r="AA1000" s="29">
        <f t="shared" ca="1" si="433"/>
        <v>-322.79123100416126</v>
      </c>
      <c r="AB1000" s="29">
        <f t="shared" ca="1" si="418"/>
        <v>323.79123100416126</v>
      </c>
      <c r="AC1000" s="29">
        <f t="shared" ca="1" si="419"/>
        <v>-3592.9633229983669</v>
      </c>
      <c r="AD1000" s="29">
        <f t="shared" ca="1" si="420"/>
        <v>13611.752753204977</v>
      </c>
      <c r="AE1000" s="29">
        <f t="shared" ca="1" si="421"/>
        <v>8613530.8614386041</v>
      </c>
      <c r="AF1000" s="29">
        <f t="shared" ca="1" si="422"/>
        <v>1472518963760.1272</v>
      </c>
      <c r="AH1000" s="29">
        <f t="shared" ca="1" si="423"/>
        <v>0.33333333333319298</v>
      </c>
      <c r="AI1000" s="29">
        <f t="shared" ca="1" si="424"/>
        <v>1.0000000000003575</v>
      </c>
    </row>
    <row r="1001" spans="1:35" x14ac:dyDescent="0.25">
      <c r="A1001" s="29">
        <v>98.899999999997505</v>
      </c>
      <c r="B1001" s="29">
        <f t="shared" si="425"/>
        <v>1</v>
      </c>
      <c r="C1001" s="29">
        <f t="shared" si="426"/>
        <v>0</v>
      </c>
      <c r="E1001" s="29">
        <f ca="1">Kp*(G1001+H1001*OnebyTi+Td*(G1001-G1000))</f>
        <v>0.3333333333331967</v>
      </c>
      <c r="F1001" s="29">
        <f t="shared" ca="1" si="427"/>
        <v>1.0000000000003482</v>
      </c>
      <c r="G1001" s="29">
        <f t="shared" ca="1" si="407"/>
        <v>-3.4816594052244909E-13</v>
      </c>
      <c r="H1001" s="29">
        <f t="shared" ca="1" si="408"/>
        <v>0.22222222222352381</v>
      </c>
      <c r="I1001" s="29">
        <f t="shared" ca="1" si="409"/>
        <v>2.2575913032064676</v>
      </c>
      <c r="J1001" s="29">
        <f t="shared" ca="1" si="410"/>
        <v>1.2398322971779099</v>
      </c>
      <c r="K1001" s="29">
        <f t="shared" ca="1" si="411"/>
        <v>5.4839227144748532</v>
      </c>
      <c r="M1001" s="29">
        <f ca="1">Kp*(Q1001+R1001*OnebyTi+Td*(Q1001-Q1000))</f>
        <v>18880.833960929158</v>
      </c>
      <c r="N1001" s="27">
        <f t="shared" ca="1" si="428"/>
        <v>43864.71823983833</v>
      </c>
      <c r="O1001" s="27">
        <f t="shared" ca="1" si="412"/>
        <v>21284.699685914373</v>
      </c>
      <c r="P1001" s="27">
        <f t="shared" ca="1" si="429"/>
        <v>1977.9541303520907</v>
      </c>
      <c r="Q1001" s="29">
        <f t="shared" ca="1" si="413"/>
        <v>-1976.9541303520907</v>
      </c>
      <c r="R1001" s="29">
        <f t="shared" ca="1" si="414"/>
        <v>20495.039162027802</v>
      </c>
      <c r="S1001" s="29">
        <f t="shared" ca="1" si="415"/>
        <v>82773.510166978725</v>
      </c>
      <c r="T1001" s="29">
        <f t="shared" ca="1" si="416"/>
        <v>403065653.88207668</v>
      </c>
      <c r="U1001" s="29">
        <f t="shared" ca="1" si="417"/>
        <v>102624.01547172213</v>
      </c>
      <c r="W1001" s="29">
        <f ca="1">Kp*(AB1001+AC1001*OnebyTi+Td*(AB1001-AB1000))</f>
        <v>-2928.3762765611305</v>
      </c>
      <c r="X1001" s="27">
        <f t="shared" ca="1" si="430"/>
        <v>-4160.3038989735524</v>
      </c>
      <c r="Y1001" s="27">
        <f t="shared" ca="1" si="431"/>
        <v>-3655.0652287869571</v>
      </c>
      <c r="Z1001" s="27">
        <f t="shared" ca="1" si="432"/>
        <v>-1973.5543803631263</v>
      </c>
      <c r="AA1001" s="27">
        <f t="shared" ca="1" si="433"/>
        <v>-399.17377364819839</v>
      </c>
      <c r="AB1001" s="29">
        <f t="shared" ca="1" si="418"/>
        <v>400.17377364819839</v>
      </c>
      <c r="AC1001" s="29">
        <f t="shared" ca="1" si="419"/>
        <v>-3552.9459456335471</v>
      </c>
      <c r="AD1001" s="29">
        <f t="shared" ca="1" si="420"/>
        <v>13651.770130569797</v>
      </c>
      <c r="AE1001" s="29">
        <f t="shared" ca="1" si="421"/>
        <v>8629544.7663501874</v>
      </c>
      <c r="AF1001" s="29">
        <f t="shared" ca="1" si="422"/>
        <v>1488648594134.3242</v>
      </c>
      <c r="AH1001" s="29">
        <f t="shared" ca="1" si="423"/>
        <v>0.3333333333331967</v>
      </c>
      <c r="AI1001" s="29">
        <f t="shared" ca="1" si="424"/>
        <v>1.0000000000003482</v>
      </c>
    </row>
    <row r="1002" spans="1:35" x14ac:dyDescent="0.25">
      <c r="A1002" s="29">
        <v>98.999999999997399</v>
      </c>
      <c r="B1002" s="29">
        <f t="shared" si="425"/>
        <v>1</v>
      </c>
      <c r="C1002" s="29">
        <f t="shared" si="426"/>
        <v>0</v>
      </c>
      <c r="E1002" s="29">
        <f ca="1">Kp*(G1002+H1002*OnebyTi+Td*(G1002-G1001))</f>
        <v>0.33333333333320048</v>
      </c>
      <c r="F1002" s="27">
        <f t="shared" ca="1" si="427"/>
        <v>1.0000000000003391</v>
      </c>
      <c r="G1002" s="29">
        <f t="shared" ca="1" si="407"/>
        <v>-3.3906211172052281E-13</v>
      </c>
      <c r="H1002" s="29">
        <f t="shared" ca="1" si="408"/>
        <v>0.22222222222348989</v>
      </c>
      <c r="I1002" s="29">
        <f t="shared" ca="1" si="409"/>
        <v>2.2575913032065014</v>
      </c>
      <c r="J1002" s="29">
        <f t="shared" ca="1" si="410"/>
        <v>1.2398322971779099</v>
      </c>
      <c r="K1002" s="29">
        <f t="shared" ca="1" si="411"/>
        <v>5.4839227144782097</v>
      </c>
      <c r="M1002" s="29">
        <f ca="1">Kp*(Q1002+R1002*OnebyTi+Td*(Q1002-Q1001))</f>
        <v>13738.590420770226</v>
      </c>
      <c r="N1002" s="29">
        <f t="shared" ca="1" si="428"/>
        <v>43243.761247363953</v>
      </c>
      <c r="O1002" s="29">
        <f t="shared" ca="1" si="412"/>
        <v>22206.202501585743</v>
      </c>
      <c r="P1002" s="29">
        <f t="shared" ca="1" si="429"/>
        <v>2765.8728979303214</v>
      </c>
      <c r="Q1002" s="29">
        <f t="shared" ca="1" si="413"/>
        <v>-2764.8728979303214</v>
      </c>
      <c r="R1002" s="29">
        <f t="shared" ca="1" si="414"/>
        <v>20218.55187223477</v>
      </c>
      <c r="S1002" s="29">
        <f t="shared" ca="1" si="415"/>
        <v>83049.997456771758</v>
      </c>
      <c r="T1002" s="29">
        <f t="shared" ca="1" si="416"/>
        <v>403830106.09624761</v>
      </c>
      <c r="U1002" s="29">
        <f t="shared" ca="1" si="417"/>
        <v>102966.81334336672</v>
      </c>
      <c r="W1002" s="29">
        <f ca="1">Kp*(AB1002+AC1002*OnebyTi+Td*(AB1002-AB1001))</f>
        <v>-2396.1320038108283</v>
      </c>
      <c r="X1002" s="29">
        <f t="shared" ca="1" si="430"/>
        <v>-4043.0946413404945</v>
      </c>
      <c r="Y1002" s="29">
        <f t="shared" ca="1" si="431"/>
        <v>-3679.7060094964513</v>
      </c>
      <c r="Z1002" s="29">
        <f t="shared" ca="1" si="432"/>
        <v>-2055.562632149049</v>
      </c>
      <c r="AA1002" s="29">
        <f t="shared" ca="1" si="433"/>
        <v>-475.95722189260044</v>
      </c>
      <c r="AB1002" s="29">
        <f t="shared" ca="1" si="418"/>
        <v>476.95722189260044</v>
      </c>
      <c r="AC1002" s="29">
        <f t="shared" ca="1" si="419"/>
        <v>-3505.2502234442873</v>
      </c>
      <c r="AD1002" s="29">
        <f t="shared" ca="1" si="420"/>
        <v>13699.465852759058</v>
      </c>
      <c r="AE1002" s="29">
        <f t="shared" ca="1" si="421"/>
        <v>8652293.5855017379</v>
      </c>
      <c r="AF1002" s="29">
        <f t="shared" ca="1" si="422"/>
        <v>1507909562686.3503</v>
      </c>
      <c r="AH1002" s="29">
        <f t="shared" ca="1" si="423"/>
        <v>0.33333333333320048</v>
      </c>
      <c r="AI1002" s="29">
        <f t="shared" ca="1" si="424"/>
        <v>1.0000000000003391</v>
      </c>
    </row>
    <row r="1003" spans="1:35" x14ac:dyDescent="0.25">
      <c r="A1003" s="29">
        <v>99.099999999997394</v>
      </c>
      <c r="B1003" s="29">
        <f t="shared" si="425"/>
        <v>1</v>
      </c>
      <c r="C1003" s="29">
        <f t="shared" si="426"/>
        <v>0</v>
      </c>
      <c r="E1003" s="29">
        <f ca="1">Kp*(G1003+H1003*OnebyTi+Td*(G1003-G1002))</f>
        <v>0.3333333333332042</v>
      </c>
      <c r="F1003" s="29">
        <f t="shared" ca="1" si="427"/>
        <v>1.0000000000003302</v>
      </c>
      <c r="G1003" s="29">
        <f t="shared" ca="1" si="407"/>
        <v>-3.3018032752352156E-13</v>
      </c>
      <c r="H1003" s="29">
        <f t="shared" ca="1" si="408"/>
        <v>0.22222222222345686</v>
      </c>
      <c r="I1003" s="29">
        <f t="shared" ca="1" si="409"/>
        <v>2.2575913032065342</v>
      </c>
      <c r="J1003" s="29">
        <f t="shared" ca="1" si="410"/>
        <v>1.2398322971779099</v>
      </c>
      <c r="K1003" s="29">
        <f t="shared" ca="1" si="411"/>
        <v>5.4839227144814817</v>
      </c>
      <c r="M1003" s="29">
        <f ca="1">Kp*(Q1003+R1003*OnebyTi+Td*(Q1003-Q1002))</f>
        <v>8444.631494700483</v>
      </c>
      <c r="N1003" s="27">
        <f t="shared" ca="1" si="428"/>
        <v>42452.530986512378</v>
      </c>
      <c r="O1003" s="29">
        <f t="shared" ca="1" si="412"/>
        <v>23064.756695099353</v>
      </c>
      <c r="P1003" s="29">
        <f t="shared" ca="1" si="429"/>
        <v>3559.243303032792</v>
      </c>
      <c r="Q1003" s="29">
        <f t="shared" ca="1" si="413"/>
        <v>-3558.243303032792</v>
      </c>
      <c r="R1003" s="29">
        <f t="shared" ca="1" si="414"/>
        <v>19862.72754193149</v>
      </c>
      <c r="S1003" s="29">
        <f t="shared" ca="1" si="415"/>
        <v>83405.821787075038</v>
      </c>
      <c r="T1003" s="29">
        <f t="shared" ca="1" si="416"/>
        <v>405096215.63660538</v>
      </c>
      <c r="U1003" s="29">
        <f t="shared" ca="1" si="417"/>
        <v>103407.97584019843</v>
      </c>
      <c r="W1003" s="29">
        <f ca="1">Kp*(AB1003+AC1003*OnebyTi+Td*(AB1003-AB1002))</f>
        <v>-1850.8030912689831</v>
      </c>
      <c r="X1003" s="29">
        <f t="shared" ca="1" si="430"/>
        <v>-3916.027030963106</v>
      </c>
      <c r="Y1003" s="29">
        <f t="shared" ca="1" si="431"/>
        <v>-3697.4286822013837</v>
      </c>
      <c r="Z1003" s="29">
        <f t="shared" ca="1" si="432"/>
        <v>-2134.7730393556358</v>
      </c>
      <c r="AA1003" s="29">
        <f t="shared" ca="1" si="433"/>
        <v>-552.99548681259319</v>
      </c>
      <c r="AB1003" s="29">
        <f t="shared" ca="1" si="418"/>
        <v>553.99548681259319</v>
      </c>
      <c r="AC1003" s="29">
        <f t="shared" ca="1" si="419"/>
        <v>-3449.8506747630281</v>
      </c>
      <c r="AD1003" s="29">
        <f t="shared" ca="1" si="420"/>
        <v>13754.865401440318</v>
      </c>
      <c r="AE1003" s="29">
        <f t="shared" ca="1" si="421"/>
        <v>8682984.6854426097</v>
      </c>
      <c r="AF1003" s="29">
        <f t="shared" ca="1" si="422"/>
        <v>1530351710205.1045</v>
      </c>
      <c r="AH1003" s="29">
        <f t="shared" ca="1" si="423"/>
        <v>0.3333333333332042</v>
      </c>
      <c r="AI1003" s="29">
        <f t="shared" ca="1" si="424"/>
        <v>1.0000000000003302</v>
      </c>
    </row>
    <row r="1004" spans="1:35" x14ac:dyDescent="0.25">
      <c r="A1004" s="29">
        <v>99.199999999997402</v>
      </c>
      <c r="B1004" s="29">
        <f t="shared" si="425"/>
        <v>1</v>
      </c>
      <c r="C1004" s="29">
        <f t="shared" si="426"/>
        <v>0</v>
      </c>
      <c r="E1004" s="29">
        <f ca="1">Kp*(G1004+H1004*OnebyTi+Td*(G1004-G1003))</f>
        <v>0.33333333333320797</v>
      </c>
      <c r="F1004" s="27">
        <f t="shared" ca="1" si="427"/>
        <v>1.0000000000003215</v>
      </c>
      <c r="G1004" s="29">
        <f t="shared" ca="1" si="407"/>
        <v>-3.2152058793144533E-13</v>
      </c>
      <c r="H1004" s="29">
        <f t="shared" ca="1" si="408"/>
        <v>0.22222222222342472</v>
      </c>
      <c r="I1004" s="29">
        <f t="shared" ca="1" si="409"/>
        <v>2.2575913032065662</v>
      </c>
      <c r="J1004" s="29">
        <f t="shared" ca="1" si="410"/>
        <v>1.2398322971779099</v>
      </c>
      <c r="K1004" s="29">
        <f t="shared" ca="1" si="411"/>
        <v>5.4839227144846712</v>
      </c>
      <c r="M1004" s="29">
        <f ca="1">Kp*(Q1004+R1004*OnebyTi+Td*(Q1004-Q1003))</f>
        <v>3015.3068652400088</v>
      </c>
      <c r="N1004" s="29">
        <f t="shared" ca="1" si="428"/>
        <v>41490.557234039414</v>
      </c>
      <c r="O1004" s="27">
        <f t="shared" ca="1" si="412"/>
        <v>23855.982289377414</v>
      </c>
      <c r="P1004" s="27">
        <f t="shared" ca="1" si="429"/>
        <v>4355.2738939280043</v>
      </c>
      <c r="Q1004" s="29">
        <f t="shared" ca="1" si="413"/>
        <v>-4354.2738939280043</v>
      </c>
      <c r="R1004" s="29">
        <f t="shared" ca="1" si="414"/>
        <v>19427.30015253869</v>
      </c>
      <c r="S1004" s="29">
        <f t="shared" ca="1" si="415"/>
        <v>83841.249176467842</v>
      </c>
      <c r="T1004" s="29">
        <f t="shared" ca="1" si="416"/>
        <v>406992185.75093967</v>
      </c>
      <c r="U1004" s="29">
        <f t="shared" ca="1" si="417"/>
        <v>103947.83278064348</v>
      </c>
      <c r="W1004" s="29">
        <f ca="1">Kp*(AB1004+AC1004*OnebyTi+Td*(AB1004-AB1003))</f>
        <v>-1293.2669287184303</v>
      </c>
      <c r="X1004" s="27">
        <f t="shared" ca="1" si="430"/>
        <v>-3779.1989781305024</v>
      </c>
      <c r="Y1004" s="27">
        <f t="shared" ca="1" si="431"/>
        <v>-3708.0898494736866</v>
      </c>
      <c r="Z1004" s="27">
        <f t="shared" ca="1" si="432"/>
        <v>-2210.9846543644294</v>
      </c>
      <c r="AA1004" s="27">
        <f t="shared" ca="1" si="433"/>
        <v>-630.13968836196943</v>
      </c>
      <c r="AB1004" s="29">
        <f t="shared" ca="1" si="418"/>
        <v>631.13968836196943</v>
      </c>
      <c r="AC1004" s="29">
        <f t="shared" ca="1" si="419"/>
        <v>-3386.7367059268313</v>
      </c>
      <c r="AD1004" s="29">
        <f t="shared" ca="1" si="420"/>
        <v>13817.979370276515</v>
      </c>
      <c r="AE1004" s="29">
        <f t="shared" ca="1" si="421"/>
        <v>8722818.4160651732</v>
      </c>
      <c r="AF1004" s="29">
        <f t="shared" ca="1" si="422"/>
        <v>1556038602333.165</v>
      </c>
      <c r="AH1004" s="29">
        <f t="shared" ca="1" si="423"/>
        <v>0.33333333333320797</v>
      </c>
      <c r="AI1004" s="29">
        <f t="shared" ca="1" si="424"/>
        <v>1.0000000000003215</v>
      </c>
    </row>
    <row r="1005" spans="1:35" x14ac:dyDescent="0.25">
      <c r="A1005" s="29">
        <v>99.299999999997397</v>
      </c>
      <c r="B1005" s="29">
        <f t="shared" si="425"/>
        <v>1</v>
      </c>
      <c r="C1005" s="29">
        <f t="shared" si="426"/>
        <v>0</v>
      </c>
      <c r="E1005" s="29">
        <f ca="1">Kp*(G1005+H1005*OnebyTi+Td*(G1005-G1004))</f>
        <v>0.33333333333321163</v>
      </c>
      <c r="F1005" s="29">
        <f t="shared" ca="1" si="427"/>
        <v>1.0000000000003131</v>
      </c>
      <c r="G1005" s="29">
        <f t="shared" ca="1" si="407"/>
        <v>-3.1308289294429414E-13</v>
      </c>
      <c r="H1005" s="29">
        <f t="shared" ca="1" si="408"/>
        <v>0.22222222222339341</v>
      </c>
      <c r="I1005" s="29">
        <f t="shared" ca="1" si="409"/>
        <v>2.2575913032065973</v>
      </c>
      <c r="J1005" s="29">
        <f t="shared" ca="1" si="410"/>
        <v>1.2398322971779099</v>
      </c>
      <c r="K1005" s="29">
        <f t="shared" ca="1" si="411"/>
        <v>5.4839227144877798</v>
      </c>
      <c r="M1005" s="29">
        <f ca="1">Kp*(Q1005+R1005*OnebyTi+Td*(Q1005-Q1004))</f>
        <v>-2532.2163715534571</v>
      </c>
      <c r="N1005" s="27">
        <f t="shared" ca="1" si="428"/>
        <v>40357.984402100716</v>
      </c>
      <c r="O1005" s="29">
        <f t="shared" ca="1" si="412"/>
        <v>24575.658866518657</v>
      </c>
      <c r="P1005" s="29">
        <f t="shared" ca="1" si="429"/>
        <v>5151.108390302682</v>
      </c>
      <c r="Q1005" s="29">
        <f t="shared" ca="1" si="413"/>
        <v>-5150.108390302682</v>
      </c>
      <c r="R1005" s="29">
        <f t="shared" ca="1" si="414"/>
        <v>18912.289313508423</v>
      </c>
      <c r="S1005" s="29">
        <f t="shared" ca="1" si="415"/>
        <v>84356.260015498105</v>
      </c>
      <c r="T1005" s="29">
        <f t="shared" ca="1" si="416"/>
        <v>409644547.3941263</v>
      </c>
      <c r="U1005" s="29">
        <f t="shared" ca="1" si="417"/>
        <v>104586.3598522699</v>
      </c>
      <c r="W1005" s="29">
        <f ca="1">Kp*(AB1005+AC1005*OnebyTi+Td*(AB1005-AB1004))</f>
        <v>-724.43885504653622</v>
      </c>
      <c r="X1005" s="29">
        <f t="shared" ca="1" si="430"/>
        <v>-3632.7292924734393</v>
      </c>
      <c r="Y1005" s="29">
        <f t="shared" ca="1" si="431"/>
        <v>-3711.5578826015321</v>
      </c>
      <c r="Z1005" s="29">
        <f t="shared" ca="1" si="432"/>
        <v>-2283.9993363128788</v>
      </c>
      <c r="AA1005" s="29">
        <f t="shared" ca="1" si="433"/>
        <v>-707.2384071290586</v>
      </c>
      <c r="AB1005" s="29">
        <f t="shared" ca="1" si="418"/>
        <v>708.2384071290586</v>
      </c>
      <c r="AC1005" s="29">
        <f t="shared" ca="1" si="419"/>
        <v>-3315.9128652139252</v>
      </c>
      <c r="AD1005" s="29">
        <f t="shared" ca="1" si="420"/>
        <v>13888.803210989421</v>
      </c>
      <c r="AE1005" s="29">
        <f t="shared" ca="1" si="421"/>
        <v>8772978.5801984444</v>
      </c>
      <c r="AF1005" s="29">
        <f t="shared" ca="1" si="422"/>
        <v>1585051202506.717</v>
      </c>
      <c r="AH1005" s="29">
        <f t="shared" ca="1" si="423"/>
        <v>0.33333333333321163</v>
      </c>
      <c r="AI1005" s="29">
        <f t="shared" ca="1" si="424"/>
        <v>1.0000000000003131</v>
      </c>
    </row>
    <row r="1006" spans="1:35" x14ac:dyDescent="0.25">
      <c r="A1006" s="29">
        <v>99.399999999997405</v>
      </c>
      <c r="B1006" s="29">
        <f t="shared" si="425"/>
        <v>1</v>
      </c>
      <c r="C1006" s="29">
        <f t="shared" si="426"/>
        <v>0</v>
      </c>
      <c r="E1006" s="29">
        <f ca="1">Kp*(G1006+H1006*OnebyTi+Td*(G1006-G1005))</f>
        <v>0.3333333333332138</v>
      </c>
      <c r="F1006" s="27">
        <f t="shared" ca="1" si="427"/>
        <v>1.0000000000003051</v>
      </c>
      <c r="G1006" s="29">
        <f t="shared" ca="1" si="407"/>
        <v>-3.0508928716699302E-13</v>
      </c>
      <c r="H1006" s="29">
        <f t="shared" ca="1" si="408"/>
        <v>0.22222222222336291</v>
      </c>
      <c r="I1006" s="29">
        <f t="shared" ca="1" si="409"/>
        <v>2.2575913032066279</v>
      </c>
      <c r="J1006" s="29">
        <f t="shared" ca="1" si="410"/>
        <v>1.2398322971779099</v>
      </c>
      <c r="K1006" s="29">
        <f t="shared" ca="1" si="411"/>
        <v>5.483922714490812</v>
      </c>
      <c r="M1006" s="29">
        <f ca="1">Kp*(Q1006+R1006*OnebyTi+Td*(Q1006-Q1005))</f>
        <v>-8180.0002997225911</v>
      </c>
      <c r="N1006" s="29">
        <f t="shared" ca="1" si="428"/>
        <v>39055.583144482051</v>
      </c>
      <c r="O1006" s="27">
        <f t="shared" ca="1" si="412"/>
        <v>25219.744139706072</v>
      </c>
      <c r="P1006" s="27">
        <f t="shared" ca="1" si="429"/>
        <v>5943.8348406480045</v>
      </c>
      <c r="Q1006" s="29">
        <f t="shared" ca="1" si="413"/>
        <v>-5942.8348406480045</v>
      </c>
      <c r="R1006" s="29">
        <f t="shared" ca="1" si="414"/>
        <v>18318.005829443624</v>
      </c>
      <c r="S1006" s="29">
        <f t="shared" ca="1" si="415"/>
        <v>84950.543499562904</v>
      </c>
      <c r="T1006" s="29">
        <f t="shared" ca="1" si="416"/>
        <v>413176275.98844826</v>
      </c>
      <c r="U1006" s="29">
        <f t="shared" ca="1" si="417"/>
        <v>105323.17170949286</v>
      </c>
      <c r="W1006" s="29">
        <f ca="1">Kp*(AB1006+AC1006*OnebyTi+Td*(AB1006-AB1005))</f>
        <v>-145.27093563951189</v>
      </c>
      <c r="X1006" s="27">
        <f t="shared" ca="1" si="430"/>
        <v>-3476.7577741711939</v>
      </c>
      <c r="Y1006" s="27">
        <f t="shared" ca="1" si="431"/>
        <v>-3707.7133668951874</v>
      </c>
      <c r="Z1006" s="27">
        <f t="shared" ca="1" si="432"/>
        <v>-2353.6221881743004</v>
      </c>
      <c r="AA1006" s="27">
        <f t="shared" ca="1" si="433"/>
        <v>-784.13794507014245</v>
      </c>
      <c r="AB1006" s="29">
        <f t="shared" ca="1" si="418"/>
        <v>785.13794507014245</v>
      </c>
      <c r="AC1006" s="29">
        <f t="shared" ca="1" si="419"/>
        <v>-3237.3990707069111</v>
      </c>
      <c r="AD1006" s="29">
        <f t="shared" ca="1" si="420"/>
        <v>13967.317005496436</v>
      </c>
      <c r="AE1006" s="29">
        <f t="shared" ca="1" si="421"/>
        <v>8834622.7394773401</v>
      </c>
      <c r="AF1006" s="29">
        <f t="shared" ca="1" si="422"/>
        <v>1617491239734.8474</v>
      </c>
      <c r="AH1006" s="29">
        <f t="shared" ca="1" si="423"/>
        <v>0.3333333333332138</v>
      </c>
      <c r="AI1006" s="29">
        <f t="shared" ca="1" si="424"/>
        <v>1.0000000000003051</v>
      </c>
    </row>
    <row r="1007" spans="1:35" x14ac:dyDescent="0.25">
      <c r="A1007" s="29">
        <v>99.499999999997399</v>
      </c>
      <c r="B1007" s="29">
        <f t="shared" si="425"/>
        <v>1</v>
      </c>
      <c r="C1007" s="29">
        <f t="shared" si="426"/>
        <v>0</v>
      </c>
      <c r="E1007" s="29">
        <f ca="1">Kp*(G1007+H1007*OnebyTi+Td*(G1007-G1006))</f>
        <v>0.33333333333321585</v>
      </c>
      <c r="F1007" s="29">
        <f t="shared" ca="1" si="427"/>
        <v>1.0000000000002973</v>
      </c>
      <c r="G1007" s="29">
        <f t="shared" ca="1" si="407"/>
        <v>-2.9731772599461692E-13</v>
      </c>
      <c r="H1007" s="29">
        <f t="shared" ca="1" si="408"/>
        <v>0.22222222222333318</v>
      </c>
      <c r="I1007" s="29">
        <f t="shared" ca="1" si="409"/>
        <v>2.2575913032066577</v>
      </c>
      <c r="J1007" s="29">
        <f t="shared" ca="1" si="410"/>
        <v>1.2398322971779099</v>
      </c>
      <c r="K1007" s="29">
        <f t="shared" ca="1" si="411"/>
        <v>5.4839227144937706</v>
      </c>
      <c r="M1007" s="29">
        <f ca="1">Kp*(Q1007+R1007*OnebyTi+Td*(Q1007-Q1006))</f>
        <v>-13909.386513558655</v>
      </c>
      <c r="N1007" s="27">
        <f t="shared" ca="1" si="428"/>
        <v>37584.759903589533</v>
      </c>
      <c r="O1007" s="29">
        <f t="shared" ca="1" si="412"/>
        <v>25784.392240841542</v>
      </c>
      <c r="P1007" s="29">
        <f t="shared" ca="1" si="429"/>
        <v>6730.4951638575758</v>
      </c>
      <c r="Q1007" s="29">
        <f t="shared" ca="1" si="413"/>
        <v>-6729.4951638575758</v>
      </c>
      <c r="R1007" s="29">
        <f t="shared" ca="1" si="414"/>
        <v>17645.056313057867</v>
      </c>
      <c r="S1007" s="29">
        <f t="shared" ca="1" si="415"/>
        <v>85623.493015948668</v>
      </c>
      <c r="T1007" s="29">
        <f t="shared" ca="1" si="416"/>
        <v>417704886.5044865</v>
      </c>
      <c r="U1007" s="29">
        <f t="shared" ca="1" si="417"/>
        <v>106157.51625427818</v>
      </c>
      <c r="W1007" s="29">
        <f ca="1">Kp*(AB1007+AC1007*OnebyTi+Td*(AB1007-AB1006))</f>
        <v>443.24935222650265</v>
      </c>
      <c r="X1007" s="29">
        <f t="shared" ca="1" si="430"/>
        <v>-3311.4452649339237</v>
      </c>
      <c r="Y1007" s="29">
        <f t="shared" ca="1" si="431"/>
        <v>-3696.4495297232593</v>
      </c>
      <c r="Z1007" s="29">
        <f t="shared" ca="1" si="432"/>
        <v>-2419.6619942390248</v>
      </c>
      <c r="AA1007" s="29">
        <f t="shared" ca="1" si="433"/>
        <v>-860.68259484339342</v>
      </c>
      <c r="AB1007" s="29">
        <f t="shared" ca="1" si="418"/>
        <v>861.68259484339342</v>
      </c>
      <c r="AC1007" s="29">
        <f t="shared" ca="1" si="419"/>
        <v>-3151.2308112225719</v>
      </c>
      <c r="AD1007" s="29">
        <f t="shared" ca="1" si="420"/>
        <v>14053.485264980774</v>
      </c>
      <c r="AE1007" s="29">
        <f t="shared" ca="1" si="421"/>
        <v>8908872.4289029445</v>
      </c>
      <c r="AF1007" s="29">
        <f t="shared" ca="1" si="422"/>
        <v>1653484142783.0425</v>
      </c>
      <c r="AH1007" s="29">
        <f t="shared" ca="1" si="423"/>
        <v>0.33333333333321585</v>
      </c>
      <c r="AI1007" s="29">
        <f t="shared" ca="1" si="424"/>
        <v>1.0000000000002973</v>
      </c>
    </row>
    <row r="1008" spans="1:35" x14ac:dyDescent="0.25">
      <c r="A1008" s="29">
        <v>99.599999999997394</v>
      </c>
      <c r="B1008" s="29">
        <f t="shared" si="425"/>
        <v>1</v>
      </c>
      <c r="C1008" s="29">
        <f t="shared" si="426"/>
        <v>0</v>
      </c>
      <c r="E1008" s="29">
        <f ca="1">Kp*(G1008+H1008*OnebyTi+Td*(G1008-G1007))</f>
        <v>0.33333333333321907</v>
      </c>
      <c r="F1008" s="29">
        <f t="shared" ca="1" si="427"/>
        <v>1.0000000000002895</v>
      </c>
      <c r="G1008" s="29">
        <f t="shared" ca="1" si="407"/>
        <v>-2.8954616482224083E-13</v>
      </c>
      <c r="H1008" s="29">
        <f t="shared" ca="1" si="408"/>
        <v>0.22222222222330423</v>
      </c>
      <c r="I1008" s="29">
        <f t="shared" ca="1" si="409"/>
        <v>2.2575913032066866</v>
      </c>
      <c r="J1008" s="29">
        <f t="shared" ca="1" si="410"/>
        <v>1.2398322971779099</v>
      </c>
      <c r="K1008" s="29">
        <f t="shared" ca="1" si="411"/>
        <v>5.4839227144966545</v>
      </c>
      <c r="M1008" s="29">
        <f ca="1">Kp*(Q1008+R1008*OnebyTi+Td*(Q1008-Q1007))</f>
        <v>-19701.050074111969</v>
      </c>
      <c r="N1008" s="29">
        <f t="shared" ca="1" si="428"/>
        <v>35947.564322661121</v>
      </c>
      <c r="O1008" s="29">
        <f t="shared" ca="1" si="412"/>
        <v>26265.971651470059</v>
      </c>
      <c r="P1008" s="29">
        <f t="shared" ca="1" si="429"/>
        <v>7508.0950477558972</v>
      </c>
      <c r="Q1008" s="29">
        <f t="shared" ca="1" si="413"/>
        <v>-7507.0950477558972</v>
      </c>
      <c r="R1008" s="29">
        <f t="shared" ca="1" si="414"/>
        <v>16894.346808282276</v>
      </c>
      <c r="S1008" s="29">
        <f t="shared" ca="1" si="415"/>
        <v>86374.202520724255</v>
      </c>
      <c r="T1008" s="29">
        <f t="shared" ca="1" si="416"/>
        <v>423340534.11009061</v>
      </c>
      <c r="U1008" s="29">
        <f t="shared" ca="1" si="417"/>
        <v>107088.27014409739</v>
      </c>
      <c r="W1008" s="29">
        <f ca="1">Kp*(AB1008+AC1008*OnebyTi+Td*(AB1008-AB1007))</f>
        <v>1040.100524828357</v>
      </c>
      <c r="X1008" s="29">
        <f t="shared" ca="1" si="430"/>
        <v>-3136.9736580300473</v>
      </c>
      <c r="Y1008" s="29">
        <f t="shared" ca="1" si="431"/>
        <v>-3677.6726501598037</v>
      </c>
      <c r="Z1008" s="29">
        <f t="shared" ca="1" si="432"/>
        <v>-2481.9316571349059</v>
      </c>
      <c r="AA1008" s="29">
        <f t="shared" ca="1" si="433"/>
        <v>-936.71491734344954</v>
      </c>
      <c r="AB1008" s="29">
        <f t="shared" ca="1" si="418"/>
        <v>937.71491734344954</v>
      </c>
      <c r="AC1008" s="29">
        <f t="shared" ca="1" si="419"/>
        <v>-3057.4593194882268</v>
      </c>
      <c r="AD1008" s="29">
        <f t="shared" ca="1" si="420"/>
        <v>14147.25675671512</v>
      </c>
      <c r="AE1008" s="29">
        <f t="shared" ca="1" si="421"/>
        <v>8996803.3555237874</v>
      </c>
      <c r="AF1008" s="29">
        <f t="shared" ca="1" si="422"/>
        <v>1693181416178.1599</v>
      </c>
      <c r="AH1008" s="29">
        <f t="shared" ca="1" si="423"/>
        <v>0.33333333333321907</v>
      </c>
      <c r="AI1008" s="29">
        <f t="shared" ca="1" si="424"/>
        <v>1.0000000000002895</v>
      </c>
    </row>
    <row r="1009" spans="1:35" x14ac:dyDescent="0.25">
      <c r="A1009" s="29">
        <v>99.699999999997402</v>
      </c>
      <c r="B1009" s="29">
        <f t="shared" si="425"/>
        <v>1</v>
      </c>
      <c r="C1009" s="29">
        <f t="shared" si="426"/>
        <v>0</v>
      </c>
      <c r="E1009" s="29">
        <f ca="1">Kp*(G1009+H1009*OnebyTi+Td*(G1009-G1008))</f>
        <v>0.33333333333322207</v>
      </c>
      <c r="F1009" s="27">
        <f t="shared" ca="1" si="427"/>
        <v>1.000000000000282</v>
      </c>
      <c r="G1009" s="29">
        <f t="shared" ca="1" si="407"/>
        <v>-2.8199664825478976E-13</v>
      </c>
      <c r="H1009" s="29">
        <f t="shared" ca="1" si="408"/>
        <v>0.22222222222327603</v>
      </c>
      <c r="I1009" s="29">
        <f t="shared" ca="1" si="409"/>
        <v>2.2575913032067145</v>
      </c>
      <c r="J1009" s="29">
        <f t="shared" ca="1" si="410"/>
        <v>1.2398322971779099</v>
      </c>
      <c r="K1009" s="29">
        <f t="shared" ca="1" si="411"/>
        <v>5.4839227144994656</v>
      </c>
      <c r="M1009" s="29">
        <f ca="1">Kp*(Q1009+R1009*OnebyTi+Td*(Q1009-Q1008))</f>
        <v>-25535.056966491182</v>
      </c>
      <c r="N1009" s="27">
        <f t="shared" ca="1" si="428"/>
        <v>34146.694453970056</v>
      </c>
      <c r="O1009" s="27">
        <f t="shared" ca="1" si="412"/>
        <v>26661.082704429555</v>
      </c>
      <c r="P1009" s="27">
        <f t="shared" ca="1" si="429"/>
        <v>8273.6141754332675</v>
      </c>
      <c r="Q1009" s="29">
        <f t="shared" ca="1" si="413"/>
        <v>-8272.6141754332675</v>
      </c>
      <c r="R1009" s="29">
        <f t="shared" ca="1" si="414"/>
        <v>16067.08539073895</v>
      </c>
      <c r="S1009" s="29">
        <f t="shared" ca="1" si="415"/>
        <v>87201.463938267581</v>
      </c>
      <c r="T1009" s="29">
        <f t="shared" ca="1" si="416"/>
        <v>430184148.63964856</v>
      </c>
      <c r="U1009" s="29">
        <f t="shared" ca="1" si="417"/>
        <v>108113.93556777679</v>
      </c>
      <c r="W1009" s="29">
        <f ca="1">Kp*(AB1009+AC1009*OnebyTi+Td*(AB1009-AB1008))</f>
        <v>1644.228586905047</v>
      </c>
      <c r="X1009" s="27">
        <f t="shared" ca="1" si="430"/>
        <v>-2953.5458666980285</v>
      </c>
      <c r="Y1009" s="27">
        <f t="shared" ca="1" si="431"/>
        <v>-3651.3024491417514</v>
      </c>
      <c r="Z1009" s="27">
        <f t="shared" ca="1" si="432"/>
        <v>-2540.2486335128178</v>
      </c>
      <c r="AA1009" s="27">
        <f t="shared" ca="1" si="433"/>
        <v>-1012.0760270142093</v>
      </c>
      <c r="AB1009" s="29">
        <f t="shared" ca="1" si="418"/>
        <v>1013.0760270142093</v>
      </c>
      <c r="AC1009" s="29">
        <f t="shared" ca="1" si="419"/>
        <v>-2956.151716786806</v>
      </c>
      <c r="AD1009" s="29">
        <f t="shared" ca="1" si="420"/>
        <v>14248.564359416541</v>
      </c>
      <c r="AE1009" s="29">
        <f t="shared" ca="1" si="421"/>
        <v>9099435.6591748763</v>
      </c>
      <c r="AF1009" s="29">
        <f t="shared" ca="1" si="422"/>
        <v>1736762340996.9944</v>
      </c>
      <c r="AH1009" s="29">
        <f t="shared" ca="1" si="423"/>
        <v>0.33333333333322207</v>
      </c>
      <c r="AI1009" s="29">
        <f t="shared" ca="1" si="424"/>
        <v>1.000000000000282</v>
      </c>
    </row>
    <row r="1010" spans="1:35" x14ac:dyDescent="0.25">
      <c r="A1010" s="29">
        <v>99.799999999997397</v>
      </c>
      <c r="B1010" s="29">
        <f t="shared" si="425"/>
        <v>1</v>
      </c>
      <c r="C1010" s="29">
        <f t="shared" si="426"/>
        <v>0</v>
      </c>
      <c r="E1010" s="29">
        <f ca="1">Kp*(G1010+H1010*OnebyTi+Td*(G1010-G1009))</f>
        <v>0.33333333333322479</v>
      </c>
      <c r="F1010" s="29">
        <f t="shared" ca="1" si="427"/>
        <v>1.0000000000002747</v>
      </c>
      <c r="G1010" s="29">
        <f t="shared" ca="1" si="407"/>
        <v>-2.7466917629226373E-13</v>
      </c>
      <c r="H1010" s="29">
        <f t="shared" ca="1" si="408"/>
        <v>0.22222222222324856</v>
      </c>
      <c r="I1010" s="29">
        <f t="shared" ca="1" si="409"/>
        <v>2.2575913032067421</v>
      </c>
      <c r="J1010" s="29">
        <f t="shared" ca="1" si="410"/>
        <v>1.2398322971779099</v>
      </c>
      <c r="K1010" s="29">
        <f t="shared" ca="1" si="411"/>
        <v>5.4839227145022065</v>
      </c>
      <c r="M1010" s="29">
        <f ca="1">Kp*(Q1010+R1010*OnebyTi+Td*(Q1010-Q1009))</f>
        <v>-31390.924917106557</v>
      </c>
      <c r="N1010" s="29">
        <f t="shared" ca="1" si="428"/>
        <v>32185.499700477998</v>
      </c>
      <c r="O1010" s="29">
        <f t="shared" ca="1" si="412"/>
        <v>26966.574583798516</v>
      </c>
      <c r="P1010" s="29">
        <f t="shared" ca="1" si="429"/>
        <v>9024.0167484902413</v>
      </c>
      <c r="Q1010" s="29">
        <f t="shared" ca="1" si="413"/>
        <v>-9023.0167484902413</v>
      </c>
      <c r="R1010" s="29">
        <f t="shared" ca="1" si="414"/>
        <v>15164.783715889926</v>
      </c>
      <c r="S1010" s="29">
        <f t="shared" ca="1" si="415"/>
        <v>88103.7656131166</v>
      </c>
      <c r="T1010" s="29">
        <f t="shared" ca="1" si="416"/>
        <v>438325631.76400208</v>
      </c>
      <c r="U1010" s="29">
        <f t="shared" ca="1" si="417"/>
        <v>109232.63832605233</v>
      </c>
      <c r="W1010" s="29">
        <f ca="1">Kp*(AB1010+AC1010*OnebyTi+Td*(AB1010-AB1009))</f>
        <v>2254.5486144664428</v>
      </c>
      <c r="X1010" s="29">
        <f t="shared" ca="1" si="430"/>
        <v>-2761.3857503541863</v>
      </c>
      <c r="Y1010" s="29">
        <f t="shared" ca="1" si="431"/>
        <v>-3617.2724590575563</v>
      </c>
      <c r="Z1010" s="29">
        <f t="shared" ca="1" si="432"/>
        <v>-2594.4353675117181</v>
      </c>
      <c r="AA1010" s="29">
        <f t="shared" ca="1" si="433"/>
        <v>-1086.6058844953905</v>
      </c>
      <c r="AB1010" s="29">
        <f t="shared" ca="1" si="418"/>
        <v>1087.6058844953905</v>
      </c>
      <c r="AC1010" s="29">
        <f t="shared" ca="1" si="419"/>
        <v>-2847.3911283372668</v>
      </c>
      <c r="AD1010" s="29">
        <f t="shared" ca="1" si="420"/>
        <v>14357.32494786608</v>
      </c>
      <c r="AE1010" s="29">
        <f t="shared" ca="1" si="421"/>
        <v>9217724.3151737768</v>
      </c>
      <c r="AF1010" s="29">
        <f t="shared" ca="1" si="422"/>
        <v>1784434894640.1633</v>
      </c>
      <c r="AH1010" s="29">
        <f t="shared" ca="1" si="423"/>
        <v>0.33333333333322479</v>
      </c>
      <c r="AI1010" s="29">
        <f t="shared" ca="1" si="424"/>
        <v>1.0000000000002747</v>
      </c>
    </row>
    <row r="1011" spans="1:35" x14ac:dyDescent="0.25">
      <c r="A1011" s="29">
        <v>99.899999999997405</v>
      </c>
      <c r="B1011" s="29">
        <f t="shared" si="425"/>
        <v>1</v>
      </c>
      <c r="C1011" s="29">
        <f t="shared" si="426"/>
        <v>0</v>
      </c>
      <c r="E1011" s="29">
        <f ca="1">Kp*(G1011+H1011*OnebyTi+Td*(G1011-G1010))</f>
        <v>0.33333333333322734</v>
      </c>
      <c r="F1011" s="27">
        <f t="shared" ca="1" si="427"/>
        <v>1.0000000000002676</v>
      </c>
      <c r="G1011" s="29">
        <f t="shared" ca="1" si="407"/>
        <v>-2.6756374893466273E-13</v>
      </c>
      <c r="H1011" s="29">
        <f t="shared" ca="1" si="408"/>
        <v>0.2222222222232218</v>
      </c>
      <c r="I1011" s="29">
        <f t="shared" ca="1" si="409"/>
        <v>2.2575913032067687</v>
      </c>
      <c r="J1011" s="29">
        <f t="shared" ca="1" si="410"/>
        <v>1.2398322971779099</v>
      </c>
      <c r="K1011" s="29">
        <f t="shared" ca="1" si="411"/>
        <v>5.483922714504879</v>
      </c>
      <c r="M1011" s="29">
        <f ca="1">Kp*(Q1011+R1011*OnebyTi+Td*(Q1011-Q1010))</f>
        <v>-37247.687414954242</v>
      </c>
      <c r="N1011" s="27">
        <f t="shared" ca="1" si="428"/>
        <v>30067.981435443256</v>
      </c>
      <c r="O1011" s="27">
        <f t="shared" ca="1" si="412"/>
        <v>27179.561751116958</v>
      </c>
      <c r="P1011" s="27">
        <f t="shared" ca="1" si="429"/>
        <v>9756.2622745998578</v>
      </c>
      <c r="Q1011" s="29">
        <f t="shared" ca="1" si="413"/>
        <v>-9755.2622745998578</v>
      </c>
      <c r="R1011" s="29">
        <f t="shared" ca="1" si="414"/>
        <v>14189.257488429939</v>
      </c>
      <c r="S1011" s="29">
        <f t="shared" ca="1" si="415"/>
        <v>89079.291840576581</v>
      </c>
      <c r="T1011" s="29">
        <f t="shared" ca="1" si="416"/>
        <v>447842145.96862519</v>
      </c>
      <c r="U1011" s="29">
        <f t="shared" ca="1" si="417"/>
        <v>110442.12724960134</v>
      </c>
      <c r="W1011" s="29">
        <f ca="1">Kp*(AB1011+AC1011*OnebyTi+Td*(AB1011-AB1010))</f>
        <v>2869.9464237359598</v>
      </c>
      <c r="X1011" s="27">
        <f t="shared" ca="1" si="430"/>
        <v>-2560.7379980826972</v>
      </c>
      <c r="Y1011" s="27">
        <f t="shared" ca="1" si="431"/>
        <v>-3575.5303717119032</v>
      </c>
      <c r="Z1011" s="27">
        <f t="shared" ca="1" si="432"/>
        <v>-2644.3197211084248</v>
      </c>
      <c r="AA1011" s="27">
        <f t="shared" ca="1" si="433"/>
        <v>-1160.1435961368877</v>
      </c>
      <c r="AB1011" s="29">
        <f t="shared" ca="1" si="418"/>
        <v>1161.1435961368877</v>
      </c>
      <c r="AC1011" s="29">
        <f t="shared" ca="1" si="419"/>
        <v>-2731.2767687235778</v>
      </c>
      <c r="AD1011" s="29">
        <f t="shared" ca="1" si="420"/>
        <v>14473.439307479768</v>
      </c>
      <c r="AE1011" s="29">
        <f t="shared" ca="1" si="421"/>
        <v>9352549.7602587473</v>
      </c>
      <c r="AF1011" s="29">
        <f t="shared" ca="1" si="422"/>
        <v>1836435798627.3303</v>
      </c>
      <c r="AH1011" s="29">
        <f t="shared" ca="1" si="423"/>
        <v>0.33333333333322734</v>
      </c>
      <c r="AI1011" s="29">
        <f t="shared" ca="1" si="424"/>
        <v>1.0000000000002676</v>
      </c>
    </row>
    <row r="1012" spans="1:35" x14ac:dyDescent="0.25">
      <c r="A1012" s="29">
        <v>99.999999999997399</v>
      </c>
      <c r="B1012" s="29">
        <f t="shared" si="425"/>
        <v>1</v>
      </c>
      <c r="C1012" s="29">
        <f t="shared" si="426"/>
        <v>0</v>
      </c>
      <c r="E1012" s="29">
        <f ca="1">Kp*(G1012+H1012*OnebyTi+Td*(G1012-G1011))</f>
        <v>0.33333333333322951</v>
      </c>
      <c r="F1012" s="29">
        <f t="shared" ca="1" si="427"/>
        <v>1.0000000000002607</v>
      </c>
      <c r="G1012" s="29">
        <f ca="1">B1012-F1012</f>
        <v>-2.6068036618198676E-13</v>
      </c>
      <c r="H1012" s="29">
        <f ca="1">H1011+G1012*0.1</f>
        <v>0.22222222222319574</v>
      </c>
      <c r="I1012" s="29">
        <f ca="1">IF(ROW()&lt;12,0,I1011+ABS(G1012)*0.1)</f>
        <v>2.2575913032067949</v>
      </c>
      <c r="J1012" s="29">
        <f ca="1">IF(ROW()&lt;12,0,J1011+((G1012)^2)*0.1)</f>
        <v>1.2398322971779099</v>
      </c>
      <c r="K1012" s="29">
        <f ca="1">IF(ROW()&lt;12,0,K1011+A1012*ABS(G1012)*0.1)</f>
        <v>5.4839227145074858</v>
      </c>
      <c r="M1012" s="29">
        <f ca="1">Kp*(Q1012+R1012*OnebyTi+Td*(Q1012-Q1011))</f>
        <v>-43083.960766252625</v>
      </c>
      <c r="N1012" s="29">
        <f t="shared" ca="1" si="428"/>
        <v>27798.791251878873</v>
      </c>
      <c r="O1012" s="29">
        <f ca="1">IF((ROW()-12)*0.1&lt;L_2,0,OFFSET(N1012,-1,0)*b_2/K_2-O1011*a_2)</f>
        <v>27297.439726530967</v>
      </c>
      <c r="P1012" s="29">
        <f t="shared" ca="1" si="429"/>
        <v>10467.316585186591</v>
      </c>
      <c r="Q1012" s="29">
        <f ca="1">B1012-P1012</f>
        <v>-10466.316585186591</v>
      </c>
      <c r="R1012" s="29">
        <f ca="1">R1011+Q1012*0.1</f>
        <v>13142.62582991128</v>
      </c>
      <c r="S1012" s="29">
        <f ca="1">IF(ROW()&lt;12,0,S1011+ABS(Q1012)*0.1)</f>
        <v>90125.923499095239</v>
      </c>
      <c r="T1012" s="29">
        <f ca="1">IF(ROW()&lt;12,0,T1011+((Q1012)^2)*0.1)</f>
        <v>458796524.25476038</v>
      </c>
      <c r="U1012" s="29">
        <f ca="1">IF(ROW()&lt;12,0,U1011+J1012*ABS(Q1012)*0.1)</f>
        <v>111739.77498308166</v>
      </c>
      <c r="W1012" s="29">
        <f ca="1">Kp*(AB1012+AC1012*OnebyTi+Td*(AB1012-AB1011))</f>
        <v>3489.2803242630398</v>
      </c>
      <c r="X1012" s="29">
        <f t="shared" ca="1" si="430"/>
        <v>-2351.8679689706823</v>
      </c>
      <c r="Y1012" s="29">
        <f t="shared" ca="1" si="431"/>
        <v>-3526.0383636377205</v>
      </c>
      <c r="Z1012" s="29">
        <f t="shared" ca="1" si="432"/>
        <v>-2689.7354004494209</v>
      </c>
      <c r="AA1012" s="29">
        <f t="shared" ca="1" si="433"/>
        <v>-1232.5277198940498</v>
      </c>
      <c r="AB1012" s="29">
        <f ca="1">B1012-AA1012</f>
        <v>1233.5277198940498</v>
      </c>
      <c r="AC1012" s="29">
        <f ca="1">AC1011+AB1012*0.1</f>
        <v>-2607.9239967341728</v>
      </c>
      <c r="AD1012" s="29">
        <f ca="1">IF(ROW()&lt;12,0,AD1011+ABS(AB1012)*0.1)</f>
        <v>14596.792079469173</v>
      </c>
      <c r="AE1012" s="29">
        <f ca="1">IF(ROW()&lt;12,0,AE1011+((AB1012)^2)*0.1)</f>
        <v>9504708.8238334488</v>
      </c>
      <c r="AF1012" s="29">
        <f ca="1">IF(ROW()&lt;12,0,AF1011+T1012*ABS(AB1012)*0.1)</f>
        <v>1893029621673.2593</v>
      </c>
      <c r="AH1012" s="29">
        <f t="shared" ca="1" si="423"/>
        <v>0.33333333333322951</v>
      </c>
      <c r="AI1012" s="29">
        <f t="shared" ca="1" si="424"/>
        <v>1.0000000000002607</v>
      </c>
    </row>
    <row r="1013" spans="1:35" x14ac:dyDescent="0.25">
      <c r="A1013" s="29">
        <v>100.099999999997</v>
      </c>
      <c r="B1013" s="29">
        <f t="shared" si="425"/>
        <v>1</v>
      </c>
      <c r="C1013" s="29">
        <f t="shared" si="426"/>
        <v>0</v>
      </c>
      <c r="E1013" s="29">
        <f ca="1">Kp*(G1013+H1013*OnebyTi+Td*(G1013-G1012))</f>
        <v>0.33333333333323278</v>
      </c>
      <c r="F1013" s="27">
        <f t="shared" ca="1" si="427"/>
        <v>1.0000000000002538</v>
      </c>
      <c r="G1013" s="29">
        <f ca="1">B1013-F1013</f>
        <v>-2.5379698342931079E-13</v>
      </c>
      <c r="H1013" s="29">
        <f ca="1">H1012+G1013*0.1</f>
        <v>0.22222222222317037</v>
      </c>
      <c r="I1013" s="29">
        <f ca="1">IF(ROW()&lt;12,0,I1012+ABS(G1013)*0.1)</f>
        <v>2.2575913032068202</v>
      </c>
      <c r="J1013" s="29">
        <f ca="1">IF(ROW()&lt;12,0,J1012+((G1013)^2)*0.1)</f>
        <v>1.2398322971779099</v>
      </c>
      <c r="K1013" s="29">
        <f ca="1">IF(ROW()&lt;12,0,K1012+A1013*ABS(G1013)*0.1)</f>
        <v>5.483922714510026</v>
      </c>
      <c r="M1013" s="29">
        <f ca="1">Kp*(Q1013+R1013*OnebyTi+Td*(Q1013-Q1012))</f>
        <v>-48878.01399728829</v>
      </c>
      <c r="N1013" s="27">
        <f t="shared" ca="1" si="428"/>
        <v>25383.226801466553</v>
      </c>
      <c r="O1013" s="27">
        <f ca="1">IF((ROW()-12)*0.1&lt;L_2,0,OFFSET(N1013,-1,0)*b_2/K_2-O1012*a_2)</f>
        <v>27317.900154459578</v>
      </c>
      <c r="P1013" s="27">
        <f t="shared" ca="1" si="429"/>
        <v>11154.163047504911</v>
      </c>
      <c r="Q1013" s="29">
        <f ca="1">B1013-P1013</f>
        <v>-11153.163047504911</v>
      </c>
      <c r="R1013" s="29">
        <f ca="1">R1012+Q1013*0.1</f>
        <v>12027.309525160788</v>
      </c>
      <c r="S1013" s="29">
        <f ca="1">IF(ROW()&lt;12,0,S1012+ABS(Q1013)*0.1)</f>
        <v>91241.239803845732</v>
      </c>
      <c r="T1013" s="29">
        <f ca="1">IF(ROW()&lt;12,0,T1012+((Q1013)^2)*0.1)</f>
        <v>471235828.8511833</v>
      </c>
      <c r="U1013" s="29">
        <f ca="1">IF(ROW()&lt;12,0,U1012+J1013*ABS(Q1013)*0.1)</f>
        <v>113122.58015928043</v>
      </c>
      <c r="W1013" s="29">
        <f ca="1">Kp*(AB1013+AC1013*OnebyTi+Td*(AB1013-AB1012))</f>
        <v>4111.3829540435381</v>
      </c>
      <c r="X1013" s="27">
        <f t="shared" ca="1" si="430"/>
        <v>-2135.0614889300591</v>
      </c>
      <c r="Y1013" s="27">
        <f t="shared" ca="1" si="431"/>
        <v>-3468.7733977555854</v>
      </c>
      <c r="Z1013" s="27">
        <f t="shared" ca="1" si="432"/>
        <v>-2730.5223772558725</v>
      </c>
      <c r="AA1013" s="27">
        <f t="shared" ca="1" si="433"/>
        <v>-1303.596577096715</v>
      </c>
      <c r="AB1013" s="29">
        <f ca="1">B1013-AA1013</f>
        <v>1304.596577096715</v>
      </c>
      <c r="AC1013" s="29">
        <f ca="1">AC1012+AB1013*0.1</f>
        <v>-2477.4643390245014</v>
      </c>
      <c r="AD1013" s="29">
        <f ca="1">IF(ROW()&lt;12,0,AD1012+ABS(AB1013)*0.1)</f>
        <v>14727.251737178844</v>
      </c>
      <c r="AE1013" s="29">
        <f ca="1">IF(ROW()&lt;12,0,AE1012+((AB1013)^2)*0.1)</f>
        <v>9674906.0467306953</v>
      </c>
      <c r="AF1013" s="29">
        <f ca="1">IF(ROW()&lt;12,0,AF1012+T1013*ABS(AB1013)*0.1)</f>
        <v>1954506886605.718</v>
      </c>
      <c r="AH1013" s="29">
        <f t="shared" ca="1" si="423"/>
        <v>0.33333333333323278</v>
      </c>
      <c r="AI1013" s="29">
        <f t="shared" ca="1" si="424"/>
        <v>1.0000000000002538</v>
      </c>
    </row>
    <row r="1014" spans="1:35" x14ac:dyDescent="0.25">
      <c r="A1014" s="29">
        <v>100.199999999997</v>
      </c>
      <c r="B1014" s="29">
        <f t="shared" si="425"/>
        <v>1</v>
      </c>
      <c r="C1014" s="29">
        <f t="shared" si="426"/>
        <v>0</v>
      </c>
      <c r="E1014" s="29">
        <f ca="1">Kp*(G1014+H1014*OnebyTi+Td*(G1014-G1013))</f>
        <v>0.33333333333323567</v>
      </c>
      <c r="F1014" s="29">
        <f t="shared" ca="1" si="427"/>
        <v>1.0000000000002471</v>
      </c>
      <c r="G1014" s="29">
        <f t="shared" ref="G1014:G1022" ca="1" si="434">B1014-F1014</f>
        <v>-2.4713564528155985E-13</v>
      </c>
      <c r="H1014" s="29">
        <f t="shared" ref="H1014:H1022" ca="1" si="435">H1013+G1014*0.1</f>
        <v>0.22222222222314567</v>
      </c>
      <c r="I1014" s="29">
        <f t="shared" ref="I1014:I1022" ca="1" si="436">IF(ROW()&lt;12,0,I1013+ABS(G1014)*0.1)</f>
        <v>2.2575913032068451</v>
      </c>
      <c r="J1014" s="29">
        <f t="shared" ref="J1014:J1022" ca="1" si="437">IF(ROW()&lt;12,0,J1013+((G1014)^2)*0.1)</f>
        <v>1.2398322971779099</v>
      </c>
      <c r="K1014" s="29">
        <f t="shared" ref="K1014:K1022" ca="1" si="438">IF(ROW()&lt;12,0,K1013+A1014*ABS(G1014)*0.1)</f>
        <v>5.4839227145125022</v>
      </c>
      <c r="M1014" s="29">
        <f ca="1">Kp*(Q1014+R1014*OnebyTi+Td*(Q1014-Q1013))</f>
        <v>-54607.84140626595</v>
      </c>
      <c r="N1014" s="29">
        <f t="shared" ca="1" si="428"/>
        <v>22827.225190543424</v>
      </c>
      <c r="O1014" s="29">
        <f t="shared" ref="O1014:O1022" ca="1" si="439">IF((ROW()-12)*0.1&lt;L_2,0,OFFSET(N1014,-1,0)*b_2/K_2-O1013*a_2)</f>
        <v>27238.945084607447</v>
      </c>
      <c r="P1014" s="29">
        <f t="shared" ca="1" si="429"/>
        <v>11813.8139339849</v>
      </c>
      <c r="Q1014" s="29">
        <f t="shared" ref="Q1014:Q1022" ca="1" si="440">B1014-P1014</f>
        <v>-11812.8139339849</v>
      </c>
      <c r="R1014" s="29">
        <f t="shared" ref="R1014:R1022" ca="1" si="441">R1013+Q1014*0.1</f>
        <v>10846.028131762298</v>
      </c>
      <c r="S1014" s="29">
        <f t="shared" ref="S1014:S1022" ca="1" si="442">IF(ROW()&lt;12,0,S1013+ABS(Q1014)*0.1)</f>
        <v>92422.521197244219</v>
      </c>
      <c r="T1014" s="29">
        <f t="shared" ref="T1014:T1022" ca="1" si="443">IF(ROW()&lt;12,0,T1013+((Q1014)^2)*0.1)</f>
        <v>485190086.15507805</v>
      </c>
      <c r="U1014" s="29">
        <f t="shared" ref="U1014:U1022" ca="1" si="444">IF(ROW()&lt;12,0,U1013+J1014*ABS(Q1014)*0.1)</f>
        <v>114587.1709828712</v>
      </c>
      <c r="W1014" s="29">
        <f ca="1">Kp*(AB1014+AC1014*OnebyTi+Td*(AB1014-AB1013))</f>
        <v>4735.0631942895734</v>
      </c>
      <c r="X1014" s="29">
        <f t="shared" ca="1" si="430"/>
        <v>-1910.624603728583</v>
      </c>
      <c r="Y1014" s="29">
        <f t="shared" ca="1" si="431"/>
        <v>-3403.7275004119133</v>
      </c>
      <c r="Z1014" s="29">
        <f t="shared" ca="1" si="432"/>
        <v>-2766.5273043885786</v>
      </c>
      <c r="AA1014" s="29">
        <f t="shared" ca="1" si="433"/>
        <v>-1373.1885695652561</v>
      </c>
      <c r="AB1014" s="29">
        <f t="shared" ref="AB1014:AB1022" ca="1" si="445">B1014-AA1014</f>
        <v>1374.1885695652561</v>
      </c>
      <c r="AC1014" s="29">
        <f t="shared" ref="AC1014:AC1022" ca="1" si="446">AC1013+AB1014*0.1</f>
        <v>-2340.0454820679756</v>
      </c>
      <c r="AD1014" s="29">
        <f t="shared" ref="AD1014:AD1022" ca="1" si="447">IF(ROW()&lt;12,0,AD1013+ABS(AB1014)*0.1)</f>
        <v>14864.670594135368</v>
      </c>
      <c r="AE1014" s="29">
        <f t="shared" ref="AE1014:AE1022" ca="1" si="448">IF(ROW()&lt;12,0,AE1013+((AB1014)^2)*0.1)</f>
        <v>9863745.4692030754</v>
      </c>
      <c r="AF1014" s="29">
        <f t="shared" ref="AF1014:AF1022" ca="1" si="449">IF(ROW()&lt;12,0,AF1013+T1014*ABS(AB1014)*0.1)</f>
        <v>2021181153651.7871</v>
      </c>
      <c r="AH1014" s="29">
        <f t="shared" ca="1" si="423"/>
        <v>0.33333333333323567</v>
      </c>
      <c r="AI1014" s="29">
        <f t="shared" ca="1" si="424"/>
        <v>1.0000000000002471</v>
      </c>
    </row>
    <row r="1015" spans="1:35" x14ac:dyDescent="0.25">
      <c r="A1015" s="29">
        <v>100.299999999997</v>
      </c>
      <c r="B1015" s="29">
        <f t="shared" si="425"/>
        <v>1</v>
      </c>
      <c r="C1015" s="29">
        <f t="shared" si="426"/>
        <v>0</v>
      </c>
      <c r="E1015" s="29">
        <f ca="1">Kp*(G1015+H1015*OnebyTi+Td*(G1015-G1014))</f>
        <v>0.33333333333323822</v>
      </c>
      <c r="F1015" s="27">
        <f t="shared" ca="1" si="427"/>
        <v>1.0000000000002407</v>
      </c>
      <c r="G1015" s="29">
        <f t="shared" ca="1" si="434"/>
        <v>-2.4069635173873394E-13</v>
      </c>
      <c r="H1015" s="29">
        <f t="shared" ca="1" si="435"/>
        <v>0.2222222222231216</v>
      </c>
      <c r="I1015" s="29">
        <f t="shared" ca="1" si="436"/>
        <v>2.2575913032068691</v>
      </c>
      <c r="J1015" s="29">
        <f t="shared" ca="1" si="437"/>
        <v>1.2398322971779099</v>
      </c>
      <c r="K1015" s="29">
        <f t="shared" ca="1" si="438"/>
        <v>5.4839227145149163</v>
      </c>
      <c r="M1015" s="29">
        <f ca="1">Kp*(Q1015+R1015*OnebyTi+Td*(Q1015-Q1014))</f>
        <v>-60251.237551344529</v>
      </c>
      <c r="N1015" s="27">
        <f t="shared" ca="1" si="428"/>
        <v>20137.353909066027</v>
      </c>
      <c r="O1015" s="27">
        <f t="shared" ca="1" si="439"/>
        <v>27058.900400648279</v>
      </c>
      <c r="P1015" s="27">
        <f t="shared" ca="1" si="429"/>
        <v>12443.321910404549</v>
      </c>
      <c r="Q1015" s="29">
        <f t="shared" ca="1" si="440"/>
        <v>-12442.321910404549</v>
      </c>
      <c r="R1015" s="29">
        <f t="shared" ca="1" si="441"/>
        <v>9601.7959407218423</v>
      </c>
      <c r="S1015" s="29">
        <f t="shared" ca="1" si="442"/>
        <v>93666.753388284676</v>
      </c>
      <c r="T1015" s="29">
        <f t="shared" ca="1" si="443"/>
        <v>500671223.60729134</v>
      </c>
      <c r="U1015" s="29">
        <f t="shared" ca="1" si="444"/>
        <v>116129.81023851159</v>
      </c>
      <c r="W1015" s="29">
        <f ca="1">Kp*(AB1015+AC1015*OnebyTi+Td*(AB1015-AB1014))</f>
        <v>5359.1081612954613</v>
      </c>
      <c r="X1015" s="27">
        <f t="shared" ca="1" si="430"/>
        <v>-1678.883288035051</v>
      </c>
      <c r="Y1015" s="27">
        <f t="shared" ca="1" si="431"/>
        <v>-3330.9080128610167</v>
      </c>
      <c r="Z1015" s="27">
        <f t="shared" ca="1" si="432"/>
        <v>-2797.6039246568944</v>
      </c>
      <c r="AA1015" s="27">
        <f t="shared" ca="1" si="433"/>
        <v>-1441.1425015280365</v>
      </c>
      <c r="AB1015" s="29">
        <f t="shared" ca="1" si="445"/>
        <v>1442.1425015280365</v>
      </c>
      <c r="AC1015" s="29">
        <f t="shared" ca="1" si="446"/>
        <v>-2195.8312319151719</v>
      </c>
      <c r="AD1015" s="29">
        <f t="shared" ca="1" si="447"/>
        <v>15008.884844288172</v>
      </c>
      <c r="AE1015" s="29">
        <f t="shared" ca="1" si="448"/>
        <v>10071722.968674429</v>
      </c>
      <c r="AF1015" s="29">
        <f t="shared" ca="1" si="449"/>
        <v>2093385078737.3994</v>
      </c>
      <c r="AH1015" s="29">
        <f t="shared" ca="1" si="423"/>
        <v>0.33333333333323822</v>
      </c>
      <c r="AI1015" s="29">
        <f t="shared" ca="1" si="424"/>
        <v>1.0000000000002407</v>
      </c>
    </row>
    <row r="1016" spans="1:35" x14ac:dyDescent="0.25">
      <c r="A1016" s="29">
        <v>100.39999999999699</v>
      </c>
      <c r="B1016" s="29">
        <f t="shared" si="425"/>
        <v>1</v>
      </c>
      <c r="C1016" s="29">
        <f t="shared" si="426"/>
        <v>0</v>
      </c>
      <c r="E1016" s="29">
        <f ca="1">Kp*(G1016+H1016*OnebyTi+Td*(G1016-G1015))</f>
        <v>0.33333333333324033</v>
      </c>
      <c r="F1016" s="29">
        <f t="shared" ca="1" si="427"/>
        <v>1.0000000000002345</v>
      </c>
      <c r="G1016" s="29">
        <f t="shared" ca="1" si="434"/>
        <v>-2.3447910280083306E-13</v>
      </c>
      <c r="H1016" s="29">
        <f t="shared" ca="1" si="435"/>
        <v>0.22222222222309815</v>
      </c>
      <c r="I1016" s="29">
        <f t="shared" ca="1" si="436"/>
        <v>2.2575913032068926</v>
      </c>
      <c r="J1016" s="29">
        <f t="shared" ca="1" si="437"/>
        <v>1.2398322971779099</v>
      </c>
      <c r="K1016" s="29">
        <f t="shared" ca="1" si="438"/>
        <v>5.4839227145172709</v>
      </c>
      <c r="M1016" s="29">
        <f ca="1">Kp*(Q1016+R1016*OnebyTi+Td*(Q1016-Q1015))</f>
        <v>-65785.874448937931</v>
      </c>
      <c r="N1016" s="29">
        <f t="shared" ca="1" si="428"/>
        <v>17320.799276995142</v>
      </c>
      <c r="O1016" s="29">
        <f t="shared" ca="1" si="439"/>
        <v>26776.428330682465</v>
      </c>
      <c r="P1016" s="29">
        <f t="shared" ca="1" si="429"/>
        <v>13039.791603255399</v>
      </c>
      <c r="Q1016" s="29">
        <f t="shared" ca="1" si="440"/>
        <v>-13038.791603255399</v>
      </c>
      <c r="R1016" s="29">
        <f t="shared" ca="1" si="441"/>
        <v>8297.9167803963028</v>
      </c>
      <c r="S1016" s="29">
        <f t="shared" ca="1" si="442"/>
        <v>94970.632548610214</v>
      </c>
      <c r="T1016" s="29">
        <f t="shared" ca="1" si="443"/>
        <v>517672232.25460368</v>
      </c>
      <c r="U1016" s="29">
        <f t="shared" ca="1" si="444"/>
        <v>117746.40173310041</v>
      </c>
      <c r="W1016" s="29">
        <f ca="1">Kp*(AB1016+AC1016*OnebyTi+Td*(AB1016-AB1015))</f>
        <v>5982.2852726534029</v>
      </c>
      <c r="X1016" s="29">
        <f t="shared" ca="1" si="430"/>
        <v>-1440.183110367868</v>
      </c>
      <c r="Y1016" s="29">
        <f t="shared" ca="1" si="431"/>
        <v>-3250.3378162922049</v>
      </c>
      <c r="Z1016" s="29">
        <f t="shared" ca="1" si="432"/>
        <v>-2823.6134719547313</v>
      </c>
      <c r="AA1016" s="29">
        <f t="shared" ca="1" si="433"/>
        <v>-1507.2979057766115</v>
      </c>
      <c r="AB1016" s="29">
        <f t="shared" ca="1" si="445"/>
        <v>1508.2979057766115</v>
      </c>
      <c r="AC1016" s="29">
        <f t="shared" ca="1" si="446"/>
        <v>-2045.0014413375106</v>
      </c>
      <c r="AD1016" s="29">
        <f t="shared" ca="1" si="447"/>
        <v>15159.714634865833</v>
      </c>
      <c r="AE1016" s="29">
        <f t="shared" ca="1" si="448"/>
        <v>10299219.22593144</v>
      </c>
      <c r="AF1016" s="29">
        <f t="shared" ca="1" si="449"/>
        <v>2171465473116.2317</v>
      </c>
      <c r="AH1016" s="29">
        <f t="shared" ca="1" si="423"/>
        <v>0.33333333333324033</v>
      </c>
      <c r="AI1016" s="29">
        <f t="shared" ca="1" si="424"/>
        <v>1.0000000000002345</v>
      </c>
    </row>
    <row r="1017" spans="1:35" x14ac:dyDescent="0.25">
      <c r="A1017" s="29">
        <v>100.499999999997</v>
      </c>
      <c r="B1017" s="29">
        <f t="shared" si="425"/>
        <v>1</v>
      </c>
      <c r="C1017" s="29">
        <f t="shared" si="426"/>
        <v>0</v>
      </c>
      <c r="E1017" s="29">
        <f ca="1">Kp*(G1017+H1017*OnebyTi+Td*(G1017-G1016))</f>
        <v>0.33333333333324205</v>
      </c>
      <c r="F1017" s="27">
        <f t="shared" ca="1" si="427"/>
        <v>1.0000000000002285</v>
      </c>
      <c r="G1017" s="29">
        <f t="shared" ca="1" si="434"/>
        <v>-2.2848389846785722E-13</v>
      </c>
      <c r="H1017" s="29">
        <f t="shared" ca="1" si="435"/>
        <v>0.22222222222307531</v>
      </c>
      <c r="I1017" s="29">
        <f t="shared" ca="1" si="436"/>
        <v>2.2575913032069153</v>
      </c>
      <c r="J1017" s="29">
        <f t="shared" ca="1" si="437"/>
        <v>1.2398322971779099</v>
      </c>
      <c r="K1017" s="29">
        <f t="shared" ca="1" si="438"/>
        <v>5.4839227145195668</v>
      </c>
      <c r="M1017" s="29">
        <f ca="1">Kp*(Q1017+R1017*OnebyTi+Td*(Q1017-Q1016))</f>
        <v>-71189.380743822461</v>
      </c>
      <c r="N1017" s="27">
        <f t="shared" ca="1" si="428"/>
        <v>14385.352401309527</v>
      </c>
      <c r="O1017" s="27">
        <f t="shared" ca="1" si="439"/>
        <v>26390.538975626878</v>
      </c>
      <c r="P1017" s="27">
        <f t="shared" ca="1" si="429"/>
        <v>13600.391205596248</v>
      </c>
      <c r="Q1017" s="29">
        <f t="shared" ca="1" si="440"/>
        <v>-13599.391205596248</v>
      </c>
      <c r="R1017" s="29">
        <f t="shared" ca="1" si="441"/>
        <v>6937.977659836678</v>
      </c>
      <c r="S1017" s="29">
        <f t="shared" ca="1" si="442"/>
        <v>96330.571669169833</v>
      </c>
      <c r="T1017" s="29">
        <f t="shared" ca="1" si="443"/>
        <v>536166576.37088853</v>
      </c>
      <c r="U1017" s="29">
        <f t="shared" ca="1" si="444"/>
        <v>119432.49817696596</v>
      </c>
      <c r="W1017" s="29">
        <f ca="1">Kp*(AB1017+AC1017*OnebyTi+Td*(AB1017-AB1016))</f>
        <v>6603.3443848821225</v>
      </c>
      <c r="X1017" s="27">
        <f t="shared" ca="1" si="430"/>
        <v>-1194.8888539219499</v>
      </c>
      <c r="Y1017" s="27">
        <f t="shared" ca="1" si="431"/>
        <v>-3162.0555295415343</v>
      </c>
      <c r="Z1017" s="27">
        <f t="shared" ca="1" si="432"/>
        <v>-2844.4250638076255</v>
      </c>
      <c r="AA1017" s="27">
        <f t="shared" ca="1" si="433"/>
        <v>-1571.4953734777869</v>
      </c>
      <c r="AB1017" s="29">
        <f t="shared" ca="1" si="445"/>
        <v>1572.4953734777869</v>
      </c>
      <c r="AC1017" s="29">
        <f t="shared" ca="1" si="446"/>
        <v>-1887.751903989732</v>
      </c>
      <c r="AD1017" s="29">
        <f t="shared" ca="1" si="447"/>
        <v>15316.964172213613</v>
      </c>
      <c r="AE1017" s="29">
        <f t="shared" ca="1" si="448"/>
        <v>10546493.395892344</v>
      </c>
      <c r="AF1017" s="29">
        <f t="shared" ca="1" si="449"/>
        <v>2255777419191.8965</v>
      </c>
      <c r="AH1017" s="29">
        <f t="shared" ca="1" si="423"/>
        <v>0.33333333333324205</v>
      </c>
      <c r="AI1017" s="29">
        <f t="shared" ca="1" si="424"/>
        <v>1.0000000000002285</v>
      </c>
    </row>
    <row r="1018" spans="1:35" x14ac:dyDescent="0.25">
      <c r="A1018" s="29">
        <v>100.599999999997</v>
      </c>
      <c r="B1018" s="29">
        <f t="shared" si="425"/>
        <v>1</v>
      </c>
      <c r="C1018" s="29">
        <f t="shared" si="426"/>
        <v>0</v>
      </c>
      <c r="E1018" s="29">
        <f ca="1">Kp*(G1018+H1018*OnebyTi+Td*(G1018-G1017))</f>
        <v>0.33333333333324466</v>
      </c>
      <c r="F1018" s="29">
        <f t="shared" ca="1" si="427"/>
        <v>1.0000000000002225</v>
      </c>
      <c r="G1018" s="29">
        <f t="shared" ca="1" si="434"/>
        <v>-2.2248869413488137E-13</v>
      </c>
      <c r="H1018" s="29">
        <f t="shared" ca="1" si="435"/>
        <v>0.22222222222305305</v>
      </c>
      <c r="I1018" s="29">
        <f t="shared" ca="1" si="436"/>
        <v>2.2575913032069375</v>
      </c>
      <c r="J1018" s="29">
        <f t="shared" ca="1" si="437"/>
        <v>1.2398322971779099</v>
      </c>
      <c r="K1018" s="29">
        <f t="shared" ca="1" si="438"/>
        <v>5.483922714521805</v>
      </c>
      <c r="M1018" s="29">
        <f ca="1">Kp*(Q1018+R1018*OnebyTi+Td*(Q1018-Q1017))</f>
        <v>-76439.42260068006</v>
      </c>
      <c r="N1018" s="29">
        <f t="shared" ca="1" si="428"/>
        <v>11339.392645819071</v>
      </c>
      <c r="O1018" s="29">
        <f t="shared" ca="1" si="439"/>
        <v>25900.600794022899</v>
      </c>
      <c r="P1018" s="29">
        <f t="shared" ca="1" si="429"/>
        <v>14122.364079745543</v>
      </c>
      <c r="Q1018" s="29">
        <f t="shared" ca="1" si="440"/>
        <v>-14121.364079745543</v>
      </c>
      <c r="R1018" s="29">
        <f t="shared" ca="1" si="441"/>
        <v>5525.8412518621235</v>
      </c>
      <c r="S1018" s="29">
        <f t="shared" ca="1" si="442"/>
        <v>97742.708077144387</v>
      </c>
      <c r="T1018" s="29">
        <f t="shared" ca="1" si="443"/>
        <v>556107868.71816134</v>
      </c>
      <c r="U1018" s="29">
        <f t="shared" ca="1" si="444"/>
        <v>121183.31050359362</v>
      </c>
      <c r="W1018" s="29">
        <f ca="1">Kp*(AB1018+AC1018*OnebyTi+Td*(AB1018-AB1017))</f>
        <v>7221.0199993440028</v>
      </c>
      <c r="X1018" s="29">
        <f t="shared" ca="1" si="430"/>
        <v>-943.38409333608638</v>
      </c>
      <c r="Y1018" s="29">
        <f t="shared" ca="1" si="431"/>
        <v>-3066.1156786685497</v>
      </c>
      <c r="Z1018" s="29">
        <f t="shared" ca="1" si="432"/>
        <v>-2859.9160844175749</v>
      </c>
      <c r="AA1018" s="29">
        <f t="shared" ca="1" si="433"/>
        <v>-1633.576887045301</v>
      </c>
      <c r="AB1018" s="29">
        <f t="shared" ca="1" si="445"/>
        <v>1634.576887045301</v>
      </c>
      <c r="AC1018" s="29">
        <f t="shared" ca="1" si="446"/>
        <v>-1724.294215285202</v>
      </c>
      <c r="AD1018" s="29">
        <f t="shared" ca="1" si="447"/>
        <v>15480.421860918143</v>
      </c>
      <c r="AE1018" s="29">
        <f t="shared" ca="1" si="448"/>
        <v>10813677.555858616</v>
      </c>
      <c r="AF1018" s="29">
        <f t="shared" ca="1" si="449"/>
        <v>2346677526082.9692</v>
      </c>
      <c r="AH1018" s="29">
        <f t="shared" ca="1" si="423"/>
        <v>0.33333333333324466</v>
      </c>
      <c r="AI1018" s="29">
        <f t="shared" ca="1" si="424"/>
        <v>1.0000000000002225</v>
      </c>
    </row>
    <row r="1019" spans="1:35" x14ac:dyDescent="0.25">
      <c r="A1019" s="29">
        <v>100.699999999997</v>
      </c>
      <c r="B1019" s="29">
        <f t="shared" si="425"/>
        <v>1</v>
      </c>
      <c r="C1019" s="29">
        <f t="shared" si="426"/>
        <v>0</v>
      </c>
      <c r="E1019" s="29">
        <f ca="1">Kp*(G1019+H1019*OnebyTi+Td*(G1019-G1018))</f>
        <v>0.33333333333324677</v>
      </c>
      <c r="F1019" s="27">
        <f t="shared" ca="1" si="427"/>
        <v>1.0000000000002167</v>
      </c>
      <c r="G1019" s="29">
        <f t="shared" ca="1" si="434"/>
        <v>-2.1671553440683056E-13</v>
      </c>
      <c r="H1019" s="29">
        <f t="shared" ca="1" si="435"/>
        <v>0.22222222222303137</v>
      </c>
      <c r="I1019" s="29">
        <f t="shared" ca="1" si="436"/>
        <v>2.2575913032069592</v>
      </c>
      <c r="J1019" s="29">
        <f t="shared" ca="1" si="437"/>
        <v>1.2398322971779099</v>
      </c>
      <c r="K1019" s="29">
        <f t="shared" ca="1" si="438"/>
        <v>5.4839227145239873</v>
      </c>
      <c r="M1019" s="29">
        <f ca="1">Kp*(Q1019+R1019*OnebyTi+Td*(Q1019-Q1018))</f>
        <v>-81513.786055473363</v>
      </c>
      <c r="N1019" s="27">
        <f t="shared" ca="1" si="428"/>
        <v>8191.8686250793144</v>
      </c>
      <c r="O1019" s="27">
        <f t="shared" ca="1" si="439"/>
        <v>25306.34998434786</v>
      </c>
      <c r="P1019" s="27">
        <f t="shared" ca="1" si="429"/>
        <v>14603.040314352284</v>
      </c>
      <c r="Q1019" s="29">
        <f t="shared" ca="1" si="440"/>
        <v>-14602.040314352284</v>
      </c>
      <c r="R1019" s="29">
        <f t="shared" ca="1" si="441"/>
        <v>4065.6372204268951</v>
      </c>
      <c r="S1019" s="29">
        <f t="shared" ca="1" si="442"/>
        <v>99202.912108579621</v>
      </c>
      <c r="T1019" s="29">
        <f t="shared" ca="1" si="443"/>
        <v>577429826.85235834</v>
      </c>
      <c r="U1019" s="29">
        <f t="shared" ca="1" si="444"/>
        <v>122993.7186222364</v>
      </c>
      <c r="W1019" s="29">
        <f ca="1">Kp*(AB1019+AC1019*OnebyTi+Td*(AB1019-AB1018))</f>
        <v>7834.0335331418446</v>
      </c>
      <c r="X1019" s="27">
        <f t="shared" ca="1" si="430"/>
        <v>-686.07072755129684</v>
      </c>
      <c r="Y1019" s="27">
        <f t="shared" ca="1" si="431"/>
        <v>-2962.5888376213738</v>
      </c>
      <c r="Z1019" s="27">
        <f t="shared" ca="1" si="432"/>
        <v>-2869.9725572969141</v>
      </c>
      <c r="AA1019" s="27">
        <f t="shared" ca="1" si="433"/>
        <v>-1693.3861554584794</v>
      </c>
      <c r="AB1019" s="29">
        <f t="shared" ca="1" si="445"/>
        <v>1694.3861554584794</v>
      </c>
      <c r="AC1019" s="29">
        <f t="shared" ca="1" si="446"/>
        <v>-1554.8555997393541</v>
      </c>
      <c r="AD1019" s="29">
        <f t="shared" ca="1" si="447"/>
        <v>15649.860476463991</v>
      </c>
      <c r="AE1019" s="29">
        <f t="shared" ca="1" si="448"/>
        <v>11100772.000239553</v>
      </c>
      <c r="AF1019" s="29">
        <f t="shared" ca="1" si="449"/>
        <v>2444516436519.7114</v>
      </c>
      <c r="AH1019" s="29">
        <f t="shared" ca="1" si="423"/>
        <v>0.33333333333324677</v>
      </c>
      <c r="AI1019" s="29">
        <f t="shared" ca="1" si="424"/>
        <v>1.0000000000002167</v>
      </c>
    </row>
    <row r="1020" spans="1:35" x14ac:dyDescent="0.25">
      <c r="A1020" s="29">
        <v>100.799999999997</v>
      </c>
      <c r="B1020" s="29">
        <f t="shared" si="425"/>
        <v>1</v>
      </c>
      <c r="C1020" s="29">
        <f t="shared" si="426"/>
        <v>0</v>
      </c>
      <c r="E1020" s="29">
        <f ca="1">Kp*(G1020+H1020*OnebyTi+Td*(G1020-G1019))</f>
        <v>0.33333333333324977</v>
      </c>
      <c r="F1020" s="29">
        <f t="shared" ca="1" si="427"/>
        <v>1.0000000000002109</v>
      </c>
      <c r="G1020" s="29">
        <f t="shared" ca="1" si="434"/>
        <v>-2.1094237467877974E-13</v>
      </c>
      <c r="H1020" s="29">
        <f t="shared" ca="1" si="435"/>
        <v>0.22222222222301027</v>
      </c>
      <c r="I1020" s="29">
        <f t="shared" ca="1" si="436"/>
        <v>2.2575913032069801</v>
      </c>
      <c r="J1020" s="29">
        <f t="shared" ca="1" si="437"/>
        <v>1.2398322971779099</v>
      </c>
      <c r="K1020" s="29">
        <f t="shared" ca="1" si="438"/>
        <v>5.4839227145261136</v>
      </c>
      <c r="M1020" s="29">
        <f ca="1">Kp*(Q1020+R1020*OnebyTi+Td*(Q1020-Q1019))</f>
        <v>-86390.460554549616</v>
      </c>
      <c r="N1020" s="29">
        <f t="shared" ca="1" si="428"/>
        <v>4952.2767429795495</v>
      </c>
      <c r="O1020" s="29">
        <f t="shared" ca="1" si="439"/>
        <v>24607.898708780573</v>
      </c>
      <c r="P1020" s="29">
        <f t="shared" ca="1" si="429"/>
        <v>15039.848192713815</v>
      </c>
      <c r="Q1020" s="29">
        <f t="shared" ca="1" si="440"/>
        <v>-15038.848192713815</v>
      </c>
      <c r="R1020" s="29">
        <f t="shared" ca="1" si="441"/>
        <v>2561.7524011555133</v>
      </c>
      <c r="S1020" s="29">
        <f t="shared" ca="1" si="442"/>
        <v>100706.796927851</v>
      </c>
      <c r="T1020" s="29">
        <f t="shared" ca="1" si="443"/>
        <v>600046522.34870744</v>
      </c>
      <c r="U1020" s="29">
        <f t="shared" ca="1" si="444"/>
        <v>124858.28359240462</v>
      </c>
      <c r="W1020" s="29">
        <f ca="1">Kp*(AB1020+AC1020*OnebyTi+Td*(AB1020-AB1019))</f>
        <v>8441.0956515057278</v>
      </c>
      <c r="X1020" s="29">
        <f t="shared" ca="1" si="430"/>
        <v>-423.36846900018679</v>
      </c>
      <c r="Y1020" s="29">
        <f t="shared" ca="1" si="431"/>
        <v>-2851.5617392587096</v>
      </c>
      <c r="Z1020" s="29">
        <f t="shared" ca="1" si="432"/>
        <v>-2874.4895065889409</v>
      </c>
      <c r="AA1020" s="29">
        <f t="shared" ca="1" si="433"/>
        <v>-1750.7689514007739</v>
      </c>
      <c r="AB1020" s="29">
        <f t="shared" ca="1" si="445"/>
        <v>1751.7689514007739</v>
      </c>
      <c r="AC1020" s="29">
        <f t="shared" ca="1" si="446"/>
        <v>-1379.6787045992767</v>
      </c>
      <c r="AD1020" s="29">
        <f t="shared" ca="1" si="447"/>
        <v>15825.037371604069</v>
      </c>
      <c r="AE1020" s="29">
        <f t="shared" ca="1" si="448"/>
        <v>11407641.446148729</v>
      </c>
      <c r="AF1020" s="29">
        <f t="shared" ca="1" si="449"/>
        <v>2549630723244.3589</v>
      </c>
      <c r="AH1020" s="29">
        <f t="shared" ca="1" si="423"/>
        <v>0.33333333333324977</v>
      </c>
      <c r="AI1020" s="29">
        <f t="shared" ca="1" si="424"/>
        <v>1.0000000000002109</v>
      </c>
    </row>
    <row r="1021" spans="1:35" x14ac:dyDescent="0.25">
      <c r="A1021" s="29">
        <v>100.89999999999699</v>
      </c>
      <c r="B1021" s="29">
        <f t="shared" si="425"/>
        <v>1</v>
      </c>
      <c r="C1021" s="29">
        <f t="shared" si="426"/>
        <v>0</v>
      </c>
      <c r="E1021" s="29">
        <f ca="1">Kp*(G1021+H1021*OnebyTi+Td*(G1021-G1020))</f>
        <v>0.33333333333325227</v>
      </c>
      <c r="F1021" s="27">
        <f t="shared" ca="1" si="427"/>
        <v>1.0000000000002054</v>
      </c>
      <c r="G1021" s="29">
        <f t="shared" ca="1" si="434"/>
        <v>-2.0539125955565396E-13</v>
      </c>
      <c r="H1021" s="29">
        <f t="shared" ca="1" si="435"/>
        <v>0.22222222222298973</v>
      </c>
      <c r="I1021" s="29">
        <f t="shared" ca="1" si="436"/>
        <v>2.2575913032070005</v>
      </c>
      <c r="J1021" s="29">
        <f t="shared" ca="1" si="437"/>
        <v>1.2398322971779099</v>
      </c>
      <c r="K1021" s="29">
        <f t="shared" ca="1" si="438"/>
        <v>5.4839227145281857</v>
      </c>
      <c r="M1021" s="29">
        <f ca="1">Kp*(Q1021+R1021*OnebyTi+Td*(Q1021-Q1020))</f>
        <v>-91047.723399659124</v>
      </c>
      <c r="N1021" s="27">
        <f t="shared" ca="1" si="428"/>
        <v>1630.6373059549978</v>
      </c>
      <c r="O1021" s="27">
        <f t="shared" ca="1" si="439"/>
        <v>23805.742105498684</v>
      </c>
      <c r="P1021" s="27">
        <f t="shared" ca="1" si="429"/>
        <v>15430.325528681689</v>
      </c>
      <c r="Q1021" s="29">
        <f t="shared" ca="1" si="440"/>
        <v>-15429.325528681689</v>
      </c>
      <c r="R1021" s="29">
        <f t="shared" ca="1" si="441"/>
        <v>1018.8198482873443</v>
      </c>
      <c r="S1021" s="29">
        <f t="shared" ca="1" si="442"/>
        <v>102249.72948071916</v>
      </c>
      <c r="T1021" s="29">
        <f t="shared" ca="1" si="443"/>
        <v>623852930.97571027</v>
      </c>
      <c r="U1021" s="29">
        <f t="shared" ca="1" si="444"/>
        <v>126771.26120381775</v>
      </c>
      <c r="W1021" s="29">
        <f ca="1">Kp*(AB1021+AC1021*OnebyTi+Td*(AB1021-AB1020))</f>
        <v>9040.9086580038056</v>
      </c>
      <c r="X1021" s="27">
        <f t="shared" ca="1" si="430"/>
        <v>-155.71428945772325</v>
      </c>
      <c r="Y1021" s="27">
        <f t="shared" ca="1" si="431"/>
        <v>-2733.1373560447082</v>
      </c>
      <c r="Z1021" s="27">
        <f t="shared" ca="1" si="432"/>
        <v>-2873.3713061813319</v>
      </c>
      <c r="AA1021" s="27">
        <f t="shared" ca="1" si="433"/>
        <v>-1805.573449577678</v>
      </c>
      <c r="AB1021" s="29">
        <f t="shared" ca="1" si="445"/>
        <v>1806.573449577678</v>
      </c>
      <c r="AC1021" s="29">
        <f t="shared" ca="1" si="446"/>
        <v>-1199.0213596415088</v>
      </c>
      <c r="AD1021" s="29">
        <f t="shared" ca="1" si="447"/>
        <v>16005.694716561837</v>
      </c>
      <c r="AE1021" s="29">
        <f t="shared" ca="1" si="448"/>
        <v>11734012.209020628</v>
      </c>
      <c r="AF1021" s="29">
        <f t="shared" ca="1" si="449"/>
        <v>2662334337398.5522</v>
      </c>
      <c r="AH1021" s="29">
        <f t="shared" ca="1" si="423"/>
        <v>0.33333333333325227</v>
      </c>
      <c r="AI1021" s="29">
        <f t="shared" ca="1" si="424"/>
        <v>1.0000000000002054</v>
      </c>
    </row>
    <row r="1022" spans="1:35" x14ac:dyDescent="0.25">
      <c r="A1022" s="29">
        <v>100.999999999997</v>
      </c>
      <c r="B1022" s="29">
        <f t="shared" si="425"/>
        <v>1</v>
      </c>
      <c r="C1022" s="29">
        <f t="shared" si="426"/>
        <v>0</v>
      </c>
      <c r="E1022" s="29">
        <f ca="1">Kp*(G1022+H1022*OnebyTi+Td*(G1022-G1021))</f>
        <v>0.33333333333325421</v>
      </c>
      <c r="F1022" s="29">
        <f t="shared" ca="1" si="427"/>
        <v>1.0000000000002001</v>
      </c>
      <c r="G1022" s="29">
        <f t="shared" ca="1" si="434"/>
        <v>-2.0006218903745321E-13</v>
      </c>
      <c r="H1022" s="29">
        <f t="shared" ca="1" si="435"/>
        <v>0.22222222222296972</v>
      </c>
      <c r="I1022" s="29">
        <f t="shared" ca="1" si="436"/>
        <v>2.2575913032070205</v>
      </c>
      <c r="J1022" s="29">
        <f t="shared" ca="1" si="437"/>
        <v>1.2398322971779099</v>
      </c>
      <c r="K1022" s="29">
        <f t="shared" ca="1" si="438"/>
        <v>5.4839227145302063</v>
      </c>
      <c r="M1022" s="29">
        <f ca="1">Kp*(Q1022+R1022*OnebyTi+Td*(Q1022-Q1021))</f>
        <v>-95464.224808199069</v>
      </c>
      <c r="N1022" s="29">
        <f t="shared" ca="1" si="428"/>
        <v>-1762.5317497725489</v>
      </c>
      <c r="O1022" s="29">
        <f t="shared" ca="1" si="439"/>
        <v>22900.764039967551</v>
      </c>
      <c r="P1022" s="29">
        <f t="shared" ca="1" si="429"/>
        <v>15772.130826118713</v>
      </c>
      <c r="Q1022" s="29">
        <f t="shared" ca="1" si="440"/>
        <v>-15771.130826118713</v>
      </c>
      <c r="R1022" s="29">
        <f t="shared" ca="1" si="441"/>
        <v>-558.29323432452725</v>
      </c>
      <c r="S1022" s="29">
        <f t="shared" ca="1" si="442"/>
        <v>103826.84256333104</v>
      </c>
      <c r="T1022" s="29">
        <f t="shared" ca="1" si="443"/>
        <v>648725787.72916543</v>
      </c>
      <c r="U1022" s="29">
        <f t="shared" ca="1" si="444"/>
        <v>128726.61693994176</v>
      </c>
      <c r="W1022" s="29">
        <f ca="1">Kp*(AB1022+AC1022*OnebyTi+Td*(AB1022-AB1021))</f>
        <v>9632.1689387387632</v>
      </c>
      <c r="X1022" s="29">
        <f t="shared" ca="1" si="430"/>
        <v>116.43817702498603</v>
      </c>
      <c r="Y1022" s="29">
        <f t="shared" ca="1" si="431"/>
        <v>-2607.4349497821263</v>
      </c>
      <c r="Z1022" s="29">
        <f t="shared" ca="1" si="432"/>
        <v>-2866.5320157286305</v>
      </c>
      <c r="AA1022" s="29">
        <f t="shared" ca="1" si="433"/>
        <v>-1857.6505655611422</v>
      </c>
      <c r="AB1022" s="29">
        <f t="shared" ca="1" si="445"/>
        <v>1858.6505655611422</v>
      </c>
      <c r="AC1022" s="29">
        <f t="shared" ca="1" si="446"/>
        <v>-1013.1563030853945</v>
      </c>
      <c r="AD1022" s="29">
        <f t="shared" ca="1" si="447"/>
        <v>16191.559773117951</v>
      </c>
      <c r="AE1022" s="29">
        <f t="shared" ca="1" si="448"/>
        <v>12079470.401506703</v>
      </c>
      <c r="AF1022" s="29">
        <f t="shared" ca="1" si="449"/>
        <v>2782909792624.2432</v>
      </c>
      <c r="AH1022" s="29">
        <f t="shared" ca="1" si="423"/>
        <v>0.33333333333325421</v>
      </c>
      <c r="AI1022" s="29">
        <f t="shared" ca="1" si="424"/>
        <v>1.0000000000002001</v>
      </c>
    </row>
    <row r="1023" spans="1:35" x14ac:dyDescent="0.25">
      <c r="F1023" s="27"/>
    </row>
    <row r="1025" spans="6:6" x14ac:dyDescent="0.25">
      <c r="F1025" s="27"/>
    </row>
    <row r="1027" spans="6:6" x14ac:dyDescent="0.25">
      <c r="F1027" s="27"/>
    </row>
    <row r="1029" spans="6:6" x14ac:dyDescent="0.25">
      <c r="F1029" s="27"/>
    </row>
    <row r="1031" spans="6:6" x14ac:dyDescent="0.25">
      <c r="F1031" s="27"/>
    </row>
    <row r="1034" spans="6:6" x14ac:dyDescent="0.25">
      <c r="F1034" s="27"/>
    </row>
    <row r="1036" spans="6:6" x14ac:dyDescent="0.25">
      <c r="F1036" s="27"/>
    </row>
    <row r="1038" spans="6:6" x14ac:dyDescent="0.25">
      <c r="F1038" s="27"/>
    </row>
    <row r="1040" spans="6:6" x14ac:dyDescent="0.25">
      <c r="F1040" s="27"/>
    </row>
    <row r="1042" spans="6:6" x14ac:dyDescent="0.25">
      <c r="F1042" s="27"/>
    </row>
    <row r="1044" spans="6:6" x14ac:dyDescent="0.25">
      <c r="F1044" s="27"/>
    </row>
    <row r="1047" spans="6:6" x14ac:dyDescent="0.25">
      <c r="F1047" s="27"/>
    </row>
    <row r="1049" spans="6:6" x14ac:dyDescent="0.25">
      <c r="F1049" s="27"/>
    </row>
    <row r="1051" spans="6:6" x14ac:dyDescent="0.25">
      <c r="F1051" s="27"/>
    </row>
    <row r="1053" spans="6:6" x14ac:dyDescent="0.25">
      <c r="F1053" s="27"/>
    </row>
    <row r="1055" spans="6:6" x14ac:dyDescent="0.25">
      <c r="F1055" s="27"/>
    </row>
    <row r="1057" spans="6:6" x14ac:dyDescent="0.25">
      <c r="F1057" s="27"/>
    </row>
    <row r="1060" spans="6:6" x14ac:dyDescent="0.25">
      <c r="F1060" s="27"/>
    </row>
    <row r="1062" spans="6:6" x14ac:dyDescent="0.25">
      <c r="F1062" s="27"/>
    </row>
    <row r="1064" spans="6:6" x14ac:dyDescent="0.25">
      <c r="F1064" s="27"/>
    </row>
    <row r="1066" spans="6:6" x14ac:dyDescent="0.25">
      <c r="F1066" s="27"/>
    </row>
    <row r="1068" spans="6:6" x14ac:dyDescent="0.25">
      <c r="F1068" s="27"/>
    </row>
    <row r="1070" spans="6:6" x14ac:dyDescent="0.25">
      <c r="F1070" s="27"/>
    </row>
    <row r="1073" spans="6:6" x14ac:dyDescent="0.25">
      <c r="F1073" s="27"/>
    </row>
    <row r="1075" spans="6:6" x14ac:dyDescent="0.25">
      <c r="F1075" s="27"/>
    </row>
    <row r="1077" spans="6:6" x14ac:dyDescent="0.25">
      <c r="F1077" s="27"/>
    </row>
    <row r="1079" spans="6:6" x14ac:dyDescent="0.25">
      <c r="F1079" s="27"/>
    </row>
    <row r="1081" spans="6:6" x14ac:dyDescent="0.25">
      <c r="F1081" s="27"/>
    </row>
    <row r="1083" spans="6:6" x14ac:dyDescent="0.25">
      <c r="F1083" s="27"/>
    </row>
    <row r="1086" spans="6:6" x14ac:dyDescent="0.25">
      <c r="F1086" s="27"/>
    </row>
    <row r="1088" spans="6:6" x14ac:dyDescent="0.25">
      <c r="F1088" s="27"/>
    </row>
    <row r="1090" spans="6:6" x14ac:dyDescent="0.25">
      <c r="F1090" s="27"/>
    </row>
    <row r="1092" spans="6:6" x14ac:dyDescent="0.25">
      <c r="F1092" s="27"/>
    </row>
    <row r="1094" spans="6:6" x14ac:dyDescent="0.25">
      <c r="F1094" s="27"/>
    </row>
    <row r="1096" spans="6:6" x14ac:dyDescent="0.25">
      <c r="F1096" s="27"/>
    </row>
    <row r="1099" spans="6:6" x14ac:dyDescent="0.25">
      <c r="F1099" s="27"/>
    </row>
    <row r="1101" spans="6:6" x14ac:dyDescent="0.25">
      <c r="F1101" s="27"/>
    </row>
    <row r="1103" spans="6:6" x14ac:dyDescent="0.25">
      <c r="F1103" s="27"/>
    </row>
    <row r="1105" spans="6:6" x14ac:dyDescent="0.25">
      <c r="F1105" s="27"/>
    </row>
    <row r="1107" spans="6:6" x14ac:dyDescent="0.25">
      <c r="F1107" s="27"/>
    </row>
    <row r="1109" spans="6:6" x14ac:dyDescent="0.25">
      <c r="F1109" s="27"/>
    </row>
    <row r="1112" spans="6:6" x14ac:dyDescent="0.25">
      <c r="F1112" s="27"/>
    </row>
    <row r="1114" spans="6:6" x14ac:dyDescent="0.25">
      <c r="F1114" s="27"/>
    </row>
    <row r="1116" spans="6:6" x14ac:dyDescent="0.25">
      <c r="F1116" s="27"/>
    </row>
    <row r="1118" spans="6:6" x14ac:dyDescent="0.25">
      <c r="F1118" s="27"/>
    </row>
    <row r="1120" spans="6:6" x14ac:dyDescent="0.25">
      <c r="F1120" s="27"/>
    </row>
    <row r="1122" spans="6:6" x14ac:dyDescent="0.25">
      <c r="F1122" s="27"/>
    </row>
    <row r="1125" spans="6:6" x14ac:dyDescent="0.25">
      <c r="F1125" s="27"/>
    </row>
    <row r="1127" spans="6:6" x14ac:dyDescent="0.25">
      <c r="F1127" s="27"/>
    </row>
    <row r="1129" spans="6:6" x14ac:dyDescent="0.25">
      <c r="F1129" s="27"/>
    </row>
  </sheetData>
  <sheetProtection password="CEC1" sheet="1" scenarios="1"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U23" sqref="U23"/>
    </sheetView>
  </sheetViews>
  <sheetFormatPr defaultRowHeight="13.2" x14ac:dyDescent="0.25"/>
  <sheetData/>
  <sheetProtection algorithmName="SHA-512" hashValue="WIw93QCZhwuMkM74GOz0yzg/Kx7zBhUUpy3sYLimp0oTu2/EOpHgm7AqXrIKdjY6YNanNQaj045ELXm4+hBLYQ==" saltValue="1VXimNM1/mNM8lqXRaxZ7A==" spinCount="100000" sheet="1"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18</vt:i4>
      </vt:variant>
    </vt:vector>
  </HeadingPairs>
  <TitlesOfParts>
    <vt:vector size="22" baseType="lpstr">
      <vt:lpstr>Sheet1</vt:lpstr>
      <vt:lpstr>Sheet3</vt:lpstr>
      <vt:lpstr>Sheet2</vt:lpstr>
      <vt:lpstr>About</vt:lpstr>
      <vt:lpstr>DIS_t</vt:lpstr>
      <vt:lpstr>DIS_val</vt:lpstr>
      <vt:lpstr>IAE</vt:lpstr>
      <vt:lpstr>ISE</vt:lpstr>
      <vt:lpstr>ITAE</vt:lpstr>
      <vt:lpstr>K_1</vt:lpstr>
      <vt:lpstr>K_2</vt:lpstr>
      <vt:lpstr>K_3</vt:lpstr>
      <vt:lpstr>L_1</vt:lpstr>
      <vt:lpstr>L_2</vt:lpstr>
      <vt:lpstr>L_3</vt:lpstr>
      <vt:lpstr>ProcessModel</vt:lpstr>
      <vt:lpstr>SP_t</vt:lpstr>
      <vt:lpstr>SP_val</vt:lpstr>
      <vt:lpstr>T_1</vt:lpstr>
      <vt:lpstr>T_2</vt:lpstr>
      <vt:lpstr>T_3</vt:lpstr>
      <vt:lpstr>Tun</vt:lpstr>
    </vt:vector>
  </TitlesOfParts>
  <LinksUpToDate>false</LinksUpToDate>
  <SharedDoc>false</SharedDoc>
  <HyperlinkBase>www.engineers-excel.com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Mehta</dc:creator>
  <dc:description>added scroll bars (JM Ferrer)</dc:description>
  <cp:lastModifiedBy>kmyu</cp:lastModifiedBy>
  <dcterms:created xsi:type="dcterms:W3CDTF">2009-03-13T04:59:52Z</dcterms:created>
  <dcterms:modified xsi:type="dcterms:W3CDTF">2018-07-01T13:14:03Z</dcterms:modified>
</cp:coreProperties>
</file>